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E:\2019\informes ley\riesgos de corrupcion\"/>
    </mc:Choice>
  </mc:AlternateContent>
  <xr:revisionPtr revIDLastSave="0" documentId="13_ncr:1_{45406554-6A7F-40D4-8D0F-9355F21E4CD3}" xr6:coauthVersionLast="36" xr6:coauthVersionMax="36" xr10:uidLastSave="{00000000-0000-0000-0000-000000000000}"/>
  <bookViews>
    <workbookView xWindow="0" yWindow="0" windowWidth="24000" windowHeight="8925" tabRatio="602" xr2:uid="{00000000-000D-0000-FFFF-FFFF00000000}"/>
  </bookViews>
  <sheets>
    <sheet name="Corrupción 2019" sheetId="8" r:id="rId1"/>
    <sheet name="LISTAS" sheetId="2"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nm._FilterDatabase" localSheetId="1" hidden="1">LISTAS!$A$3:$AA$27</definedName>
    <definedName name="_xlnm.Print_Area" localSheetId="0">'Corrupción 2019'!$A$1:$AR$123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I59" i="8" l="1"/>
  <c r="AK59" i="8" s="1"/>
  <c r="AG59" i="8"/>
  <c r="AI58" i="8"/>
  <c r="AK58" i="8" s="1"/>
  <c r="AG58" i="8"/>
  <c r="AI57" i="8"/>
  <c r="AK57" i="8" s="1"/>
  <c r="AG57" i="8"/>
  <c r="AJ57" i="8" l="1"/>
  <c r="AJ59" i="8"/>
  <c r="AJ58" i="8"/>
  <c r="AI56" i="8" l="1"/>
  <c r="AK56" i="8" s="1"/>
  <c r="AG56" i="8"/>
  <c r="AJ56" i="8" l="1"/>
  <c r="AI55" i="8"/>
  <c r="AK55" i="8" s="1"/>
  <c r="AG55" i="8"/>
  <c r="AI54" i="8"/>
  <c r="AJ54" i="8" s="1"/>
  <c r="AG54" i="8"/>
  <c r="AK53" i="8"/>
  <c r="AJ53" i="8"/>
  <c r="AG53" i="8"/>
  <c r="AI52" i="8"/>
  <c r="AK52" i="8" s="1"/>
  <c r="AG52" i="8"/>
  <c r="AI51" i="8"/>
  <c r="AJ51" i="8" s="1"/>
  <c r="AG51" i="8"/>
  <c r="AI50" i="8"/>
  <c r="AK50" i="8" s="1"/>
  <c r="AG50" i="8"/>
  <c r="AI49" i="8"/>
  <c r="AJ49" i="8" s="1"/>
  <c r="AG49" i="8"/>
  <c r="AK48" i="8"/>
  <c r="AJ48" i="8"/>
  <c r="AG48" i="8"/>
  <c r="AK47" i="8"/>
  <c r="AJ47" i="8"/>
  <c r="AG47" i="8"/>
  <c r="AI46" i="8"/>
  <c r="AJ46" i="8" s="1"/>
  <c r="AG46" i="8"/>
  <c r="AI45" i="8"/>
  <c r="AK45" i="8" s="1"/>
  <c r="AG45" i="8"/>
  <c r="AG44" i="8"/>
  <c r="AI43" i="8"/>
  <c r="AJ43" i="8" s="1"/>
  <c r="AG43" i="8"/>
  <c r="AK42" i="8"/>
  <c r="AJ42" i="8"/>
  <c r="AG42" i="8"/>
  <c r="AK41" i="8"/>
  <c r="AJ41" i="8"/>
  <c r="AG41" i="8"/>
  <c r="BC40" i="8"/>
  <c r="AK40" i="8"/>
  <c r="AJ40" i="8"/>
  <c r="AG40" i="8"/>
  <c r="BC39" i="8"/>
  <c r="AI39" i="8"/>
  <c r="AJ39" i="8" s="1"/>
  <c r="AG39" i="8"/>
  <c r="BF32" i="8"/>
  <c r="BC32" i="8"/>
  <c r="AI32" i="8"/>
  <c r="AK32" i="8" s="1"/>
  <c r="AG32" i="8"/>
  <c r="AK31" i="8"/>
  <c r="AJ31" i="8"/>
  <c r="AG31" i="8"/>
  <c r="AI30" i="8"/>
  <c r="AK30" i="8" s="1"/>
  <c r="AG30" i="8"/>
  <c r="AI29" i="8"/>
  <c r="AK29" i="8" s="1"/>
  <c r="AG29" i="8"/>
  <c r="BC28" i="8"/>
  <c r="AI28" i="8"/>
  <c r="AK28" i="8" s="1"/>
  <c r="AG28" i="8"/>
  <c r="BC27" i="8"/>
  <c r="AI27" i="8"/>
  <c r="AK27" i="8" s="1"/>
  <c r="AG27" i="8"/>
  <c r="AI26" i="8"/>
  <c r="AJ26" i="8" s="1"/>
  <c r="AG26" i="8"/>
  <c r="AK25" i="8"/>
  <c r="AJ25" i="8"/>
  <c r="AG25" i="8"/>
  <c r="AE25" i="8"/>
  <c r="AA25" i="8"/>
  <c r="U25" i="8"/>
  <c r="AY24" i="8"/>
  <c r="AI24" i="8"/>
  <c r="AJ24" i="8" s="1"/>
  <c r="AG24" i="8"/>
  <c r="AC24" i="8"/>
  <c r="U24" i="8"/>
  <c r="AI23" i="8"/>
  <c r="AK23" i="8" s="1"/>
  <c r="AG23" i="8"/>
  <c r="U23" i="8"/>
  <c r="AI22" i="8"/>
  <c r="AK22" i="8" s="1"/>
  <c r="AG22" i="8"/>
  <c r="BC21" i="8"/>
  <c r="AI20" i="8"/>
  <c r="AK20" i="8" s="1"/>
  <c r="AG20" i="8"/>
  <c r="AI19" i="8"/>
  <c r="AK19" i="8" s="1"/>
  <c r="AG19" i="8"/>
  <c r="AK16" i="8"/>
  <c r="AJ16" i="8"/>
  <c r="AG16" i="8"/>
  <c r="AI15" i="8"/>
  <c r="AK15" i="8" s="1"/>
  <c r="AG15" i="8"/>
  <c r="AI14" i="8"/>
  <c r="AK14" i="8" s="1"/>
  <c r="AG14" i="8"/>
  <c r="AI13" i="8"/>
  <c r="AK13" i="8" s="1"/>
  <c r="AG13" i="8"/>
  <c r="AI12" i="8"/>
  <c r="AJ12" i="8" s="1"/>
  <c r="AG12" i="8"/>
  <c r="AG10" i="8"/>
  <c r="AI10" i="8"/>
  <c r="AK10" i="8" s="1"/>
  <c r="AG11" i="8"/>
  <c r="AI11" i="8"/>
  <c r="AJ11" i="8" s="1"/>
  <c r="G87" i="8"/>
  <c r="G88" i="8" s="1"/>
  <c r="H87" i="8"/>
  <c r="AK26" i="8" l="1"/>
  <c r="AJ27" i="8"/>
  <c r="AK43" i="8"/>
  <c r="AK54" i="8"/>
  <c r="AJ55" i="8"/>
  <c r="AJ19" i="8"/>
  <c r="AJ22" i="8"/>
  <c r="AK49" i="8"/>
  <c r="AK11" i="8"/>
  <c r="AJ52" i="8"/>
  <c r="AK12" i="8"/>
  <c r="AJ10" i="8"/>
  <c r="AJ30" i="8"/>
  <c r="AK39" i="8"/>
  <c r="AK46" i="8"/>
  <c r="AJ14" i="8"/>
  <c r="AJ29" i="8"/>
  <c r="AJ15" i="8"/>
  <c r="AK24" i="8"/>
  <c r="AJ32" i="8"/>
  <c r="AK51" i="8"/>
  <c r="AJ20" i="8"/>
  <c r="AJ23" i="8"/>
  <c r="AJ45" i="8"/>
  <c r="AJ50" i="8"/>
  <c r="AJ13" i="8"/>
  <c r="AJ2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Carmen Stella Montesino Genes</author>
  </authors>
  <commentList>
    <comment ref="L30" authorId="0" shapeId="0" xr:uid="{7FD41BE3-259F-4B4B-BAC7-F4B121127D07}">
      <text>
        <r>
          <rPr>
            <b/>
            <sz val="9"/>
            <color indexed="81"/>
            <rFont val="Tahoma"/>
            <family val="2"/>
          </rPr>
          <t>Carmen Stella Montesino Genes:</t>
        </r>
        <r>
          <rPr>
            <sz val="9"/>
            <color indexed="81"/>
            <rFont val="Tahoma"/>
            <family val="2"/>
          </rPr>
          <t xml:space="preserve">
El impacto sale del resultado de la tabla de abajo</t>
        </r>
      </text>
    </comment>
  </commentList>
</comments>
</file>

<file path=xl/sharedStrings.xml><?xml version="1.0" encoding="utf-8"?>
<sst xmlns="http://schemas.openxmlformats.org/spreadsheetml/2006/main" count="1291" uniqueCount="730">
  <si>
    <t>No.</t>
  </si>
  <si>
    <t>Operativo</t>
  </si>
  <si>
    <t>Estratégico</t>
  </si>
  <si>
    <t>Financiero</t>
  </si>
  <si>
    <t>Proceso</t>
  </si>
  <si>
    <t xml:space="preserve">Procesos </t>
  </si>
  <si>
    <t xml:space="preserve">Naturaleza del riesgo </t>
  </si>
  <si>
    <t xml:space="preserve">Corrupción </t>
  </si>
  <si>
    <t>Institucional</t>
  </si>
  <si>
    <t>1. Direccionamiento estratégico -EST-</t>
  </si>
  <si>
    <t>2. Comunicaciones -EST-</t>
  </si>
  <si>
    <t>3. Administración del Sistema Integrado de Gestión -EST-</t>
  </si>
  <si>
    <t xml:space="preserve">4. Gestión de servicio al ciudadano -EST- </t>
  </si>
  <si>
    <t xml:space="preserve">19. Control disciplinario  -EVA- </t>
  </si>
  <si>
    <t xml:space="preserve">Institucional </t>
  </si>
  <si>
    <t>Disponibilidad de capital</t>
  </si>
  <si>
    <t>Emisiones y residuos, energía, catástrofes naturales, desarrollo sostenible</t>
  </si>
  <si>
    <t>Hace referencia a cambios en las condiciones sociales (Situaciones de desplazamiento, expansión demográfica, disturbios, situaciones de violencia, ataques)</t>
  </si>
  <si>
    <t>INT- Comunicación Interna</t>
  </si>
  <si>
    <t>INT- Financiero</t>
  </si>
  <si>
    <t xml:space="preserve">EXT- Interinstitucional </t>
  </si>
  <si>
    <t xml:space="preserve">EXT- Político </t>
  </si>
  <si>
    <t xml:space="preserve">EXT- Económico </t>
  </si>
  <si>
    <t>EXT- Ambiental</t>
  </si>
  <si>
    <t>EXT- Social</t>
  </si>
  <si>
    <t>EXT- Tecnológico</t>
  </si>
  <si>
    <t>Cambios de gobierno, legislación, planes,  políticas publicas, decisiones de gobernantes</t>
  </si>
  <si>
    <t>Relaciones interinstitucionales con las entidades del sector, gobierno y demás partes interesadas</t>
  </si>
  <si>
    <t>Factores de riesgo</t>
  </si>
  <si>
    <t xml:space="preserve">Cambios tecnológicos que generen obsolescencia de los sistemas y modelos con que cuenta la Entidad, así como interrupciones en las  redes de comunicación, disponibilidad, pertinencia, vulneración y ataques </t>
  </si>
  <si>
    <t xml:space="preserve">Canales de comunicación organizacional de la Entidad e imagen y credibilidad institucional </t>
  </si>
  <si>
    <t>Clases de riesgo</t>
  </si>
  <si>
    <t xml:space="preserve">Son los riesgos relacionados con la misión y el cumplimiento de los objetivos estratégicos, la definición de políticas, diseño y conceptualización de la entidad por parte de la alta gerencia. </t>
  </si>
  <si>
    <t xml:space="preserve">Relacionados con el funcionamiento y operatividad de los sistemas de información de la entidad: definición de procesos, estructura de la entidad, articulación entre dependencias. </t>
  </si>
  <si>
    <t xml:space="preserve">Relacionados con el manejo de los recursos de la entidad: ejecución presupuestal, elaboración estados financieros, pagos, manejos de excedentes de tesorería y manejo de los bienes. </t>
  </si>
  <si>
    <t>Capacidad para que la tecnología disponible satisfaga las necesidades actuales y futuras y el cumplimiento de la misión.</t>
  </si>
  <si>
    <t xml:space="preserve"> Tienen que ver con la credibilidad, confianza y percepción de los clientes de la entidad.</t>
  </si>
  <si>
    <t xml:space="preserve">Imagen </t>
  </si>
  <si>
    <r>
      <t>Tecnológico</t>
    </r>
    <r>
      <rPr>
        <sz val="10"/>
        <color indexed="8"/>
        <rFont val="Arial Narrow"/>
        <family val="2"/>
      </rPr>
      <t xml:space="preserve"> </t>
    </r>
  </si>
  <si>
    <t>MANEJO DEL RIESGO</t>
  </si>
  <si>
    <t xml:space="preserve">Causas </t>
  </si>
  <si>
    <t xml:space="preserve">Riesgo </t>
  </si>
  <si>
    <t xml:space="preserve">Probabilidad </t>
  </si>
  <si>
    <t xml:space="preserve">Impacto </t>
  </si>
  <si>
    <t xml:space="preserve">Zona de riesgo residual </t>
  </si>
  <si>
    <t xml:space="preserve">Responsables </t>
  </si>
  <si>
    <t xml:space="preserve">Escala de probabilidad </t>
  </si>
  <si>
    <t xml:space="preserve">Escala de impacto </t>
  </si>
  <si>
    <t>a) Insignificante</t>
  </si>
  <si>
    <t xml:space="preserve">b) Improbable </t>
  </si>
  <si>
    <t>b) Menor</t>
  </si>
  <si>
    <t>c) Moderado</t>
  </si>
  <si>
    <t xml:space="preserve">d) Probable </t>
  </si>
  <si>
    <t>d) Mayor</t>
  </si>
  <si>
    <t>e) Catastrófico</t>
  </si>
  <si>
    <t>Zona de riesgo Inherente</t>
  </si>
  <si>
    <t xml:space="preserve">Zona de riesgo </t>
  </si>
  <si>
    <t>ZONA DE RIESGO ALTA</t>
  </si>
  <si>
    <t>ZONA DE RIESGO BAJA</t>
  </si>
  <si>
    <t>ZONA DE RIESGO EXTREMA</t>
  </si>
  <si>
    <t>ZONA DE RIESGO MODERADA</t>
  </si>
  <si>
    <t xml:space="preserve">Documentación </t>
  </si>
  <si>
    <t xml:space="preserve">Aplicación </t>
  </si>
  <si>
    <t>Efectividad</t>
  </si>
  <si>
    <t>Escala afectada</t>
  </si>
  <si>
    <t>Número de controles asociados al riesgo</t>
  </si>
  <si>
    <t>Opción de manejo</t>
  </si>
  <si>
    <t>Acciones</t>
  </si>
  <si>
    <t>Conteo controles</t>
  </si>
  <si>
    <t xml:space="preserve">Reducir el riesgo y/o
Evitar el riesgo y/o
Transferir el riesgo y/o
Compartir el riesgo </t>
  </si>
  <si>
    <t>Asumir el riesgo</t>
  </si>
  <si>
    <t>Reducir el riesgo y/o
Evitar el riesgo Y/o
Transferir el riesgo y/o
Compartir el riesgo</t>
  </si>
  <si>
    <t>Opciones de manejo</t>
  </si>
  <si>
    <t xml:space="preserve">Opciones de manejo </t>
  </si>
  <si>
    <t>Preventivo</t>
  </si>
  <si>
    <t>Correctivo</t>
  </si>
  <si>
    <t>Automático</t>
  </si>
  <si>
    <t>Manual</t>
  </si>
  <si>
    <t>Frecuencia</t>
  </si>
  <si>
    <t>Ejecucion y Seguimiento</t>
  </si>
  <si>
    <t>INT- Procesos</t>
  </si>
  <si>
    <t>Capacidad, diseño, ejecución, proveedores, entradas, salidas, gestión del conocimiento</t>
  </si>
  <si>
    <t>INT- Estratégicos</t>
  </si>
  <si>
    <t>Direccionamiento estratégico, planeación institucional, liderazgo, trabajo en equipo</t>
  </si>
  <si>
    <t>PROC- Diseño de proceso</t>
  </si>
  <si>
    <t>Claridad en la descripción del alcance y objetivo del proceso</t>
  </si>
  <si>
    <t>PROC- Interacción con otros procesos</t>
  </si>
  <si>
    <t>PROC- Transversalidad</t>
  </si>
  <si>
    <t>Procesos que determinan lineamientos necesarios para el desarrollo de todos los procesos de la entidad</t>
  </si>
  <si>
    <t>PROC- Procedimientos Asociados</t>
  </si>
  <si>
    <t>Pertinencia en los procedimientos que desarrollan los procesos</t>
  </si>
  <si>
    <t>PROC- Responsables del proceso</t>
  </si>
  <si>
    <t>Grado de autoridad y responsabilidad de los funcionario frente al proceso</t>
  </si>
  <si>
    <t>PROC - Comunicación entre los procesos</t>
  </si>
  <si>
    <t>Efectividad en los flujos de información, determinados en la interacción de los procesos</t>
  </si>
  <si>
    <t>De cumplimiento</t>
  </si>
  <si>
    <t>Se asocian con la capacidad de la entidad para cumplir con los requisitos legales, contractuales, de ética pública y en general con su compromiso ante la comunidad</t>
  </si>
  <si>
    <t>c) Posible</t>
  </si>
  <si>
    <t>e) Casi Seguro</t>
  </si>
  <si>
    <t>Reducir el riesgo y/o
Asume el riesgo Y/o</t>
  </si>
  <si>
    <t>Desplazamiento</t>
  </si>
  <si>
    <t>Calificación del Control</t>
  </si>
  <si>
    <t>Proceso asociado</t>
  </si>
  <si>
    <t>5. Producción de información sectorial -EST</t>
  </si>
  <si>
    <t>7. Instrumentos de financiación para el acceso a la vivienda -MIS-</t>
  </si>
  <si>
    <t>8. Gestión de soluciones habitacionales -MIS-</t>
  </si>
  <si>
    <t>10. Formulación de lineamientos e instrumentos de vivienda y hábitat -MIS-</t>
  </si>
  <si>
    <t>11. Gestión documental -APO-</t>
  </si>
  <si>
    <t>12. Gestión del Talento Humano  -APO-</t>
  </si>
  <si>
    <t>13. Gestión de bienes, servicios e infraestructura -APO-</t>
  </si>
  <si>
    <t>14. Gestión contractual -APO-</t>
  </si>
  <si>
    <t xml:space="preserve">18. Evaluación, asesoría y mejora -EVA- </t>
  </si>
  <si>
    <t>6. Control de vivienda y veeduría a las Curadurías -MIS-</t>
  </si>
  <si>
    <t>9. Gestión territorial del hábitat -MIS-</t>
  </si>
  <si>
    <t>15. Gestión tecnológica -APO-</t>
  </si>
  <si>
    <t>16. Gestión jurídica -APO-</t>
  </si>
  <si>
    <t>17. Gestión financiera -APO-</t>
  </si>
  <si>
    <t>IDENTIFICACIÓN DEL RIESGO</t>
  </si>
  <si>
    <t>Zona de riesgo residual</t>
  </si>
  <si>
    <t>MONITOREO Y REVISIÓN</t>
  </si>
  <si>
    <t>Relación precisa con  otros procesos en cuanto a insumos, proveedores, productos, usuarios o clientes</t>
  </si>
  <si>
    <t>Probabilidad</t>
  </si>
  <si>
    <t>Impacto</t>
  </si>
  <si>
    <t>Descripción</t>
  </si>
  <si>
    <t>Presupuesto de funcionamiento, recursos de inversión, infraestructura, capacidad instalada.</t>
  </si>
  <si>
    <t>Competencia del personal, disponibilidad del personal, seguridad y salud ocupacional.</t>
  </si>
  <si>
    <t>INT- Personal</t>
  </si>
  <si>
    <t>Integridad de datos, disponibilidad de datos y sistemas, desarrollo, producción, mantenimiento de sistemas de información.</t>
  </si>
  <si>
    <t>Canales utilizados y su efectividad, flujo de la información necesaria para el desarrollo de las operaciones.</t>
  </si>
  <si>
    <t>INT- Tecnología</t>
  </si>
  <si>
    <t>Desde                        (dd/mm/aaaa)</t>
  </si>
  <si>
    <t>Hasta                         (dd/mm/aaaa)</t>
  </si>
  <si>
    <t>Relación de controles</t>
  </si>
  <si>
    <t>Fecha                        (dd/mm/aaaa)</t>
  </si>
  <si>
    <t>Fecha                       (dd/mm/aaaa)</t>
  </si>
  <si>
    <t>EXT- Comunicación externa</t>
  </si>
  <si>
    <t>a) Rara vez</t>
  </si>
  <si>
    <t>x</t>
  </si>
  <si>
    <t xml:space="preserve">Tecnológico </t>
  </si>
  <si>
    <t>X</t>
  </si>
  <si>
    <t>Indicador</t>
  </si>
  <si>
    <t>Nombre</t>
  </si>
  <si>
    <t>Fórmula</t>
  </si>
  <si>
    <t>Porcentaje de avance</t>
  </si>
  <si>
    <t>Catastrófico</t>
  </si>
  <si>
    <t>EXTREMA</t>
  </si>
  <si>
    <t>ALTA</t>
  </si>
  <si>
    <t>MODERADA</t>
  </si>
  <si>
    <t>Mayor</t>
  </si>
  <si>
    <r>
      <rPr>
        <b/>
        <sz val="10"/>
        <rFont val="Times New Roman"/>
        <family val="1"/>
      </rPr>
      <t>CATASTRÓFICO</t>
    </r>
    <r>
      <rPr>
        <sz val="10"/>
        <rFont val="Times New Roman"/>
        <family val="1"/>
      </rPr>
      <t>: Genera consecuencias desastrosas para la entidad</t>
    </r>
  </si>
  <si>
    <r>
      <rPr>
        <b/>
        <sz val="10"/>
        <rFont val="Times New Roman"/>
        <family val="1"/>
      </rPr>
      <t>MAYOR</t>
    </r>
    <r>
      <rPr>
        <sz val="10"/>
        <rFont val="Times New Roman"/>
        <family val="1"/>
      </rPr>
      <t>: Genera altas consecuencias sobre la entidad</t>
    </r>
  </si>
  <si>
    <r>
      <rPr>
        <b/>
        <sz val="10"/>
        <rFont val="Times New Roman"/>
        <family val="1"/>
      </rPr>
      <t>MODERADO</t>
    </r>
    <r>
      <rPr>
        <sz val="10"/>
        <rFont val="Times New Roman"/>
        <family val="1"/>
      </rPr>
      <t>: genera medianas consecuencias sobre la Entidad</t>
    </r>
  </si>
  <si>
    <t>Moderado</t>
  </si>
  <si>
    <t>Responder afirmativamente de DOCE a DIECINUEVE preguntas genera un impacto catastrófico</t>
  </si>
  <si>
    <t>Responder afirmativamente de SEIS a ONCE preguntas genera un impacto mayor</t>
  </si>
  <si>
    <t>Total</t>
  </si>
  <si>
    <t>Responder afirmativamente de UNA a CINCO pregunta (s) genera un impacto moderado</t>
  </si>
  <si>
    <t>19. ¿Genera daño ambiental?</t>
  </si>
  <si>
    <t>18. ¿ Afectar la imagen institucional?</t>
  </si>
  <si>
    <t>17. ¿ Afectar la imagen regional?</t>
  </si>
  <si>
    <t>16. ¿ Ocasionar lesiones físicas o pérdida de vidas humanas?</t>
  </si>
  <si>
    <t>15. ¿ Generar pérdida de credibilidad del sector?</t>
  </si>
  <si>
    <t>14. ¿Dar lugar a procesos penales?</t>
  </si>
  <si>
    <t>13. ¿ Dar lugar a procesos fiscales?</t>
  </si>
  <si>
    <t>12. ¿Dar lugar a procesos disciplinarios?</t>
  </si>
  <si>
    <t>11. ¿ Dar lugar a procesos sancionatorios?</t>
  </si>
  <si>
    <t>10. ¿ Generar intervención de los órganos de control, de la fiscalía,  u otro ente?</t>
  </si>
  <si>
    <t>9. ¿ Generar pérdida de información de la Entidad?</t>
  </si>
  <si>
    <t>8. ¿ Dar lugar al detrimento de calidad de vida de la comunidad por la pérdida del bien o servicios o los recursos públicos?</t>
  </si>
  <si>
    <t>7. ¿ Afectar la generación de los productos o la prestación de los servicios?</t>
  </si>
  <si>
    <t>6. ¿Generar pérdida de recursos económicos?</t>
  </si>
  <si>
    <t>5. ¿Generar pérdida de confianza de la Entidad, afectando su reputación?</t>
  </si>
  <si>
    <t>4. ¿ Afectar el cumplimiento de la misión del sector al que pertenece la Entidad?</t>
  </si>
  <si>
    <t>3. ¿ Afectar el cumplimiento de la misión de la Entidad?</t>
  </si>
  <si>
    <t xml:space="preserve">2. ¿Afectar el cumplimiento de metas y objetivos de la dependencia? </t>
  </si>
  <si>
    <t>1. ¿Afectar al grupo de funcionarios del proceso?</t>
  </si>
  <si>
    <t xml:space="preserve">No </t>
  </si>
  <si>
    <t xml:space="preserve">Si </t>
  </si>
  <si>
    <t>Respuesta</t>
  </si>
  <si>
    <t>Pregunta</t>
  </si>
  <si>
    <t>R1</t>
  </si>
  <si>
    <t>PG03-FO389 Listado Maestro de Documentos</t>
  </si>
  <si>
    <t>PG03-PR05 Elaboración y control de documentos actividades 4, 5 y 6</t>
  </si>
  <si>
    <t xml:space="preserve">PG03-PR05 Elaboración y control de documentos </t>
  </si>
  <si>
    <t>PG03-PR05 Elaboración y control de documentos actividad 10</t>
  </si>
  <si>
    <t>Registrar la trazabilidad de las versiones de los documentos en el PG03-FO389 Listado Maestro de Documentos</t>
  </si>
  <si>
    <t>Favorecer a un servidor con el cambio de información</t>
  </si>
  <si>
    <t>Numero de documentos con el control de cambios registrado / Numero de documentos actualizados * 100</t>
  </si>
  <si>
    <t>Seguimiento control de cambios acorde con el instructivo PG03-IN44 Instructivo para elaborar documentos</t>
  </si>
  <si>
    <t>Equipo SIG</t>
  </si>
  <si>
    <t>Documentos actualizados con control de cambios</t>
  </si>
  <si>
    <t>Registrar el control de cambios en los documentos, acorde con el instructivo PG03-IN44 Instructivo para elaborar documentos que se requieran incorporar al Modelo Integrado para la Planeación y Gestión</t>
  </si>
  <si>
    <t>PG03-FO387 Solicitud creación, anulación o modificación de documentos</t>
  </si>
  <si>
    <t>PG03-PR05 Elaboración y control de documentos</t>
  </si>
  <si>
    <t>Aplicar el procedimiento PG03-PR05 Elaboración y control de documentos</t>
  </si>
  <si>
    <t xml:space="preserve">Solicitud de un directivo </t>
  </si>
  <si>
    <t>Alteración de los documentos del SIG de manera intencional para favorecer a un tercero</t>
  </si>
  <si>
    <t>Meta</t>
  </si>
  <si>
    <t>Soporte</t>
  </si>
  <si>
    <t>Rango de calificación del control
(Fuerte 96 - 100
Moderado 86 - 95
Débil 0-85)</t>
  </si>
  <si>
    <t xml:space="preserve">Evidencia </t>
  </si>
  <si>
    <t>¿Se deja evidencia o rastro de la ejecución del control, que permita a cualquier tercero con la evidencia, llegar a la misma conclusión?
(Completa 10
Incompleta 5
no existe 0)</t>
  </si>
  <si>
    <t>¿Las observaciones, desviaciones o diferencias identificadas como resultados de la ejecución del control son investigadas y resueltas de manera oportuna?
(Se investigan y resuelven oportunamente 15
No se investigan y resuelven oportunamente 0)</t>
  </si>
  <si>
    <t>¿La fuente de información que se utiliza en el desarrollo del control es información confiable que permita mitigar el riesgo?
(Confiable 15
No confiable 0)</t>
  </si>
  <si>
    <t>¿Las actividades que se desarrollan en el control realmente buscan por si sola prevenir o detectar las causas que pueden dar origen al riesgo, ejemplo verificar, validar, cotejar, comparar, revisar, etc.?
(Prevenir o detectar 15
Detectar 10
No es un control 0)</t>
  </si>
  <si>
    <t>¿La oportunidad en que se ejecuta el control ayuda a prevenir la mitigación del riesgo o a detectar la materialización del riesgo de manera oportuna?
(Oportuna 15
Inoportuna 0)</t>
  </si>
  <si>
    <t>¿El responsable tiene la autoridad en la ejecución del control?
(Adecuado 15
No adecuado 0)</t>
  </si>
  <si>
    <t>¿Existe un responsable asignado a la ejecución del control?
(Asignado 15
No asignado 0)</t>
  </si>
  <si>
    <t>Tipo de control (Marque uno)</t>
  </si>
  <si>
    <t>Actividad de control</t>
  </si>
  <si>
    <t>Impacto (Del Riesgo- Ver tabla)</t>
  </si>
  <si>
    <t>Probabilidad  (Del Riesgo)</t>
  </si>
  <si>
    <t>Factor de riesgo asociado (de acuerdo con la causa)</t>
  </si>
  <si>
    <t xml:space="preserve">Clasificación </t>
  </si>
  <si>
    <t>3 Seguimiento Oficina de Control Interno (tercera línea de defensa)</t>
  </si>
  <si>
    <t>2 Seguimiento Responsables de proceso - Líderes SIG  (segunda línea de defensa)</t>
  </si>
  <si>
    <t>2 Seguimiento Oficina de Control Interno (tercera línea de defensa)</t>
  </si>
  <si>
    <t>1 Seguimiento Oficina de Control Interno (tercera línea de defensa)</t>
  </si>
  <si>
    <t>1 Seguimiento Responsables de proceso - Líderes SIG  (segunda línea de defensa)</t>
  </si>
  <si>
    <t>Tiempo de ejecución</t>
  </si>
  <si>
    <t>Acciones del Riesgo Residual</t>
  </si>
  <si>
    <t>6. Evidencia de la ejecución del control</t>
  </si>
  <si>
    <t>5. Qué pasa con las observaciones o desviaciones</t>
  </si>
  <si>
    <t>4. Cómo se realiza la actividad de control</t>
  </si>
  <si>
    <t xml:space="preserve"> 3. Propósito</t>
  </si>
  <si>
    <t>2. Periodicidad</t>
  </si>
  <si>
    <t>1. Responsable</t>
  </si>
  <si>
    <t>Naturaleza del riesgo (Marque uno)</t>
  </si>
  <si>
    <t xml:space="preserve">VALORACIÓN Y ANÁLISIS DEL RIESGO  </t>
  </si>
  <si>
    <t>VERSIÓN No: 9</t>
  </si>
  <si>
    <t>MAPA DE RIESGOS DE CORRUPCIÓN</t>
  </si>
  <si>
    <t>Se han actualizado 2 documentos con el respectivo control de cambios: PS01-PR16 Procedimiento de Investigación de Accidentes e Incidentes a su versión 2. y PS04-PT03 Protocolo para el análisis, conciliación y contabilización de las multas impuestas por la entidad</t>
  </si>
  <si>
    <t xml:space="preserve">Pérdida, alteración, deterioro y/o destrucción de documentos para favorecimiento de intereses particulares </t>
  </si>
  <si>
    <t>Gerencial</t>
  </si>
  <si>
    <t>Actos mal intencionados de servidores públicos y/o contratistas con intereses particulares.</t>
  </si>
  <si>
    <t xml:space="preserve">Aplicación del procedimiento de préstamo y consulta de documentos </t>
  </si>
  <si>
    <t>Correos electrónicos de solicitud de ingreso
Formato de préstamo de documentos</t>
  </si>
  <si>
    <t>Procedimiento de préstamo y consulta de documentos 
Formato de préstamo de documentos</t>
  </si>
  <si>
    <t>Procedimiento de préstamo y consulta de documentos 
Correos electrónicos de solicitud de ingreso
Formato de préstamo de documentos</t>
  </si>
  <si>
    <t>Sensibilización frente a la responsabilidad del documento</t>
  </si>
  <si>
    <t xml:space="preserve">Listados de Asistencia </t>
  </si>
  <si>
    <t>Subdirección Administrativa</t>
  </si>
  <si>
    <t>3 en la vigencia 2019</t>
  </si>
  <si>
    <t>Capacitación de sensibilización</t>
  </si>
  <si>
    <t>Capacitación de sensibilización realizada/Capacitación de sensibilización programada</t>
  </si>
  <si>
    <t>Se realizó capacitación en el mes de abril al proceso de correspondencia de todo lo relacionado con el acuerdo 060/2001</t>
  </si>
  <si>
    <r>
      <t xml:space="preserve">Abril 2019: </t>
    </r>
    <r>
      <rPr>
        <sz val="10"/>
        <color theme="1"/>
        <rFont val="Times New Roman"/>
        <family val="1"/>
      </rPr>
      <t xml:space="preserve">Se observó lista de asistencia del 12 de abril de 2019, con tema de </t>
    </r>
    <r>
      <rPr>
        <i/>
        <sz val="10"/>
        <color theme="1"/>
        <rFont val="Times New Roman"/>
        <family val="1"/>
      </rPr>
      <t xml:space="preserve">Capacitación gestión documental Acuerdo 060 de 2001 </t>
    </r>
    <r>
      <rPr>
        <sz val="10"/>
        <color theme="1"/>
        <rFont val="Times New Roman"/>
        <family val="1"/>
      </rPr>
      <t xml:space="preserve">al personal de correspondencia de la entidad.
</t>
    </r>
    <r>
      <rPr>
        <b/>
        <sz val="10"/>
        <color theme="1"/>
        <rFont val="Times New Roman"/>
        <family val="1"/>
      </rPr>
      <t xml:space="preserve">Soportes: </t>
    </r>
    <r>
      <rPr>
        <sz val="10"/>
        <color theme="1"/>
        <rFont val="Times New Roman"/>
        <family val="1"/>
      </rPr>
      <t>Lista de asistencia del 12 de abril de 2019</t>
    </r>
  </si>
  <si>
    <t>Incumplimiento de los protocolos de seguridad.</t>
  </si>
  <si>
    <t>Falta de controles para la conservación del documento.</t>
  </si>
  <si>
    <t>Omisión en la verificación del cumplimiento de los requisitos para  el empleo, con el fin de favorecer a terceros</t>
  </si>
  <si>
    <t xml:space="preserve">Falta de ética profesional. 
 </t>
  </si>
  <si>
    <t xml:space="preserve">Certificación de Cumplimiento de requisitos </t>
  </si>
  <si>
    <t>Hoja de vida de funcionarios contratados</t>
  </si>
  <si>
    <t>PS01-PR08 Vinculación de personal en la planta de empleos de la Secretaría Distrital del Hábitat.</t>
  </si>
  <si>
    <t>PS01-FO565 Certificado de cumplimiento de requisitos</t>
  </si>
  <si>
    <t>PS01-FO565 Certificado de cumplimiento de requisitos
Historia Laboral del funcionario</t>
  </si>
  <si>
    <t>PS01-FO565 Certificado de cumplimiento de requisitos diligenciado</t>
  </si>
  <si>
    <t>Aplicar del formato de Certificación de Cumplimiento de requisitos 
en el proceso PS01-PR08 Vinculación de personal en la planta de empleos de la Secretaría Distrital del Hábitat.</t>
  </si>
  <si>
    <t xml:space="preserve">Certificación de Cumplimiento </t>
  </si>
  <si>
    <t>Subsecretaría de Gestión Corporativa y CID</t>
  </si>
  <si>
    <t>Aplicar el 100% de Certificación de Cumplimiento en los funcionarios nuevos</t>
  </si>
  <si>
    <t>Certificación de Cumplimiento de Resquisitos</t>
  </si>
  <si>
    <t>Formatos de Verificación de Requisitos aplicados en el periodo de evaluación /
Funcionarios vinculados en el periodo de evaluación</t>
  </si>
  <si>
    <t>Se está implementado  el formato de Certificación de Cumplimiento de requisitos 
en el proceso PS01-PR08 Vinculación de personal en la planta de empleos de la Secretaría Distrital del Hábitat.</t>
  </si>
  <si>
    <t>Debilidades en los controles del proceso.</t>
  </si>
  <si>
    <t>Realizar u omitir actuaciones de carácter disciplinario que favorecen intereses ajenos a los principios que rigen la función administrativa</t>
  </si>
  <si>
    <t>Violación consciente de los principios que rigen la función pública por parte de los sujetos que intervienen en el                        procedimiento disciplinario.</t>
  </si>
  <si>
    <t>Revisar el contenido de la actuación disciplinaria
Revisar el expediente por causa de la presentación del proyecto de providencia</t>
  </si>
  <si>
    <t>Actas de reparto, Correos electrónicos y/o Actas de reunión 
Firma en el documento</t>
  </si>
  <si>
    <t xml:space="preserve">Actos administrativos y diligencias suscritas por el responsable del proceso </t>
  </si>
  <si>
    <t>Asignación de Funciones</t>
  </si>
  <si>
    <t xml:space="preserve">Actos administrativos y diligencias suscritas por el responsable del proceso  </t>
  </si>
  <si>
    <t>Correos electronicos y Actas de reunión</t>
  </si>
  <si>
    <t>Actos administrativos y diligencias suscritas por el responsable del proceso  Correos electronicos y Actas de reunión</t>
  </si>
  <si>
    <t>FUERTE</t>
  </si>
  <si>
    <t>Reducir el riesgo</t>
  </si>
  <si>
    <t>Verificar que la  actuación disciplinaria cumpla con los  requisitos legales 
Verificar que la actuación disciplinaria cumpla con los principios de la función administrativa
Socializar las decisiones judiciales y administrativas sancionatorias con el  fin de prevenir actos de corrupción
Verificar si la propuesta de decisión esta acorde con las pruebas y los hechos</t>
  </si>
  <si>
    <t>Subsecretario de Gestión Corporativa y CID</t>
  </si>
  <si>
    <t xml:space="preserve">Actuaciones disciplinarias conforme a los principios que rigen la función pública </t>
  </si>
  <si>
    <t>Revisión actuaciones disciplinarias</t>
  </si>
  <si>
    <t xml:space="preserve">Actuaciones  disciplinarias revisados por el operador disciplinario / Actuaciones disciplinarios realizadas en el año </t>
  </si>
  <si>
    <t xml:space="preserve">En el periodo comprendido entre 15 de marzo al 30 de abril de 2019, se remitieron para revisión y firma 51 actuaciones, las cuales fueron asignadas mediantes Actas de Reparto 12-29. Teniendo en cuenta que los correos electronicos, las actas de reunión y las actuaciones disciplinarias que reposan en el proceso, se remite inventario de las actuaciones. Ver Anexo 1 y 2.
</t>
  </si>
  <si>
    <t>Retardar intencionalmente el  ejercicio de las actuaciones procesales permitiendo la ocurrencia de la prescripción o de la caducidad de la acción disciplinaria para favorecer intereses particulares.</t>
  </si>
  <si>
    <t>Omitir de manera intencional el control de los términos procesales para favorecer intereses particulares, contrarios a los principios que rigen la función pública.</t>
  </si>
  <si>
    <t>Disciplinaria (SID), con el fin de conocer el estado actual de los términos procesales de las actuaciones disciplinarias y su próximo vencimiento
Revisión de expedientes</t>
  </si>
  <si>
    <t>Actas de reparto
Informe de actuaciones cargadas en el SID</t>
  </si>
  <si>
    <t>Asignación de funciones u obligaciones contractuales</t>
  </si>
  <si>
    <t xml:space="preserve">Acta de Reparto donde se identifica el responsable de realizar el reparto </t>
  </si>
  <si>
    <t xml:space="preserve">Constancias del SID </t>
  </si>
  <si>
    <t>Revisar las actuaciones disciplinarias, verificando la fecha de los hechos, los documentos del expediente, la fecha de la providencia y de las demás actuaciones, considerando los términos  establecidos.</t>
  </si>
  <si>
    <t>Actuaciones procesales oportunas de acuerdo a los términos y etapas procesales de Ley</t>
  </si>
  <si>
    <t>Actas de reparto con control terminos y etapas procesos disciplinarios</t>
  </si>
  <si>
    <t>Actuaciones   realizadas / Procesos disciplinarios recibidos año/</t>
  </si>
  <si>
    <t>En el periodo comprendido entre el 15 de marzo al 30 abril de 2019, se recibieron 15 procesos disciplinarios, los cuales fueron asignados mediante actas de Reparto 12-29, las actuaciones fueron cargadas en el SID. Ver anexo 3</t>
  </si>
  <si>
    <t>Cobro por la prestación del servicio gratuito para favorecimiento propio o de terceros</t>
  </si>
  <si>
    <t>Falta de información clara ante el ciudadano frente a la gratuidad de los trámites y/o servicios.</t>
  </si>
  <si>
    <t>Divulgación de la información sobre la  gratuidad de los trámites y/o servicios relacionados con los programas para el acceso a la vivienda.</t>
  </si>
  <si>
    <t xml:space="preserve">  - Jornadas informativas dadas a la ciudadanía 
 -  Publicaciones en la página Web</t>
  </si>
  <si>
    <t>Contratos de prestación de servicios Número 378, 389, 402, 439 de 2019.
 PG02-IN52 Guía para la actualización de contenidos en el portal institucional – Botón de transparencia; Categoría 9. Trámites y servicios.</t>
  </si>
  <si>
    <t xml:space="preserve">Programación por solicitud e Informe de reunión acompañamiento a hogares para el acceso a la vivienda e información sobre la gratuidad en los trámites de la SDTH.  
Verificación de información sobre gratuidad en los trámites en la página web de la entidad </t>
  </si>
  <si>
    <t xml:space="preserve">Programación por solicitud e Informe de reunión acompañamiento a hogares para el acceso a la vivienda e información sobre la gratuidad en los trámites de la SDTH. 
Verificación de información sobre gratuidad en los trámites en la página web de la entidad </t>
  </si>
  <si>
    <t xml:space="preserve">Lista de asistencia e Informe de reunión acompañamiento a hogares para el acceso a la vivienda e información sobre la gratuidad en los trámites de la SDTH. 
Verificación de información sobre gratuidad en los trámites en la página web de la entidad. </t>
  </si>
  <si>
    <t xml:space="preserve"> Informe de reunión acompañamiento a hogares para el acceso a la vivienda e información sobre la gratuidad en los trámites de la SDTH. </t>
  </si>
  <si>
    <t xml:space="preserve">Lista de asistencia e Informe de reunión acompañamiento a hogares para el acceso a la vivienda e información sobre la gratuidad en los trámites de la SDTH.
Verificación de información sobre gratuidad en los trámites en la página web de la entidad.  </t>
  </si>
  <si>
    <t>Realizar tres (3) capacitaciones a los servidores públicos de la SDHT acerca de la gratuidad en el acceso a los programas para el acceso a la vivienda.</t>
  </si>
  <si>
    <t>Formato PS03-FO20 Listado de asistencia y presentación.</t>
  </si>
  <si>
    <t>Subdirección de Recursos Públicos.</t>
  </si>
  <si>
    <t>Capacitaciones realizadas sobre los programas de vivienda</t>
  </si>
  <si>
    <r>
      <rPr>
        <u/>
        <sz val="10"/>
        <color theme="1"/>
        <rFont val="Times New Roman"/>
        <family val="1"/>
      </rPr>
      <t># capacitaciones realizadas</t>
    </r>
    <r>
      <rPr>
        <sz val="10"/>
        <color theme="1"/>
        <rFont val="Times New Roman"/>
        <family val="1"/>
      </rPr>
      <t xml:space="preserve">  x 100
# capacitaciones programadas</t>
    </r>
  </si>
  <si>
    <t>Durante el periodo del 1 al 30 de abril de 2019 no se ha realizado ninguna capacitación.</t>
  </si>
  <si>
    <t>En las comunicaciones oficiales se informa acerca de la gratuidad de los trámites y/o servicios frente a los programas para el acceso a la vivienda.</t>
  </si>
  <si>
    <t xml:space="preserve"> Comunicaciones oficiales </t>
  </si>
  <si>
    <t>Subdirector(a) de Recursos Públicos</t>
  </si>
  <si>
    <t>Comunicaciones oficiales</t>
  </si>
  <si>
    <t>Comunicaciones oficiales por solicitud.</t>
  </si>
  <si>
    <t>Comunicaciones oficiales.</t>
  </si>
  <si>
    <t>Comunicaciones oficiales, en las que se indica la gratuidad de los trámites en la SDHT.</t>
  </si>
  <si>
    <t>Solicitar a la Subsecretaría de Planeación y Política, dos (2) capacitaciones acerca de lineamientos y/o políticas de transparencia, anticorrupción y código de ética.</t>
  </si>
  <si>
    <t>Formato PS03-FO20 Listado de asistencia.</t>
  </si>
  <si>
    <t>Subdirección de Recursos Públicos y la Subsecretaría de Planeación y Política.</t>
  </si>
  <si>
    <t>Capacitaciones de transparencia y anticorrupción</t>
  </si>
  <si>
    <r>
      <rPr>
        <u/>
        <sz val="10"/>
        <color theme="1"/>
        <rFont val="Times New Roman"/>
        <family val="1"/>
      </rPr>
      <t># capacitaciones realizadas</t>
    </r>
    <r>
      <rPr>
        <sz val="10"/>
        <color theme="1"/>
        <rFont val="Times New Roman"/>
        <family val="1"/>
      </rPr>
      <t xml:space="preserve">      x 100
# capacitaciones programadas</t>
    </r>
  </si>
  <si>
    <t>Informar a la ciudadanía acerca de la gratuidad en los trámites referentes a los programas para el acceso a la vivienda.</t>
  </si>
  <si>
    <t>Lista de asistencia, Página Web, comunicaciones oficiales</t>
  </si>
  <si>
    <t>Jornadas informativas a la ciudadanía</t>
  </si>
  <si>
    <r>
      <rPr>
        <u/>
        <sz val="10"/>
        <rFont val="Times New Roman"/>
        <family val="1"/>
      </rPr>
      <t># Jornadas informativas realizadas</t>
    </r>
    <r>
      <rPr>
        <sz val="10"/>
        <rFont val="Times New Roman"/>
        <family val="1"/>
      </rPr>
      <t xml:space="preserve">   x 100
# Jornadas informativas solicitadas</t>
    </r>
  </si>
  <si>
    <t xml:space="preserve">Durante el periodo de 1 de febrero a 30 de abril de 2019 se realizaron diez (10) jornadas informativas a la ciudadania sobre la gratuidad en los trámites de los programas para el acceso a la vivienda; así como en las diferentes comunicaciones enviadas y a traves de la pagina web de la SDHT  se informa a la cuidadanía que los trámites con la SDHT, desde la etapa de inscripción hasta la asiganción, son gratuitos.  
</t>
  </si>
  <si>
    <t>Solicitud y/o ofrecimiento de pago  por la realizacion de un servicio gratuito para beneficiar a un tercero</t>
  </si>
  <si>
    <t>Imagen o reputacional</t>
  </si>
  <si>
    <t>1. Desconocimiento de la comunidad frente a los servicios prestados por la SDHT</t>
  </si>
  <si>
    <t xml:space="preserve">Mantenier actualizada la información de los trámites en portal institucional y sistema unico de información de trámite o servicios indicando la gratuidad de los mismos. </t>
  </si>
  <si>
    <t>Portal web de la SDHT</t>
  </si>
  <si>
    <t>Subdirector/a de Barrios</t>
  </si>
  <si>
    <t>Pantallazo del Portal web de la SDHT</t>
  </si>
  <si>
    <t xml:space="preserve">Semestralmente </t>
  </si>
  <si>
    <t xml:space="preserve">Verificación de la información </t>
  </si>
  <si>
    <t xml:space="preserve">Correo de alerta al Webmaster </t>
  </si>
  <si>
    <t xml:space="preserve">Mantenier actualizada la información de los trámites en portal institucional y sistema unico de información de trámite o servicios indicando la gratuidad de los mismos.  </t>
  </si>
  <si>
    <t>Subdirección de Barrios</t>
  </si>
  <si>
    <t>Validar semestralmente  de la información sobre el tramite y su gratuidad</t>
  </si>
  <si>
    <t xml:space="preserve">Registro Periodico de validación </t>
  </si>
  <si>
    <t xml:space="preserve">No. De validaciones realizadas </t>
  </si>
  <si>
    <r>
      <rPr>
        <b/>
        <sz val="10"/>
        <rFont val="Arial Narrow"/>
        <family val="2"/>
      </rPr>
      <t>PRIMER SEGUIMIENTO 2019 con corte a 30 de abril:</t>
    </r>
    <r>
      <rPr>
        <sz val="10"/>
        <rFont val="Arial Narrow"/>
        <family val="2"/>
      </rPr>
      <t xml:space="preserve">
Se validó el 30 de abril de 2019 en el portal web de la entidad que la información del trámite de legalización indicara la gratuidad de este. Sin embargo, la meta quedó establecida que se realizará semestralmente por lo que el primer avance cuantitativo se reportará en junio 30 de 2019</t>
    </r>
  </si>
  <si>
    <t>2. Bajos controles a la gestion de los servidores publicos.</t>
  </si>
  <si>
    <t>Informar en los talleres comunitarios de legalización de la gratuidad de los servicios a cargo de la SDHT</t>
  </si>
  <si>
    <t xml:space="preserve"> Ayuda de memoria talleres comunitarios donde se informa de la gratuidad de los servicios a cargo de la SDHT</t>
  </si>
  <si>
    <t>Equipo de Legalización y Regularización</t>
  </si>
  <si>
    <t xml:space="preserve">Anual </t>
  </si>
  <si>
    <t>Validar que es de conocimiento del ciudadano la gratuidad de los servicios y trámites de la entidad</t>
  </si>
  <si>
    <t>Formulación de una ayuda de memoria resultado de los talleres comunitarios donde se informa de la gratuidad de los servicios a cargo de la SDHT</t>
  </si>
  <si>
    <t xml:space="preserve">Mantener actualizada la información de los trámites en portal institucional y sistema unico de información de trámite o servicios indicando la gratuidad de los mismos.  </t>
  </si>
  <si>
    <t xml:space="preserve">Informar en los talleres comunitarios de legalización de la gratuidad de los servicios a cargo de la SDHT </t>
  </si>
  <si>
    <t>Una ayuda de memoria  taller comunitarios donde se informa de la gratuidad de los servicios a cargo de la SDHT por asentamiento.</t>
  </si>
  <si>
    <t>Ayuda de memoria talleres comunitarios donde se informa de la gratuidad de los servicios a cargo de la SDHT</t>
  </si>
  <si>
    <t>Numero  de ayudas de memoria talleres comunitarios donde se informa de la gratuidad de los servicios a cargo de la SDHT</t>
  </si>
  <si>
    <r>
      <rPr>
        <b/>
        <sz val="10"/>
        <rFont val="Arial Narrow"/>
        <family val="2"/>
      </rPr>
      <t>PRIMER SEGUIMIENTO 2019 con corte a 30 de abril:</t>
    </r>
    <r>
      <rPr>
        <sz val="10"/>
        <rFont val="Arial Narrow"/>
        <family val="2"/>
      </rPr>
      <t xml:space="preserve">
Con corte a 30 de abril de 2019 se han realizado durante esta vigencia dieciocho (18) talleres comunitarios donde se Informa la gratuidad del proceso de legalización así: nueve (9) talleres comunitarios en el mes de febrero, cinco (5) talleres comunitarios en el mes de marzo y cuatro (4) talleres comunitarios en el mes de abril..</t>
    </r>
  </si>
  <si>
    <t>Favorecimiento de redes clientelares</t>
  </si>
  <si>
    <t xml:space="preserve">1. Bajos controles a la gestion de los servidores publicos. </t>
  </si>
  <si>
    <t>Formulación y priorización de las intervenciones bajo criterios tecnicos.</t>
  </si>
  <si>
    <t>Documentos técnicos de soporte - DTS sobre la priorización de los territorios.</t>
  </si>
  <si>
    <t>N/A</t>
  </si>
  <si>
    <t>Validar la priorización territorial de los proyectos</t>
  </si>
  <si>
    <t xml:space="preserve">Documentos técnicos de soporte - DTS sobre la priorización de los territorios </t>
  </si>
  <si>
    <t xml:space="preserve">Priorización territorial con base en los documentos técnicos de soporte - DTS </t>
  </si>
  <si>
    <t>Realizar seguimiento a la gestión de los planes de acción de los territorios priorizados.</t>
  </si>
  <si>
    <t>Actas de mesas interinstitucionales de Asentamientos Humanos</t>
  </si>
  <si>
    <t>Al menos dos (2) actas de mesas interinstitucionales de Asentamientos Humanos</t>
  </si>
  <si>
    <t>Numero de Actas de Mesa Interinstitucional de Asentamientos Humanos</t>
  </si>
  <si>
    <r>
      <rPr>
        <b/>
        <sz val="10"/>
        <color theme="1"/>
        <rFont val="Arial Narrow"/>
        <family val="2"/>
      </rPr>
      <t>PRIMER SEGUIMIENTO 2019 con corte a 30 de abril:</t>
    </r>
    <r>
      <rPr>
        <sz val="10"/>
        <color theme="1"/>
        <rFont val="Arial Narrow"/>
        <family val="2"/>
      </rPr>
      <t xml:space="preserve">
Se realizó la primera sesión ordinaria en la vigencia 2019 de la “Mesa de trabajo para el Mejoramiento Integral de los Asentamientos Humanos”, en el marco del Decreto 546 de 2007 reglamentado por la Resolución 1555 de 2015 el día 08 de marzo de 2019.</t>
    </r>
  </si>
  <si>
    <t>2. Intereses políticos.</t>
  </si>
  <si>
    <t xml:space="preserve">
Seguimiento y gestión a los planes de acción de los territorios priorizados.</t>
  </si>
  <si>
    <t>Actas de mesa interinstirucional de Asentamientos Humanos</t>
  </si>
  <si>
    <t>Según acto administrativo que determina la frecuencia</t>
  </si>
  <si>
    <t xml:space="preserve">Validar las internveciones realizadas en territorio </t>
  </si>
  <si>
    <t>Supervision  o interventoria desleal para beneficiar a un tercero</t>
  </si>
  <si>
    <t>1. Cambios frecuentes en la supervisión de convenios y contratos.</t>
  </si>
  <si>
    <t>Elaborar el Informe de seguimiento o supervisión periodico de los Contratos (diferentes a prestación de servicios) vigentes</t>
  </si>
  <si>
    <t>Memorando de remisión de informes a la SGC</t>
  </si>
  <si>
    <t xml:space="preserve">Supervisores de Contrato </t>
  </si>
  <si>
    <t xml:space="preserve">Minuta del Contrato o designación de supervisión </t>
  </si>
  <si>
    <t xml:space="preserve">Determinada por la minuta del Contrato </t>
  </si>
  <si>
    <t xml:space="preserve">Validar la ejecución del Contrato </t>
  </si>
  <si>
    <t xml:space="preserve">A través del informe de seguimiento o supervisión </t>
  </si>
  <si>
    <t xml:space="preserve">Reunión de seguimiento </t>
  </si>
  <si>
    <t xml:space="preserve">Memorandos remitidos </t>
  </si>
  <si>
    <t>Subdirección de Barrios
Subdirección de Operaciones
Subdirección de Participación y Relaciones con la Comunidad</t>
  </si>
  <si>
    <t>Remitir por lo menos un (1) informe de seguimiento/ supervisión por cada contrato (excepto prestación de servicios) a la SGC vigente</t>
  </si>
  <si>
    <t>Informes remitidoa la SGC</t>
  </si>
  <si>
    <t>Numero de Informes de supervisión de los contratos (excep.CPS) vigente</t>
  </si>
  <si>
    <r>
      <rPr>
        <b/>
        <sz val="10"/>
        <color theme="1"/>
        <rFont val="Arial Narrow"/>
        <family val="2"/>
      </rPr>
      <t>PRIMER SEGUIMIENTO 2019 con corte a 30 de abril:</t>
    </r>
    <r>
      <rPr>
        <sz val="10"/>
        <color theme="1"/>
        <rFont val="Arial Narrow"/>
        <family val="2"/>
      </rPr>
      <t xml:space="preserve">
El proceso Gestión territorial del Hábitat cuenta con la supervisión de 10 contratos diferentes a prestación de servicios y tres (3) convenios para un total de 13 supervisiones. Para los cuales se ha realizado informes para la vigencia 2019 con corte a 30 de abril a ocho (8) contratos y a un (1) convenio, los cuales fueron enviados a la Subdirección Administrativa de la Subsecretaria de Gestión Corporativa así: 
1. Contrato de Interventoría No 869 de 2018:   Informe No 1 de Supervisión del contrato enviado mediante radicado 3-2019-00701 el 04 de febrero de 2019.
2. Contrato de interventoría 498 de 2018: Se remitió un (1) informe de Supervisión enviado mediante radicado 3-2019-01048 del 15 de febrero de 2019.
3.  Contrato de interventoría 609 de 2018: Se remitieron dos (2) informes de Supervisión enviado mediante radicado 3-2019-01256 y 3-2019-01257 del 22 de febrero de 2019.
4. Contrato de interventoría 670 de 2018: Se remitieron dos (2) informes de Supervisión enviado mediante radicado 3-2019-01254 del 22 de febrero de 2019 y 3-2019-02320 del 04 de abril de 2019.
5. Contrato de interventoría 481 de 2018:  Se remitió un (1) informe de Supervisión enviado mediante radicado 3-2019-00901 del 11 de febrero de 2019.
6. Contrato de interventoría 495 de 2018: Se remitió un (1) informe de Supervisión enviado mediante radicado 3-2019-01218 del 21 de febrero de 2019.</t>
    </r>
  </si>
  <si>
    <t>Omitir los lineamientos establecidos por la entidad  en los procedimientos,  para la evaluacion de predios en declaratoria de desarrollo y construcción , así como en proyecctos asociados,  para favorecimiento de terceros</t>
  </si>
  <si>
    <t>Falta de ética del profesional que emite los conceptos técnicos.</t>
  </si>
  <si>
    <t>Seguimiento a las denuncias, quejas ó reclamos recibidos por parte de los ciudadanos, veedurias, entes de control o control interno de la entidad</t>
  </si>
  <si>
    <t>Comunicación interna y/o externa recibida en sistema Forest</t>
  </si>
  <si>
    <t>PG03-FO401
PE02-CP01
2210113-PR008
2210113-PR007
2210113-PR238</t>
  </si>
  <si>
    <t>Solicitar apertura de investigación a control interno</t>
  </si>
  <si>
    <t>Subdirector (a) Gestión del Suelo</t>
  </si>
  <si>
    <t>Cero (0) recepción de denuncias</t>
  </si>
  <si>
    <t>Denuncias recibidas</t>
  </si>
  <si>
    <t>No. Denuncias recibidas / No de solicitud de aperturas de procesos de investigación</t>
  </si>
  <si>
    <t xml:space="preserve">En el primer cuatrimestre del 2019 no se recibieron denuncias </t>
  </si>
  <si>
    <t>Inadecuada revisión del concepto técnico emitido, por parte de los profesionales correspondientes.</t>
  </si>
  <si>
    <t>PM02-PR09 Gestión y seguimiento de proyectos asociativos generadores de VIP
PM02-PR08 Seguimiento y evaluación del desarrollo y ejecución de planes parciales de desarrollo y/o renovación urbana
PM02-PR06 Seguimiento al cumplimiento de la declaratoria de desarrollo o construcción prioritaria</t>
  </si>
  <si>
    <t>Reporte Forest - Relación de documentos emitidos por la Subdirección de Gestión del Suelo</t>
  </si>
  <si>
    <t>Revisar la correcta aplicación de los procedimientos: 
PM02-PR09 Gestión y seguimiento de proyectos asociativos generadores de VIP
PM02-PR08 Seguimiento y evaluación del desarrollo y ejecución de planes parciales de desarrollo y/o renovación urbana
PM02-PR06 Seguimiento al cumplimiento de la declaratoria de desarrollo o construcción prioritaria</t>
  </si>
  <si>
    <t>Revisar el 100% de los documentos expedidos por la Subdirección de Gestión del Suelo</t>
  </si>
  <si>
    <t xml:space="preserve">Revisión y/o aprobación de documentos emitidos por la Subdirección de Gestión del Suelo </t>
  </si>
  <si>
    <t>No de documentos emitidos / No de documentos revisados</t>
  </si>
  <si>
    <t xml:space="preserve">Se reviso la correcta aplicación de los procedimientos los cuales se sustentan en la emisión de 263 documentos, que corresponde a las comunicaciones internas y externas, relacionadas con los procedimientos: PM02-PR06 Seguimiento al cumplimiento de la declaratoria de desarrollo o construcción, prioritaria, PM02-PR08 Seguimiento y evaluación del desarrollo y ejecución de planes parciales de desarrollo y/o renovación urbana, PM02-PR09 Gestión y seguimiento de proyectos asociativos generadores de VIP. </t>
  </si>
  <si>
    <t xml:space="preserve"> Uso incorrecto de la información suministrada al ciudadano para el favorecimiento de intereses propios o de terceros </t>
  </si>
  <si>
    <t xml:space="preserve">Fallas en los canales dispuestos para el ciudadano para realizar evaluación del servicio que impidan el reporte del cobro indebido. </t>
  </si>
  <si>
    <t xml:space="preserve">Evaluación a la aplicación del protocolo de atención y servicio al ciudadano.
</t>
  </si>
  <si>
    <t>Informe de seguimiento</t>
  </si>
  <si>
    <t>PG06-PT14 Protocolo de atención y servicio al ciudadano.</t>
  </si>
  <si>
    <t xml:space="preserve">Socialización de la evaluación de aplicación al Protocolo de atención y servicio al ciudadano.
</t>
  </si>
  <si>
    <t>Informes de Seguimiento</t>
  </si>
  <si>
    <t xml:space="preserve">Subsecretaria de Gestion Corporatina y CID </t>
  </si>
  <si>
    <t>Un seguimiento semestral</t>
  </si>
  <si>
    <t>Seguimiento a peticiones por posibles actos de corrupción</t>
  </si>
  <si>
    <t>Número de denuncias por posibles actos de corrupción al mes / Número de peticiones registradas al mes</t>
  </si>
  <si>
    <t>Aun no se cuenta con avance de la acción considerando que se tiene previsto su incio para el 30 de mayo de 2019</t>
  </si>
  <si>
    <t>Cobro indebido por prestación de servicios o acceso a la información, para favorecimiento propio o a terceros.</t>
  </si>
  <si>
    <t xml:space="preserve">Fallas  en los canales dispuestos para el ciudadano para realizar evaluación del servicio que impidan el reporte del cobro indebido. </t>
  </si>
  <si>
    <t>Campaña orientadas a promover la gratuidad del servicio, en plataformas web (página web, SUIT y Guía de Trámites y Servicios), carteleras informativas y emisión de respuestas a requerimientos a peticiones</t>
  </si>
  <si>
    <t>Registro fotográfico y/o pantallazos y/o correos de difusión</t>
  </si>
  <si>
    <t>Caracterización del proceso</t>
  </si>
  <si>
    <t>Informe de denuncias por cobros indebidos</t>
  </si>
  <si>
    <t>Capañas difundidas a nivel del distrito y pagina web con difusión masiva</t>
  </si>
  <si>
    <t>Si, las publicaciones con registro fotografico, correos masivos, banner en pagina web</t>
  </si>
  <si>
    <t>Realizar la divulgación de la gratuidad de los trámites y servicios a través de la participación en ferias de servicio y jornadas informativas y de atención personalizada.</t>
  </si>
  <si>
    <t>Registro de participación en las ferias de servicio</t>
  </si>
  <si>
    <t>Una Campaña de gratuidad</t>
  </si>
  <si>
    <t>Gratuidad del servicio</t>
  </si>
  <si>
    <t>Una campaña de gratuidad generada</t>
  </si>
  <si>
    <t>Suplantación de la identidad de la Entidad para realización de cobros indebidos</t>
  </si>
  <si>
    <t>Incorporar en los modelos de respuesta emitidos desde la Oficina de Atención al ciudadano un párrafo anexo que contiene la observación de gratuidad sobre trámites y servicios de la entidad</t>
  </si>
  <si>
    <t>Respuestas emitidas dentro de los Derechos de petición</t>
  </si>
  <si>
    <t>100% de respuesta emitidas con el párrafo anexo que contiene la observación de gratuidad sobre trámites y servicios de la entidad</t>
  </si>
  <si>
    <t>Seguimiento a peticiones por cobros indebidos</t>
  </si>
  <si>
    <t>respuesta emitidas con el párrafo anexo que contiene la observación de gratuidad sobre trámites y servicios de la entidad</t>
  </si>
  <si>
    <t xml:space="preserve">Fuga de Información    para  favorecimiento de interesés particulares   </t>
  </si>
  <si>
    <t>Falta de monitoreo de acceso a la información.
Falta de conciencia en el uso adecuado de la información y contraseñas
Inexistencia de Acuerdos de confidencialidad. 
Falta de una efectiva  política o procedimiento de clasificación y etiquetado de la información.</t>
  </si>
  <si>
    <t>Creación de usuarios mediante Directorio Activo</t>
  </si>
  <si>
    <t>Incidencias de seguridad registradas en la mesa de ayuda</t>
  </si>
  <si>
    <t>Personal Tecnico de Sistemas 
Servidores publicos y contratistas
Responsable del activo de información / Responsable de gestión tecnológica y/o ofical de seguridad o quien haga sus veces</t>
  </si>
  <si>
    <t>PS05-PR01 Soporte usua V4
PS05-PR04 Gestion incidente V3</t>
  </si>
  <si>
    <t>Trimestral</t>
  </si>
  <si>
    <t>Respuestas a los ticket de mesa de ayuda</t>
  </si>
  <si>
    <t>Incidencias reportadas en la mesa de ayuda que son atendidas de acuerdo al procedimiento de soporte tecnico a usuarios</t>
  </si>
  <si>
    <t>La aplicación de Mesa de ayuda envia correo electornico a la persona que abrio el caso, con la respuesta o seguimiento o solicitudes que se le ha realizado al caso de manera oportuna.</t>
  </si>
  <si>
    <t>Respuestas a las incidencia de la mesa</t>
  </si>
  <si>
    <t>Reportar las incidencias a las áreas o entidades de control competentes</t>
  </si>
  <si>
    <t>incidentes de seguridad registrados en la mesa de ayuda</t>
  </si>
  <si>
    <t>Gestion Tecnologica</t>
  </si>
  <si>
    <t>Atención del 100% de los casos de incidentes de seguridad registradas por mesa de ayuda</t>
  </si>
  <si>
    <t>Control fuga información</t>
  </si>
  <si>
    <t xml:space="preserve">(numero de casos atendidos de incidentes de seguridad / numero total de solicitud de incidentes de seguridad) *100
</t>
  </si>
  <si>
    <t>se recibieron dos (2) incidentes de seguridad, se atendieron oportyunamente los dos incidentes generados.</t>
  </si>
  <si>
    <t>Cláusulas de confidencialidad con los servidores públicos proveedores y terceros de la SDHT</t>
  </si>
  <si>
    <t>Servidores publicos y contratistas
Responsable del activo de información / Responsable de gestión tecnológica y/o ofical de seguridad o quien haga sus veces</t>
  </si>
  <si>
    <t>PS02-MM01 Manu contrata V11
PS05-PR04 Gestion incidente V3</t>
  </si>
  <si>
    <t>Seguridad Informática (Firewall, antivirus y Antispam)</t>
  </si>
  <si>
    <t>PS05-MM13 Manu politicas V4
PS05-PR04 Gestion incidente V3</t>
  </si>
  <si>
    <t>Política de clasificación de activos de información y control de acceso descritas en el Manual de Políticas de Seguridad de la Información</t>
  </si>
  <si>
    <t>Responsable del activo de información / Responsable de gestión tecnológica y/o ofical de seguridad o quien haga sus veces</t>
  </si>
  <si>
    <t>PS05-PR05 Clasific activ info V3
PS05-PR04 Gestion incidente V3</t>
  </si>
  <si>
    <t>Controles contractuales con los proveedores para salvaguardar los activos de información que se encuentran en el Datacenter, descritos en el acuerdo marco.</t>
  </si>
  <si>
    <t>Archivo de los documentos físicos de acuerdo a las tablas de retención documental</t>
  </si>
  <si>
    <t>Comité tecnico y mesa de trabajo TRD
Servidores publicos y contratistas
Responsable del activo de información / Responsable de gestión tecnológica y/o ofical de seguridad o quien haga sus veces</t>
  </si>
  <si>
    <t>PS03-PR06 Elaboracion TRD V6
PS05-PR04 Gestion incidente V3</t>
  </si>
  <si>
    <t>Gestión de paginas web (URL) habilitadas conforme a los roles (Directivos y Servidores Públicos)</t>
  </si>
  <si>
    <t>PS05-PR04 Gestion incidente V3</t>
  </si>
  <si>
    <t xml:space="preserve">Sistemas de información susceptibles de manipulación o adulteración para beneficio de terceros </t>
  </si>
  <si>
    <t>Falta de integridad, disponibilidad y confiabilidad en el manejo de la información del sector</t>
  </si>
  <si>
    <t>Promover el buen uso y manejo de la información a través de actas de compromiso, confidencialidad y de buen manejo de la información.</t>
  </si>
  <si>
    <t>Actas de compromiso, confidencialidad y de buen manejo de la información</t>
  </si>
  <si>
    <t>Formato PG04-FO554 Compromiso de confidencialidad y buen uso de la información de la Secretaría Distrital del Hábitat</t>
  </si>
  <si>
    <t>Continuar con la generación de actas de confidencialidad y buen manejo de la información para los profesionales que hagan uso de ella y oficializar el formato en el mapa de procesos de la entidad.</t>
  </si>
  <si>
    <t>Subdirección de Información Sectorial</t>
  </si>
  <si>
    <t>100% actas de confidencialidad tramitadas</t>
  </si>
  <si>
    <t>Actas de confidencialidad y buen manejo de la información</t>
  </si>
  <si>
    <t>Número de actas de confidencialidad y buen manejo de la información firmadas en el año/Total de solicitudes de actas de confidencialidad y buen manejo de la información en el año</t>
  </si>
  <si>
    <t>Entre el 1 de enero y el 30 de abril de 2019, se han elaborado 13 actas en el formato PG04-FO554 Compromiso de confidencialidad y buen uso de la información de la Secretaría Distrital del Hábitat. Las evidencias se encuentran en la ruta I:\\192.168.6.11\Informacion-sectorial\Evidencias Mapa de Riesgos-2019.</t>
  </si>
  <si>
    <t>No se realicen una adecuado selección y priorización de usuarios de la información del sector.</t>
  </si>
  <si>
    <t>Definir los perfiles de usuario según la necesidad para la Geodatabase Empresarial de la SDHT.</t>
  </si>
  <si>
    <t>PG04-FO561 de Administración de Usuarios de la BDG de la SDHT.</t>
  </si>
  <si>
    <t>Formato PG04-FO561 de Administración de Usuarios de la BDG de la SDHT.</t>
  </si>
  <si>
    <t>Continuar con la aplicación del formato PG04-FO561 de Administración de Usuarios de la BDG de la SDHT, de la Geodatabase empresarial de la SDHT.</t>
  </si>
  <si>
    <t>PG04-FO561 de Administración de Usuarios de la BDG de la SDHT</t>
  </si>
  <si>
    <t>100% solicitudes tramitadas</t>
  </si>
  <si>
    <t>Perfil de Usuarios</t>
  </si>
  <si>
    <t>Número de solicitudes de Usuarios tramitadas en el año/ Número de solicitudes de usuario recibidas en el año</t>
  </si>
  <si>
    <t>Entre el 1 de enero y el 30 de abril de 2019, se han atendido 5 solicitudes de Usario a través del formato PG04-FO561 de Administración de Usuarios de la BDG de la SDHT, donde se le asigno perfil de usuaria a 13 profesionales.Las evidencias se encuentran en la ruta I:\\192.168.6.11\Informacion-sectorial\Evidencias Mapa de Riesgos-2019.</t>
  </si>
  <si>
    <t>Inexistencia de aplicativos, programas o sistemas que permitan generar reportes oportunos.</t>
  </si>
  <si>
    <t>Identificar la información a publicar como dato abierto de la SDHT.</t>
  </si>
  <si>
    <t>PG04-FO467 identificación de la información a publicar como dato abierto.</t>
  </si>
  <si>
    <t>Aplicar el formato PG04-FO467 identificación de la información a publicar como dato abierto.</t>
  </si>
  <si>
    <t>PG04-FO467 identificación de la información a publicar como dato abierto</t>
  </si>
  <si>
    <t xml:space="preserve">100% datos abiertos publicados </t>
  </si>
  <si>
    <t>Información como dato abierto de la SDHT</t>
  </si>
  <si>
    <r>
      <rPr>
        <sz val="10"/>
        <color theme="1"/>
        <rFont val="Times New Roman"/>
        <family val="1"/>
      </rPr>
      <t>Total de archivos de información publicados como dato abierto en el año/Total de archivos de información programados como dato abierto a publicar en el año</t>
    </r>
  </si>
  <si>
    <t>Con corte abril de 2019, se han tramitado 2 formatos PG04-FO467 de identificación de la información a publicar como dato abierto.Las evidencias se encuentran en la ruta I:\\192.168.6.11\Informacion-sectorial\Evidencias Mapa de Riesgos-2019.</t>
  </si>
  <si>
    <t xml:space="preserve">Desconocimiento de política para aseguramiento e intercambio de la información </t>
  </si>
  <si>
    <t>Manipulación de información del archivo judicial o administrativo para el favorecimiento de terceros</t>
  </si>
  <si>
    <t>Falta de control y custodia del archivo Judicial o administrativo  para favorecer a un tercero</t>
  </si>
  <si>
    <t xml:space="preserve">Control del prestamo de los expedientes a traves de una planilla </t>
  </si>
  <si>
    <t>Planilla de Control</t>
  </si>
  <si>
    <t>Auxiliar Administrativo - Técnico Administrativo 
Contrato</t>
  </si>
  <si>
    <t xml:space="preserve">Informe Gestión de Archivo Subsecretaria Juridica </t>
  </si>
  <si>
    <t xml:space="preserve">Informe Gestión de Archivo Subsecretaria Juridica - de igualmanera no se ha materializado el riesgo </t>
  </si>
  <si>
    <t>Actualizar constantemente la base de datos de los expedientes a cargo.</t>
  </si>
  <si>
    <t>https://sdht-my.sharepoint.com/:x:/r/personal/lorena_rodriguez_habitatbogota_gov_co/_layouts/15/Doc.aspx?sourcedoc=%7BE694BBB8-7F10-483E-8306-D2552077DD74%7D&amp;file=V3%20BASE%20DE%20SEGUIMIENTO%20PROYECTO%20DE%20INVERSI%C3%93N.xlsx&amp;action=default&amp;mobileredirect=true</t>
  </si>
  <si>
    <t>Subsecretaria Juridica</t>
  </si>
  <si>
    <t xml:space="preserve">100% </t>
  </si>
  <si>
    <t>Segimiento y Control a la base de datos expedientes judiciales</t>
  </si>
  <si>
    <t>expediente generados/ expedientes recibidos en el año</t>
  </si>
  <si>
    <t>a la fecha se ha mantenido la base datos actualizada  por parte de los abogados de defensa judicial https://sdht-my.sharepoint.com/:x:/r/personal/juan_parra_habitatbogota_gov_co/_layouts/15/Doc.aspx?sourcedoc=%7BF571ADDA-FADD-45B7-96AF-A23B4D875464%7D&amp;file=BASE%20DE%20DATOS%20PROCESOS.xlsx&amp;action=default&amp;mobileredirect=true y  base de datos proyecto de inversión 7505 https://sdht-my.sharepoint.com/:x:/r/personal/lorena_rodriguez_habitatbogota_gov_co/_layouts/15/Doc.aspx?sourcedoc=%7BE694BBB8-7F10-483E-8306-D2552077DD74%7D&amp;file=V3%20BASE%20DE%20SEGUIMIENTO%20PROYECTO%20DE%20INVERSI%C3%93N.xlsx&amp;action=default&amp;mobileredirect=true</t>
  </si>
  <si>
    <t xml:space="preserve">Controlar del prestamo de los expedientes a traves de una planilla </t>
  </si>
  <si>
    <t>FORMATO PS03-FO57-V9</t>
  </si>
  <si>
    <t>100%</t>
  </si>
  <si>
    <t xml:space="preserve">Control del prestamo de los expedientes </t>
  </si>
  <si>
    <t>Expedientes prestados/expedientes solicitados</t>
  </si>
  <si>
    <t>ha la fecha NO  han solicitado el prestamo de ningún expediente del archivo judicial que reposa en el área</t>
  </si>
  <si>
    <t>Favorecimiento a un oferente en la adjudicación del proceso de selección</t>
  </si>
  <si>
    <t>Documentos falsos o irregulares presentados por los oferentes y que la entidad no logra evidenciar en el momento de la evaluación</t>
  </si>
  <si>
    <t>Lineamientos frente a la comunicación entre el Comité Evaluador y los proponentes e interesados</t>
  </si>
  <si>
    <t>Acta de asignación de evaluadores</t>
  </si>
  <si>
    <t>Manual de Contratación, donde se detallan las actividades a desarrollar y los responsables, 4.4. FUNCIONES DEL ORDENADOR DEL GASTO
Conforme, 4.4.1. ETAPA PRECONTRACTUAL - SELECCIÓN DE LOS CONTRATISTAS, numeral 4</t>
  </si>
  <si>
    <t>La periodicidad se define en el PAA, de acuerdo a la programación para la radicación de cada solicitud</t>
  </si>
  <si>
    <t>El control previene el impacto del riesgo. El soporte corresponde al acta de designación del comité evaluador ubicada en el expediente contractual</t>
  </si>
  <si>
    <t>Manual de Contratación, donde se detallan las actividades a desarrollar y los responsables</t>
  </si>
  <si>
    <t>El control establecido permite detectar de forma temprano el evento de riesgo. Acta de asignación de evaluadores</t>
  </si>
  <si>
    <t>El acta de asignación de evaluadores, reposa en el expediente contractual</t>
  </si>
  <si>
    <t>Establecer como únicos canales autorizados para atender observaciones e inquietudes de los proponentes, el Centro de Atención al Ciudadano o a través de la plataforma del SECOPII o SECOP I cuando se requiera, ademas ratificar la importancia del cumplimiento en la clausula de confidencialidad y manejo de información, con el fin de garantizar transparencia e igualdad de condiciones de los participantes en los procesos adelantados por la Entidad</t>
  </si>
  <si>
    <t>Certificación de inoperancia de las plataformas de SECOP, para realizar el uso de otros canales de comunicación</t>
  </si>
  <si>
    <t>0 reportes de uso de otros canales de comunicación</t>
  </si>
  <si>
    <t>Canales de comunicación</t>
  </si>
  <si>
    <t>Certificados de inoperancia de las plataformas de SECOP</t>
  </si>
  <si>
    <t>Se ha establecido que los únicos canales de comunicación con el comité evaluador son a través de la plataforma SECOP II, con el fin de limitar el contacto con los oferentes. Anexo de condiciones y/o Invitación capitulo "comunicaciones o recepción de onbservaciones correspondencia"</t>
  </si>
  <si>
    <t>Conducta dolosa entre el comité evaluador y oferentes con el fin de obtener un beneficio propio o particular</t>
  </si>
  <si>
    <t>Revisión, análisis, motivación y elaboración de adendas a que haya lugar a los pliegos de condiciones y demás documentos del proceso</t>
  </si>
  <si>
    <t>Adendas</t>
  </si>
  <si>
    <t>La periodicidad la define el comité evaluador, considerando los componentes técnico, jurídico y financiera</t>
  </si>
  <si>
    <t>El control previene el impacto del riesgo</t>
  </si>
  <si>
    <t>El control establecido permite detectar de forma temprano el evento de riesgo. Adendas</t>
  </si>
  <si>
    <t>Las adendas, reposan en el expediente contractual</t>
  </si>
  <si>
    <t>Revisar la pertinencia y/u oportunidad de la realización de adendas, a partir del documento de respuesta a observaciones a las reglas de participación, motivadas mediante alcances a los estudios previos del proceso de selección, soportados con las comunicaciones del Área solicitante, con el visto bueno del Comité de Contratación, con el fin de ampliar el espectro de participación y pluralidad de oferentes, mediante la modificación de aspectos técnicos y/o formales del proceso, como resultado del análisis a las observaciones a las reglas de participación</t>
  </si>
  <si>
    <t>Adendas con actas de comité de contratación y/o adquisiciones</t>
  </si>
  <si>
    <t>0 adendas modificactorias</t>
  </si>
  <si>
    <t>Generación de adendas</t>
  </si>
  <si>
    <t>Número de adendas generados por proceso de selección</t>
  </si>
  <si>
    <t>El profesional asignado por la Subdirección Administrativa verifica en la plataforma SECOP II la pertinencia de la garantía y exige el lleno de los demás requisitos exigidos por ley para dar inicio al objeto contractual, esto es de forma permanente. Matriz de contratación con enlace a la Plataforma SECOP II</t>
  </si>
  <si>
    <t>Selección inadecuada de la modalidad de contratación con el propósito de direccionar el proceso</t>
  </si>
  <si>
    <t>Modificación de documentos con el fin de obtener un beneficio particular</t>
  </si>
  <si>
    <t>Cobro por realización de tramites y actuaciones administrativas para beneficio de un tercero</t>
  </si>
  <si>
    <t>Desconocimiento de los usuarios en el manejo del sistema de trámites para consulta y actuaciones administrativas</t>
  </si>
  <si>
    <t>Definir un profesional directamente responsable en la atención de las solicitudes que involucran a la Subsecretaía de Inspección, Vigilancia y Control..</t>
  </si>
  <si>
    <t>Contrato</t>
  </si>
  <si>
    <t>Supervisor del Contrato/ Subdirector (a) de Prevención y Seguimiento</t>
  </si>
  <si>
    <t>Libro de Registro de solicitudes atendidas</t>
  </si>
  <si>
    <t>Capacitacion al profesional encargado de atención al usuario en los procedimientos de la Subdirección de Prevención y Seguimiento</t>
  </si>
  <si>
    <t xml:space="preserve">listado de asistencia y acta </t>
  </si>
  <si>
    <t>Subdireccion de prevencion y seguimiento</t>
  </si>
  <si>
    <t>Profesional capacitado</t>
  </si>
  <si>
    <t>Dos Listados de asistencia y acta anuales</t>
  </si>
  <si>
    <t>No. De listados y actas</t>
  </si>
  <si>
    <t>Ofrecimiento de dadivas por parte de un particular a un funcionario que tenga a cargo un tramite de su interes</t>
  </si>
  <si>
    <t xml:space="preserve">Solicitud de divulgación a los usuarios por diferentes medios comunicación  de la información relacionada con los tramites </t>
  </si>
  <si>
    <t>Pagina Web y/o propagandas y/o volantes</t>
  </si>
  <si>
    <t xml:space="preserve"> Subdirector (a) de Prevención y Seguimiento</t>
  </si>
  <si>
    <t>Oficina asesora de comunicaciones</t>
  </si>
  <si>
    <t>Procedimiento de Comunicación Comunitaria</t>
  </si>
  <si>
    <t>Campañas de divulgación de los tramites de la Subsecretaria</t>
  </si>
  <si>
    <t xml:space="preserve">informe </t>
  </si>
  <si>
    <t>Subsecretaria de Inspección, Vigilancia y Control de Vivienda</t>
  </si>
  <si>
    <t>Un informe efjecutivo sobre la realizacion de Campañas</t>
  </si>
  <si>
    <t>100% de campañas incuidas en el informe</t>
  </si>
  <si>
    <t>Hasta el momento la Subsecretaría de Inspección, Vigilancia y Control de Vivienda no ha realizado campañas de divulgación respecto a los trámites que se adelantan a través de esta dependencia.</t>
  </si>
  <si>
    <t>Pérdida o manipulación de expedientes para beneficio de un tercero</t>
  </si>
  <si>
    <t xml:space="preserve">Falta de aplicación del manual de usuario de SIDIVIC relaionado con el  de prestamo de expedientes </t>
  </si>
  <si>
    <t>Capacitación en el  uso de la funcionalidad de préstamo y asignación de expedientes del SIDIVIC</t>
  </si>
  <si>
    <t xml:space="preserve">Manual del SIDIVIC </t>
  </si>
  <si>
    <t xml:space="preserve">Acta </t>
  </si>
  <si>
    <t>SIDIVIC</t>
  </si>
  <si>
    <t>Correos electronicos</t>
  </si>
  <si>
    <t>Acta o Listado de asistencia</t>
  </si>
  <si>
    <t>Seguimiento al inventario  mensual de los expedientes activos por parte de los coordinadores de las respectivas áreas</t>
  </si>
  <si>
    <t>01 Base IVC mensual</t>
  </si>
  <si>
    <t>Base de datos actualizado</t>
  </si>
  <si>
    <t>09 Base de datos</t>
  </si>
  <si>
    <t>Base de datos actualizada  mensualmente</t>
  </si>
  <si>
    <t>Los funcionarios y contratistas de las áreas de la Subdirección de Investigaciones han realizado permanentemente la alimentación del sistema de información – SIDIVIC, así mismo, se ha continuado con las actividades de seguimiento mensual de la herramienta (BASE - IVC), por lo que a la fecha se cuenta con un inventario de expedientes actualizados con corte a 30 de abril de 2019.
De conformidad con lo anterior, se anexa:
A.Base IVC con corte a 30 de abril de 2019 remitida por la Subdirección de Investigaciones y Control de Vivienda (Folio 9)</t>
  </si>
  <si>
    <t>Custodia inapropiada por parte de los funcionarios</t>
  </si>
  <si>
    <t>Actualización de la base de datos de las investigaciones administrativas y seguimiento</t>
  </si>
  <si>
    <t>Base IVC</t>
  </si>
  <si>
    <t>Resolución 083 de 2018, Manual Específico de Funciones y Competencias laborales</t>
  </si>
  <si>
    <t>Actas Mensuales</t>
  </si>
  <si>
    <t xml:space="preserve">Actas mensuales y alertas </t>
  </si>
  <si>
    <t>Base IVC y Actas Mensuales</t>
  </si>
  <si>
    <t>Un informe trimestral</t>
  </si>
  <si>
    <t>Subdirección de prevención y Seguimiento</t>
  </si>
  <si>
    <t>informe trimestral</t>
  </si>
  <si>
    <t>Informe trimestral realizado/3 * 100%</t>
  </si>
  <si>
    <t>la Subsecretaria de Inspección, Vigilancia y Control de Vivienda generará su primer reporte en el mes de junio.</t>
  </si>
  <si>
    <t xml:space="preserve">Seguimiento al cumplimiento del procedimiento PS03-PR05 Prestamo y consulta de documentos </t>
  </si>
  <si>
    <t xml:space="preserve"> PS03-PR05 Prestamo y consulta de documentos </t>
  </si>
  <si>
    <t>PS03-PR05 Prestamo y consulta de documentos</t>
  </si>
  <si>
    <t>PS03-FO57 Planilla de control para préstamo de documentos</t>
  </si>
  <si>
    <t>Fuerte</t>
  </si>
  <si>
    <r>
      <t xml:space="preserve">Abril 2019: </t>
    </r>
    <r>
      <rPr>
        <sz val="10"/>
        <color theme="1"/>
        <rFont val="Times New Roman"/>
        <family val="1"/>
      </rPr>
      <t>Según los soportes remitidos, se observó los siguentes certificados de cumplimiento de requisitos: 1 del mes de diciembre de 2018, uno del mes de enero de 2019 y dos del mes de marzo de 2019, sin embargo, estos no proceden teniendo en cuenta que el inicio de la acción es del 29 de marzo de 2019.</t>
    </r>
    <r>
      <rPr>
        <b/>
        <sz val="10"/>
        <color theme="1"/>
        <rFont val="Times New Roman"/>
        <family val="1"/>
      </rPr>
      <t xml:space="preserve">
Soportes: </t>
    </r>
    <r>
      <rPr>
        <sz val="10"/>
        <color theme="1"/>
        <rFont val="Times New Roman"/>
        <family val="1"/>
      </rPr>
      <t>Certificaciones de cumplimiento del 18 de diciembre de 2018, 31 de enero de 2019, 14 y 19 de marzo de 2019</t>
    </r>
  </si>
  <si>
    <r>
      <rPr>
        <b/>
        <sz val="10"/>
        <color theme="1"/>
        <rFont val="Times New Roman"/>
        <family val="1"/>
      </rPr>
      <t xml:space="preserve">Abril 2019: </t>
    </r>
    <r>
      <rPr>
        <sz val="10"/>
        <color theme="1"/>
        <rFont val="Times New Roman"/>
        <family val="1"/>
      </rPr>
      <t xml:space="preserve">Teniendo en cuenta que el seguimiento es al cumplimiento de las acciones, y que el soporte de la misma son las actas de reparto, se verificò que las 51 actuaciones disciplinarias realizadas en el periodo contaron con las actas de reparto desde el 15/03/2019 hasta el 30/04/2019. Para este seguimiento sólo se tuvo en cuenta los soportes para verificar el cumplimiento de la primera acciòn. 
</t>
    </r>
    <r>
      <rPr>
        <b/>
        <sz val="10"/>
        <color theme="1"/>
        <rFont val="Times New Roman"/>
        <family val="1"/>
      </rPr>
      <t xml:space="preserve">Recomendación: </t>
    </r>
    <r>
      <rPr>
        <sz val="10"/>
        <color theme="1"/>
        <rFont val="Times New Roman"/>
        <family val="1"/>
      </rPr>
      <t xml:space="preserve">Se recomienda que se unifiquen las acciones con el fin que el indicador y los soportes permitan medir el cumplimiento. </t>
    </r>
  </si>
  <si>
    <r>
      <t xml:space="preserve">Abril 2019: </t>
    </r>
    <r>
      <rPr>
        <sz val="10"/>
        <color theme="1"/>
        <rFont val="Times New Roman"/>
        <family val="1"/>
      </rPr>
      <t xml:space="preserve">Se informa por parte del responsable del proceso, que durante el mes de abril fecha de inicio de la accion no se realizó ninguna capacitación.
</t>
    </r>
    <r>
      <rPr>
        <b/>
        <sz val="10"/>
        <color theme="1"/>
        <rFont val="Times New Roman"/>
        <family val="1"/>
      </rPr>
      <t>Soportes:</t>
    </r>
    <r>
      <rPr>
        <sz val="10"/>
        <color theme="1"/>
        <rFont val="Times New Roman"/>
        <family val="1"/>
      </rPr>
      <t xml:space="preserve"> No aplica</t>
    </r>
  </si>
  <si>
    <r>
      <t xml:space="preserve">Abril 2019: </t>
    </r>
    <r>
      <rPr>
        <sz val="10"/>
        <color theme="1"/>
        <rFont val="Times New Roman"/>
        <family val="1"/>
      </rPr>
      <t xml:space="preserve">Se informa por parte del responsable del proceso, que durante el mes de abril fecha de inicio de la accion no se realizó ninguna capacitación.
</t>
    </r>
    <r>
      <rPr>
        <b/>
        <sz val="10"/>
        <color theme="1"/>
        <rFont val="Times New Roman"/>
        <family val="1"/>
      </rPr>
      <t>Soportes</t>
    </r>
    <r>
      <rPr>
        <sz val="10"/>
        <color theme="1"/>
        <rFont val="Times New Roman"/>
        <family val="1"/>
      </rPr>
      <t xml:space="preserve">: No aplica
</t>
    </r>
    <r>
      <rPr>
        <b/>
        <sz val="10"/>
        <color theme="1"/>
        <rFont val="Times New Roman"/>
        <family val="1"/>
      </rPr>
      <t>Recomendación</t>
    </r>
    <r>
      <rPr>
        <sz val="10"/>
        <color theme="1"/>
        <rFont val="Times New Roman"/>
        <family val="1"/>
      </rPr>
      <t>: Realizar la solicitud a la Subsecretaría de Planeación y Política de las capacitaciones como se indica en la acción.</t>
    </r>
  </si>
  <si>
    <r>
      <rPr>
        <b/>
        <sz val="10"/>
        <color theme="1"/>
        <rFont val="Times New Roman"/>
        <family val="1"/>
      </rPr>
      <t xml:space="preserve">Abril 2019: </t>
    </r>
    <r>
      <rPr>
        <sz val="10"/>
        <color theme="1"/>
        <rFont val="Times New Roman"/>
        <family val="1"/>
      </rPr>
      <t>Se remite verificaciòn  del 30 de abril de 2019, de la informacion del tramite de legalizaciòn indicando la gratuidad de este, sin embargo se</t>
    </r>
    <r>
      <rPr>
        <b/>
        <sz val="10"/>
        <color theme="1"/>
        <rFont val="Times New Roman"/>
        <family val="1"/>
      </rPr>
      <t xml:space="preserve"> </t>
    </r>
    <r>
      <rPr>
        <sz val="10"/>
        <color theme="1"/>
        <rFont val="Times New Roman"/>
        <family val="1"/>
      </rPr>
      <t xml:space="preserve">informa por parte del responsable del proceso, que dado que la meta se encuentra establecida para realizarse semestralmente, el primer avance cuantitativo sera reportado en el mes de junio de 2019.
</t>
    </r>
    <r>
      <rPr>
        <sz val="10"/>
        <rFont val="Times New Roman"/>
        <family val="1"/>
      </rPr>
      <t xml:space="preserve">
</t>
    </r>
    <r>
      <rPr>
        <b/>
        <sz val="10"/>
        <rFont val="Times New Roman"/>
        <family val="1"/>
      </rPr>
      <t xml:space="preserve">Recomendaciones: </t>
    </r>
    <r>
      <rPr>
        <sz val="10"/>
        <rFont val="Times New Roman"/>
        <family val="1"/>
      </rPr>
      <t xml:space="preserve">No es posible visualizar la fecha de la validaciòn de la informaciòn en el portal web en el pantallazo remitido, se recomienda tener en cuenta este aspecto para el reporte del primer avance en el mes de junio de 2019.
</t>
    </r>
    <r>
      <rPr>
        <b/>
        <sz val="10"/>
        <rFont val="Times New Roman"/>
        <family val="1"/>
      </rPr>
      <t xml:space="preserve">Soportes: </t>
    </r>
    <r>
      <rPr>
        <sz val="10"/>
        <rFont val="Times New Roman"/>
        <family val="1"/>
      </rPr>
      <t>Pantallazo portal web 30-04-2019</t>
    </r>
  </si>
  <si>
    <r>
      <rPr>
        <b/>
        <sz val="10"/>
        <rFont val="Times New Roman"/>
        <family val="1"/>
      </rPr>
      <t>Abril 2019:</t>
    </r>
    <r>
      <rPr>
        <sz val="10"/>
        <rFont val="Times New Roman"/>
        <family val="1"/>
      </rPr>
      <t xml:space="preserve"> </t>
    </r>
    <r>
      <rPr>
        <sz val="10"/>
        <color theme="1"/>
        <rFont val="Times New Roman"/>
        <family val="1"/>
      </rPr>
      <t xml:space="preserve">Seobservó que el 08 de marzo de 2019, se realizò la primera sesiòn ordinaria de la vigencia 2019, denominada “Mesa de trabajo para el Mejoramiento Integral de los Asentamientos Humanos”, en el marco del Decreto 546 de 2007 reglamentado por la Resolución 1555 de 2015.
</t>
    </r>
    <r>
      <rPr>
        <b/>
        <sz val="10"/>
        <color theme="1"/>
        <rFont val="Times New Roman"/>
        <family val="1"/>
      </rPr>
      <t xml:space="preserve">
Soportes:
*</t>
    </r>
    <r>
      <rPr>
        <sz val="10"/>
        <rFont val="Times New Roman"/>
        <family val="1"/>
      </rPr>
      <t>Acta de reuniòn Subsecretaria de Coordinaciòn Operativa - Subdirecciòn de Barrios.</t>
    </r>
    <r>
      <rPr>
        <b/>
        <sz val="10"/>
        <rFont val="Times New Roman"/>
        <family val="1"/>
      </rPr>
      <t xml:space="preserve">
</t>
    </r>
    <r>
      <rPr>
        <sz val="10"/>
        <rFont val="Times New Roman"/>
        <family val="1"/>
      </rPr>
      <t>*Listado de asistencia primera sesiòn.</t>
    </r>
  </si>
  <si>
    <r>
      <rPr>
        <b/>
        <sz val="10"/>
        <rFont val="Times New Roman"/>
        <family val="1"/>
      </rPr>
      <t>Abril 2019</t>
    </r>
    <r>
      <rPr>
        <sz val="10"/>
        <rFont val="Times New Roman"/>
        <family val="1"/>
      </rPr>
      <t>: Se observó que el p</t>
    </r>
    <r>
      <rPr>
        <sz val="10"/>
        <color theme="1"/>
        <rFont val="Times New Roman"/>
        <family val="1"/>
      </rPr>
      <t xml:space="preserve">roceso de Gestión Territorial del Habitat a corte 30 de abril de 2019,  cuenta con diez (10) contratos y  tres (3) convenios para un total de trece (13) contratos y/o convenios diferentes a prestación de servicios. Con corte a 30 de abril de 2019 se remitieron los siguientes soportes:
</t>
    </r>
    <r>
      <rPr>
        <b/>
        <sz val="10"/>
        <color theme="1"/>
        <rFont val="Times New Roman"/>
        <family val="1"/>
      </rPr>
      <t xml:space="preserve">1. Contrato de interventoría 481 de 2018: </t>
    </r>
    <r>
      <rPr>
        <sz val="10"/>
        <color theme="1"/>
        <rFont val="Times New Roman"/>
        <family val="1"/>
      </rPr>
      <t xml:space="preserve">Se remitió un (1) informe de Supervisión enviado mediante radicado 3-2019-00901 del 11 de febrero de 2019.
</t>
    </r>
    <r>
      <rPr>
        <b/>
        <sz val="10"/>
        <color theme="1"/>
        <rFont val="Times New Roman"/>
        <family val="1"/>
      </rPr>
      <t>2. Contrato de interventoria 486 de 2018</t>
    </r>
    <r>
      <rPr>
        <sz val="10"/>
        <color theme="1"/>
        <rFont val="Times New Roman"/>
        <family val="1"/>
      </rPr>
      <t xml:space="preserve">: Se remitio un (1) informe de Supervisión enviado mediante radicado 3-2019-01046 del 15 de febrero de 2019.
</t>
    </r>
    <r>
      <rPr>
        <b/>
        <sz val="10"/>
        <color theme="1"/>
        <rFont val="Times New Roman"/>
        <family val="1"/>
      </rPr>
      <t>3. Contrato de interventoría 495 de 2018</t>
    </r>
    <r>
      <rPr>
        <sz val="10"/>
        <color theme="1"/>
        <rFont val="Times New Roman"/>
        <family val="1"/>
      </rPr>
      <t xml:space="preserve">: Se remitió un (1) informe de Supervisión enviado mediante radicado 3-2019-01218 del 21 de febrero de 2019.
</t>
    </r>
    <r>
      <rPr>
        <b/>
        <sz val="10"/>
        <color theme="1"/>
        <rFont val="Times New Roman"/>
        <family val="1"/>
      </rPr>
      <t>4. Contrato de interventoría 498 de 2018:</t>
    </r>
    <r>
      <rPr>
        <sz val="10"/>
        <color theme="1"/>
        <rFont val="Times New Roman"/>
        <family val="1"/>
      </rPr>
      <t xml:space="preserve"> Se remitió un (1) informe de Supervisión enviado mediante radicado 3-2019-01048 del 15 de febrero de 2019.
</t>
    </r>
    <r>
      <rPr>
        <b/>
        <sz val="10"/>
        <color theme="1"/>
        <rFont val="Times New Roman"/>
        <family val="1"/>
      </rPr>
      <t>5.Contrato de interventoría 609 de 2018</t>
    </r>
    <r>
      <rPr>
        <sz val="10"/>
        <color theme="1"/>
        <rFont val="Times New Roman"/>
        <family val="1"/>
      </rPr>
      <t xml:space="preserve">: Se remitieron dos (2) informes de Supervisión enviado mediante radicado 3-2019-01256 y 3-2019-01257 del 22 de febrero de 2019.
</t>
    </r>
    <r>
      <rPr>
        <b/>
        <sz val="10"/>
        <color theme="1"/>
        <rFont val="Times New Roman"/>
        <family val="1"/>
      </rPr>
      <t>6, Convenio No.618 de 2018:</t>
    </r>
    <r>
      <rPr>
        <sz val="10"/>
        <color theme="1"/>
        <rFont val="Times New Roman"/>
        <family val="1"/>
      </rPr>
      <t xml:space="preserve">e remitieron dos (2) informes de Supervisión enviado mediante radicados 3-2019-01258 del 22 de febrero de 2019 y 02 de abril de 2019.
</t>
    </r>
    <r>
      <rPr>
        <b/>
        <sz val="10"/>
        <color theme="1"/>
        <rFont val="Times New Roman"/>
        <family val="1"/>
      </rPr>
      <t>7,Contrato de interventoría 619 de 2018</t>
    </r>
    <r>
      <rPr>
        <sz val="10"/>
        <color theme="1"/>
        <rFont val="Times New Roman"/>
        <family val="1"/>
      </rPr>
      <t xml:space="preserve">: Se remitió un (1) informe de Supervisión enviado mediante radicado 3-2019-01259 del 22 de febrero de 2019.
</t>
    </r>
    <r>
      <rPr>
        <b/>
        <sz val="10"/>
        <color theme="1"/>
        <rFont val="Times New Roman"/>
        <family val="1"/>
      </rPr>
      <t>8. Contrato de interventoría 670 de 2018:</t>
    </r>
    <r>
      <rPr>
        <sz val="10"/>
        <color theme="1"/>
        <rFont val="Times New Roman"/>
        <family val="1"/>
      </rPr>
      <t xml:space="preserve"> Se remitieron dos (2) informes de Supervisión enviado mediante radicado 3-2019-01254 del 22 de febrero de 2019 y 3-2019-02320 del 04 de abril de 2019.
</t>
    </r>
    <r>
      <rPr>
        <b/>
        <sz val="10"/>
        <color theme="1"/>
        <rFont val="Times New Roman"/>
        <family val="1"/>
      </rPr>
      <t>9. Contrato de Interventoría No 869 de 2018:</t>
    </r>
    <r>
      <rPr>
        <sz val="10"/>
        <color theme="1"/>
        <rFont val="Times New Roman"/>
        <family val="1"/>
      </rPr>
      <t xml:space="preserve">   Informe No 1 de Supervisión del contrato enviado mediante radicado 3-2019-00701 el 04 de febrero de 2019. </t>
    </r>
    <r>
      <rPr>
        <sz val="10"/>
        <color rgb="FFFF0000"/>
        <rFont val="Times New Roman"/>
        <family val="1"/>
      </rPr>
      <t xml:space="preserve">
</t>
    </r>
    <r>
      <rPr>
        <sz val="10"/>
        <rFont val="Times New Roman"/>
        <family val="1"/>
      </rPr>
      <t>De acuerdo a lo anterior se remitiò por lo menos  un (1) informe de supervision de (9) contratos y/o convenios vigentes a la fecha de corte del presente seguimiento, quedando pendientes (4) cuatro informes de supervision.</t>
    </r>
    <r>
      <rPr>
        <sz val="10"/>
        <color rgb="FFFF0000"/>
        <rFont val="Times New Roman"/>
        <family val="1"/>
      </rPr>
      <t xml:space="preserve">
</t>
    </r>
    <r>
      <rPr>
        <b/>
        <sz val="10"/>
        <color rgb="FFFF0000"/>
        <rFont val="Times New Roman"/>
        <family val="1"/>
      </rPr>
      <t xml:space="preserve">
</t>
    </r>
    <r>
      <rPr>
        <b/>
        <sz val="10"/>
        <rFont val="Times New Roman"/>
        <family val="1"/>
      </rPr>
      <t>Recomendaciones</t>
    </r>
    <r>
      <rPr>
        <sz val="10"/>
        <rFont val="Times New Roman"/>
        <family val="1"/>
      </rPr>
      <t xml:space="preserve">: Remitir por lo menos un( 1) informe de seguimiento de la totalidad de los contratos y/o convenios vigentes.
</t>
    </r>
    <r>
      <rPr>
        <sz val="10"/>
        <color theme="1"/>
        <rFont val="Times New Roman"/>
        <family val="1"/>
      </rPr>
      <t xml:space="preserve">
</t>
    </r>
  </si>
  <si>
    <r>
      <rPr>
        <b/>
        <sz val="10"/>
        <color theme="1"/>
        <rFont val="Times New Roman"/>
        <family val="1"/>
      </rPr>
      <t xml:space="preserve">Abril 2019: </t>
    </r>
    <r>
      <rPr>
        <sz val="10"/>
        <color theme="1"/>
        <rFont val="Times New Roman"/>
        <family val="1"/>
      </rPr>
      <t xml:space="preserve">Para el periodo en seguimiento el proceso informa que se recibieron y que se atendieron oportunamente (2) Incidentes de Seguridad, sin embargo se observó solo un (1) Incidente diligenciado con el reporte del incidente y su respectivo informe. El incidente hace referencia a  "Caída del servicio, perdida de conexión de aplicación de radicación Forest"
Teniendo en cuenta que se realizaran 3 seguimientos en el año, los cuales equivalen cada uno al 33% para un total del 100%, el porcetantaje de avance para este periodo es de 17% valorado sobre el 33% del periodo del primer seguimiento.
</t>
    </r>
    <r>
      <rPr>
        <b/>
        <sz val="10"/>
        <color theme="1"/>
        <rFont val="Times New Roman"/>
        <family val="1"/>
      </rPr>
      <t xml:space="preserve">
Soportes:</t>
    </r>
    <r>
      <rPr>
        <sz val="10"/>
        <color theme="1"/>
        <rFont val="Times New Roman"/>
        <family val="1"/>
      </rPr>
      <t xml:space="preserve"> Formatos PS05-FO230 Reporte reg seguim incidentes V5 - 12-4-19 PS05-FO231 Info incidentes V4 - caida de servicios
</t>
    </r>
    <r>
      <rPr>
        <b/>
        <sz val="10"/>
        <color theme="1"/>
        <rFont val="Times New Roman"/>
        <family val="1"/>
      </rPr>
      <t xml:space="preserve">Recomendación: </t>
    </r>
    <r>
      <rPr>
        <sz val="10"/>
        <color theme="1"/>
        <rFont val="Times New Roman"/>
        <family val="1"/>
      </rPr>
      <t>Se recomienda remitir los soportes que validen la realziación de la acción</t>
    </r>
  </si>
  <si>
    <r>
      <rPr>
        <b/>
        <sz val="10"/>
        <rFont val="Times New Roman"/>
        <family val="1"/>
      </rPr>
      <t xml:space="preserve">Abril 2019: </t>
    </r>
    <r>
      <rPr>
        <sz val="10"/>
        <rFont val="Times New Roman"/>
        <family val="1"/>
      </rPr>
      <t xml:space="preserve">Para el periodo en seguimiento se evidencian  (5) formatos de solicitud de creacion, actualizacion y eliminacion de usuarios PG04-FO561 de la SDHT firmados y aprobados, para un total de 13 solicitudes realizadas durante el primer periodo evaluado de la vigencia 2019.
</t>
    </r>
    <r>
      <rPr>
        <b/>
        <sz val="10"/>
        <rFont val="Times New Roman"/>
        <family val="1"/>
      </rPr>
      <t>Soportes:</t>
    </r>
    <r>
      <rPr>
        <sz val="10"/>
        <rFont val="Times New Roman"/>
        <family val="1"/>
      </rPr>
      <t xml:space="preserve"> Formatos PG04-FO561 Admon usuarios Base de Datos Geografica debidamente diligenciado y con las respectivas firmas de aprobación.</t>
    </r>
  </si>
  <si>
    <r>
      <rPr>
        <b/>
        <sz val="10"/>
        <rFont val="Times New Roman"/>
        <family val="1"/>
      </rPr>
      <t xml:space="preserve">Abril 2019: </t>
    </r>
    <r>
      <rPr>
        <sz val="10"/>
        <rFont val="Times New Roman"/>
        <family val="1"/>
      </rPr>
      <t xml:space="preserve">Para el periodo en seguimiento se observaron  (13) formatos de actas de confidencialidad y buen uso de la informacion de la SDHT firmada y aprobada.
</t>
    </r>
    <r>
      <rPr>
        <b/>
        <sz val="10"/>
        <rFont val="Times New Roman"/>
        <family val="1"/>
      </rPr>
      <t>Soportes:</t>
    </r>
    <r>
      <rPr>
        <sz val="10"/>
        <rFont val="Times New Roman"/>
        <family val="1"/>
      </rPr>
      <t xml:space="preserve"> Formatos PG04-FO554  Compromiso de Confidencialidad y buen uso de la Información de la SDHT, debidamente diligenciado y firmados.
</t>
    </r>
  </si>
  <si>
    <r>
      <rPr>
        <b/>
        <sz val="10"/>
        <color theme="1"/>
        <rFont val="Times New Roman"/>
        <family val="1"/>
      </rPr>
      <t>Abril 2019:</t>
    </r>
    <r>
      <rPr>
        <sz val="10"/>
        <color theme="1"/>
        <rFont val="Times New Roman"/>
        <family val="1"/>
      </rPr>
      <t xml:space="preserve"> El área no remite soportes que permita evidencian el cumplimiento y/o avance de la acción,.</t>
    </r>
  </si>
  <si>
    <r>
      <rPr>
        <b/>
        <sz val="10"/>
        <color theme="1"/>
        <rFont val="Times New Roman"/>
        <family val="1"/>
      </rPr>
      <t xml:space="preserve">Abril 2019: </t>
    </r>
    <r>
      <rPr>
        <sz val="10"/>
        <color theme="1"/>
        <rFont val="Times New Roman"/>
        <family val="1"/>
      </rPr>
      <t>La Subsecretaría de Inspección, Vigilancia y Control de Vivienda Suscribió el Contrato No. 394 de 2019 con el fin de contar con el recurso humano para la atención al usuario respecto a los trámites administrativos de la Subdirección de Prevención y Seguimiento.
Con el fin de adelantar las acciones propuestas para el mapa de corrupción vigencia 2019, nos permitimos anexar:
a)Copia del anexo de condiciones contractuales del contrato No. 394-2019 suscrito por la Subsecretaria de Inspección, Vigilancia y Control de Vivienda- Subdirección de Prevención y Seguimiento (Folios 1-3)
b)Copia de los estudios previos para la contratación directa del contrato No. 394-2019 suscrito por la Subsecretaria de Inspección, Vigilancia y Control de Vivienda- Subdirección de Prevención y Seguimiento (Folios 4-8)</t>
    </r>
  </si>
  <si>
    <t xml:space="preserve">Manipulación de lineamientos e instrumentos para el favorecimiento y beneficio de terceros </t>
  </si>
  <si>
    <t>Grupos de presión influyendo en la política de vivienda y hábitat</t>
  </si>
  <si>
    <t xml:space="preserve">Aplicación del PM07-PR01 Diseño de lineamientos e instrumentos de política de vivienda y hábitat, en lo relacionado con la públicación y socialización de los lienamientos construidos. </t>
  </si>
  <si>
    <t>Públicación y/o socialización de los Lineamientos e Instrumentos de Vivienda y Hábitat de acuerdo con lo establecido en la plantilla PM07-FO538</t>
  </si>
  <si>
    <t xml:space="preserve">Actas, listados de asistencia, y soporte de públicación de los diferentes lineamientos e instrumentos. </t>
  </si>
  <si>
    <t xml:space="preserve">Actas, listados de asistencia, y correos del seguimiento a los diferentes lineamientos e instrumentos. </t>
  </si>
  <si>
    <t>Socializar a partes interesadas los lineamientos e instrumentos de vivienda y habitat oficial.</t>
  </si>
  <si>
    <t>Listados de asistencia, soporte de públicación  Hábitat en Cifras, correos de socialización</t>
  </si>
  <si>
    <t>Subdirector de Información Sectorial/Subsecretario de Planeación y Política</t>
  </si>
  <si>
    <t>Realizar la socialización del 100% de los lineamientos e instrumentos de vivienda y hábitat</t>
  </si>
  <si>
    <t>Socialización del 100% de los instrumentos de vivienda y hábitat</t>
  </si>
  <si>
    <t>(Sumatoria de las socializaciones de los linieamientos e instrumentos de vivienda y hábitat/ Sumatoria de los lineamientos e intrumentos de vivienda y hábitat programados)*100</t>
  </si>
  <si>
    <t>De acuerdo a los cronogramas de propuestos para cada uno de los lineamientos y a las planillas (PM07-FO538 Plan dis lin e inst vvda V3) se realizará la socialización de los lineamientos.  (Anexos. Planes de trabajo y planillas diligenciadas para cada uno de los lineamientos en contrucción)</t>
  </si>
  <si>
    <t>33.3%</t>
  </si>
  <si>
    <t xml:space="preserve">Incoherencia entre el compromiso y el actuar institucional de la entidad. </t>
  </si>
  <si>
    <t>Registro del proceso de participación para la formulación de la Política Pública de Gestión Integral del Hábitat</t>
  </si>
  <si>
    <t xml:space="preserve">Fichas de registro de los proceso de participación realizados </t>
  </si>
  <si>
    <t>Artículo 7 del Decreto Distrital 121 de20008</t>
  </si>
  <si>
    <t>Realizar fichas de resultados de los talleres  de participación para la formulación de la políica de gestióin integral del hábitat</t>
  </si>
  <si>
    <t>Fichas de cada uno de los talleres de participación realizados</t>
  </si>
  <si>
    <t>Realizar el 100% de las fichas de resultados de los talleres de participación programados</t>
  </si>
  <si>
    <t>Fichas de resultados de los talleres de participación realizados</t>
  </si>
  <si>
    <t>(Sumatoria de las fichas de resultados de los talleres de participación realizadas/ Sumatoria de los talleres de participación realizados)*100</t>
  </si>
  <si>
    <t xml:space="preserve">Se han realizado los talleres de participación en el marco de la política de hábitat (Anexo. Listados de asistencia -C21-C210). Una vez finalizados los talleres se procederá a realizar las fichas para cada uno de los grupos priorizados. </t>
  </si>
  <si>
    <r>
      <rPr>
        <b/>
        <sz val="10"/>
        <color theme="1"/>
        <rFont val="Times New Roman"/>
        <family val="1"/>
      </rPr>
      <t xml:space="preserve">Abril 2019: </t>
    </r>
    <r>
      <rPr>
        <sz val="10"/>
        <color theme="1"/>
        <rFont val="Times New Roman"/>
        <family val="1"/>
      </rPr>
      <t xml:space="preserve">Teniendo en cuenta cada uno de los Planes de Trabajo de fecha 22 de febrero de 2018 de los siguientes lineamientos, se entiende que las actividades corresponden a la vigencia 2018, por otra parte, al revisar los documentos soportes que corresponden a vigencia 2018 frente a los cronogramas de los lineamientos, se entiende que estas no han culminado.
Lineamiento en diseño: 
1)Herramientas de pronóstico de las variables iniciales y licencias de construcción de vivienda,            2) Apoyo evaluación de impacto Programa Integral de Vivienda Efectiva (PIVE) y
3) Modelo Licencias.
Por otra parte; se establece que la acción del riesgo residual </t>
    </r>
    <r>
      <rPr>
        <b/>
        <sz val="10"/>
        <color theme="1"/>
        <rFont val="Times New Roman"/>
        <family val="1"/>
      </rPr>
      <t>“Socializar a partes interesadas los lineamientos e instrumentos de vivienda y hábitat oficial”</t>
    </r>
    <r>
      <rPr>
        <sz val="10"/>
        <color theme="1"/>
        <rFont val="Times New Roman"/>
        <family val="1"/>
      </rPr>
      <t xml:space="preserve"> y la meta de indicador “</t>
    </r>
    <r>
      <rPr>
        <b/>
        <sz val="10"/>
        <color theme="1"/>
        <rFont val="Times New Roman"/>
        <family val="1"/>
      </rPr>
      <t>Realizar la socialización del 100% de los lineamientos e instrumentos de vivienda y hábita</t>
    </r>
    <r>
      <rPr>
        <sz val="10"/>
        <color theme="1"/>
        <rFont val="Times New Roman"/>
        <family val="1"/>
      </rPr>
      <t>t” se realizaran entre el 1 de abril de 2019 al 31 de diciembre de 2019.
De acuerdo a lo anteriormente expuesto, no es coherente los soportes frente al desarrollo de las acciones y metas que conforman el control riesgo enunciado en el mapa de riesgos.
Incluir en el proximo seguimiento los cronogramas vigencia 2019 de la construcciòn de los lineamiemtos.</t>
    </r>
  </si>
  <si>
    <r>
      <rPr>
        <b/>
        <sz val="10"/>
        <color theme="1"/>
        <rFont val="Times New Roman"/>
        <family val="1"/>
      </rPr>
      <t xml:space="preserve">Abril 2019: </t>
    </r>
    <r>
      <rPr>
        <sz val="10"/>
        <color theme="1"/>
        <rFont val="Times New Roman"/>
        <family val="1"/>
      </rPr>
      <t xml:space="preserve">De acuerdo con la información aportada se refleja diligenciamiento de "Planilla de Diseño de Lineamientos e Instrumentos de Política de Vivienda y Hábitat (Sin fecha de elaboración) de los siguientes:  1)Herramientas de pronóstico de las variables iniciales y licencias de construcción de vivienda, 2) Apoyo evaluación de impacto Programa Integral de Vivienda Efectiva (PIVE), 3) Modelo Licencias, 4) Documento metodológico para la construcción de un indicador " adelantado " del sector construcción para la ciudad Bogotá y 5) Documento de análisis " Cuantificar y caracterizar la demanda por vivienda, con base en las encuestas Multipropósitos de Bogotá de 2018".
Por otra parte al revisar la acción del riesgo residual “Realizar fichas de resultados de los talleres  de participación para la formulación de la policía de gestión integral del hábitat” y su respectiva meta del indicador “ (Sumatoria de las fichas de resultados de los talleres de participación realizadas/ Sumatoria de los talleres de participación realizados)*100” se observa que para determinar el porcentaje de avance de la acción, no se conoce cuantos talleres de participación se realizaron, por otra parte no se claro en los registros de seguimiento si la ficha que se menciona en la acción es el documento denominado “Planilla de Diseño de Lineamientos e Instrumentos de Política de Vivienda y Hábitat”
</t>
    </r>
    <r>
      <rPr>
        <b/>
        <sz val="10"/>
        <color theme="1"/>
        <rFont val="Times New Roman"/>
        <family val="1"/>
      </rPr>
      <t xml:space="preserve">Recomendación: </t>
    </r>
    <r>
      <rPr>
        <sz val="10"/>
        <color theme="1"/>
        <rFont val="Times New Roman"/>
        <family val="1"/>
      </rPr>
      <t>Se recomienda en el próximo seguimiento contar con soportes que permitan validar  cuales fieron los talleres que se realizaron y como se realizaron con el fin de validar avance.</t>
    </r>
  </si>
  <si>
    <r>
      <rPr>
        <b/>
        <sz val="10"/>
        <color theme="1"/>
        <rFont val="Times New Roman"/>
        <family val="1"/>
      </rPr>
      <t xml:space="preserve">Abril 2019: </t>
    </r>
    <r>
      <rPr>
        <sz val="10"/>
        <color theme="1"/>
        <rFont val="Times New Roman"/>
        <family val="1"/>
      </rPr>
      <t xml:space="preserve">Se observó que se realizó la actualización del procedimiento PS01-PR16 </t>
    </r>
    <r>
      <rPr>
        <i/>
        <sz val="10"/>
        <color theme="1"/>
        <rFont val="Times New Roman"/>
        <family val="1"/>
      </rPr>
      <t xml:space="preserve">Investigación de accidentes e incidentes versión 2, </t>
    </r>
    <r>
      <rPr>
        <sz val="10"/>
        <color theme="1"/>
        <rFont val="Times New Roman"/>
        <family val="1"/>
      </rPr>
      <t xml:space="preserve">dentro del cual se incluyó los controles de cambios. No se tiene en cuenta el protocolo PS04-PT03 dado que en el control de cambios registra fecha del 15 de marzo de 2019 y la acción tiene fecha de inicio el 01 de abril de 2019.
</t>
    </r>
    <r>
      <rPr>
        <b/>
        <sz val="10"/>
        <color theme="1"/>
        <rFont val="Times New Roman"/>
        <family val="1"/>
      </rPr>
      <t xml:space="preserve">Soportes: </t>
    </r>
    <r>
      <rPr>
        <sz val="10"/>
        <color theme="1"/>
        <rFont val="Times New Roman"/>
        <family val="1"/>
      </rPr>
      <t>PS01-PR16 Investigación de accidentes e incidentes versión 2</t>
    </r>
  </si>
  <si>
    <t>Alteración del inventario de activos de la Entidad, con el fin de favorecer intereses particulares.</t>
  </si>
  <si>
    <t>Falta de ética profesional. Debilidades en los controles de los procedimientos. Falta de seguimiento.</t>
  </si>
  <si>
    <t>Registro de ingreso y salida de bienes</t>
  </si>
  <si>
    <t>Planillas de ingreso y salidas de bienes</t>
  </si>
  <si>
    <t>Procedimiento de ingreso y salida de bienes</t>
  </si>
  <si>
    <t>Registro de ingreso y salida de bienes, verificación de formatos de toma física, plaqueteo de bienes con el código de inventartio</t>
  </si>
  <si>
    <t>Realizar actualización de inventario de acuerdo al cronograma que se establezca</t>
  </si>
  <si>
    <t>Entradas de Almacén
Asignaciones de Bienes Muebles e Inmuebles de la SDHT a los Funcionarios y Contratistas</t>
  </si>
  <si>
    <t>Inventario de Activos</t>
  </si>
  <si>
    <t>Entrada de bienes al almacén/salida de bienes de inventarios</t>
  </si>
  <si>
    <r>
      <rPr>
        <sz val="10"/>
        <rFont val="Times New Roman"/>
        <family val="1"/>
      </rPr>
      <t xml:space="preserve">Para el período de seguimiento, se realizaron las respectivas entradas por almacén a través del aplicativo JSP7, de acuerdo a la descripción detallada de cada una de las facturas. Se contempla el total de ocho (8) para el mes de abril de 2019. </t>
    </r>
    <r>
      <rPr>
        <sz val="10"/>
        <color theme="1"/>
        <rFont val="Times New Roman"/>
        <family val="1"/>
      </rPr>
      <t xml:space="preserve">
En el tema de las salidas de almacén se realizo una (1) en el mes de abril de 2019.
</t>
    </r>
  </si>
  <si>
    <t>Tramite de  pagos que no cumplen con los requisitos y autorizaciones requeridos, buscando favorecer intereses particulares</t>
  </si>
  <si>
    <t xml:space="preserve">
Debilidad en la aplicación de los puntos de control establecidos en el procedimiento de pagos.  
</t>
  </si>
  <si>
    <t>Aplicación de los controles establecidos en el procedimiento de pagos</t>
  </si>
  <si>
    <t>Procedimiento de pagos</t>
  </si>
  <si>
    <t>Soportes de pago y planillas en las que se evidencia las personas que ejecutaron los controles</t>
  </si>
  <si>
    <t>Soportes de pago</t>
  </si>
  <si>
    <t>Correos y /o comunicaciones</t>
  </si>
  <si>
    <t>Llevar un control de la revisión inicial de los documentos soporte de pago así como de la verificación de las órdenes de pago posterior a la elaboración de las mismas</t>
  </si>
  <si>
    <t>Planilla de reparto de cuentas de cobro</t>
  </si>
  <si>
    <t>Contratistas de la Subdirección Financiera
Profesional Universitario de la Subdirección Financiera
Profesional Especializado de la Subdirección Financiera</t>
  </si>
  <si>
    <t>Planilla de reparto</t>
  </si>
  <si>
    <t>Planilla de reparto de cuentas diligenciada</t>
  </si>
  <si>
    <t>Falta de experiencia y/o conocimiento respecto del proceso de pagos por parte del personal que interviene en el mismo.</t>
  </si>
  <si>
    <t>Socialización semestral del procedimiento y los requisitos a contemplar en el proceso de trámite de pago dirigido a las personas que hacen parte del mismo.</t>
  </si>
  <si>
    <t>Listado de asistetcia</t>
  </si>
  <si>
    <t>Contratistas de la Subdirección Financiera
Profesional Universitario de la Subdirección Financiera</t>
  </si>
  <si>
    <t>Listado de Asistencia</t>
  </si>
  <si>
    <t>Listado de Asistencia a la Socialización</t>
  </si>
  <si>
    <t xml:space="preserve">Entrega de dádivas al personal que interviene en el trámite de pago </t>
  </si>
  <si>
    <t>Divulgación de  información relacionada con  las responsabilidades y sanciones aplicables a los funcionarios públicos</t>
  </si>
  <si>
    <t>Solicitud dirigida a la Subsecretaria de Gesión Corporativa y CID para que se socialice con los funcionarios del área las implicaciones de incurrir en el recibo de dádivas</t>
  </si>
  <si>
    <t>Subdirectora Financiera</t>
  </si>
  <si>
    <t>Memorando</t>
  </si>
  <si>
    <t>Memorando de Solicitud</t>
  </si>
  <si>
    <r>
      <t xml:space="preserve">Abril 2019: </t>
    </r>
    <r>
      <rPr>
        <sz val="10"/>
        <color theme="1"/>
        <rFont val="Times New Roman"/>
        <family val="1"/>
      </rPr>
      <t>No se reportó avance por parte del área, dado que se remitieron soportes del mapa de riesgos del año 2018, sin embargo la acción tiene como fecha de inicio en mayo de 2019</t>
    </r>
  </si>
  <si>
    <r>
      <rPr>
        <b/>
        <sz val="10"/>
        <color theme="1"/>
        <rFont val="Times New Roman"/>
        <family val="1"/>
      </rPr>
      <t>Abril 2019</t>
    </r>
    <r>
      <rPr>
        <sz val="10"/>
        <color theme="1"/>
        <rFont val="Times New Roman"/>
        <family val="1"/>
      </rPr>
      <t>: No se reportó avance por parte del área, dado que se remitieron soportes del mapa de riesgos del año 2018, sin embargo la acción tiene como fecha de inicio en mayo de 2019</t>
    </r>
  </si>
  <si>
    <t>Reducir el riesgo y/o
Evitar el riesgo Y/o
Compartir el riesgo</t>
  </si>
  <si>
    <t>Aceptar el riesgo</t>
  </si>
  <si>
    <t xml:space="preserve">Reducir el riesgo y/o
Evitar el riesgo y/o
Compartir el riesgo </t>
  </si>
  <si>
    <t>No se puede determinar</t>
  </si>
  <si>
    <r>
      <t xml:space="preserve">
Abril 2019: </t>
    </r>
    <r>
      <rPr>
        <sz val="10"/>
        <color theme="1"/>
        <rFont val="Times New Roman"/>
        <family val="1"/>
      </rPr>
      <t xml:space="preserve">Se realizaron 10 jornadas informativas acerca de la gratuidad en los trámites referentes a los programas para el acceso a la vivienda durante el periodo comprendido entre el 01 de febrero y el 30 de abril de 2019 de la siguiente manera:
*Febrero: 4 jornadas informativas
*Marzo: 2 jornadas  informativas
*Abril: 4 jornadas  informativas
</t>
    </r>
    <r>
      <rPr>
        <b/>
        <sz val="10"/>
        <color theme="1"/>
        <rFont val="Times New Roman"/>
        <family val="1"/>
      </rPr>
      <t xml:space="preserve">
Soportes:
</t>
    </r>
    <r>
      <rPr>
        <sz val="10"/>
        <color theme="1"/>
        <rFont val="Times New Roman"/>
        <family val="1"/>
      </rPr>
      <t xml:space="preserve">*Solicitudes de capacitacion y asistencia
*Comunicaciones oficiales
*Publicacion pagina web  Programa- Pive
</t>
    </r>
    <r>
      <rPr>
        <b/>
        <sz val="10"/>
        <color theme="1"/>
        <rFont val="Times New Roman"/>
        <family val="1"/>
      </rPr>
      <t xml:space="preserve">Recomendaciones: </t>
    </r>
    <r>
      <rPr>
        <sz val="10"/>
        <color theme="1"/>
        <rFont val="Times New Roman"/>
        <family val="1"/>
      </rPr>
      <t xml:space="preserve">Se recomienda establecer el número de jornadas informativas que se van a realizar durante la vigencia, con el fin de realizar la medición del indicador.
</t>
    </r>
  </si>
  <si>
    <r>
      <rPr>
        <b/>
        <sz val="10"/>
        <color theme="1"/>
        <rFont val="Times New Roman"/>
        <family val="1"/>
      </rPr>
      <t xml:space="preserve">Abril 2019: </t>
    </r>
    <r>
      <rPr>
        <sz val="10"/>
        <color theme="1"/>
        <rFont val="Times New Roman"/>
        <family val="1"/>
      </rPr>
      <t>Se observó que se realizaron dieciocho (18) talleres comunitarios en donde se informó sobre la gratuidad de los servicios a cargo de la SDHT.</t>
    </r>
    <r>
      <rPr>
        <sz val="10"/>
        <rFont val="Times New Roman"/>
        <family val="1"/>
      </rPr>
      <t xml:space="preserve">
</t>
    </r>
    <r>
      <rPr>
        <b/>
        <sz val="10"/>
        <rFont val="Times New Roman"/>
        <family val="1"/>
      </rPr>
      <t xml:space="preserve">
Soportes:</t>
    </r>
    <r>
      <rPr>
        <sz val="10"/>
        <rFont val="Times New Roman"/>
        <family val="1"/>
      </rPr>
      <t xml:space="preserve">
</t>
    </r>
    <r>
      <rPr>
        <b/>
        <sz val="10"/>
        <rFont val="Times New Roman"/>
        <family val="1"/>
      </rPr>
      <t>Febrero</t>
    </r>
    <r>
      <rPr>
        <sz val="10"/>
        <rFont val="Times New Roman"/>
        <family val="1"/>
      </rPr>
      <t xml:space="preserve">: nueve (9) talleres comunitarios
*Memoria Taller - Barrio Limas
*Memoria Taller-Callejon de Santa Barbara sur 
*Memoria Taller-Barrancas Norte
*Memoria Taller-El mirador de la Esmeralda
*Memoria Taller-Fatima el Carmen
*Memoria Taller-Nuevo Pensilvania Sur
*Memoria Taller-Villa Juliana
*Memoria Taller-Villas de San Joaquin
*Memoria Taller-Bosque Calderon Tejada
</t>
    </r>
    <r>
      <rPr>
        <b/>
        <sz val="10"/>
        <rFont val="Times New Roman"/>
        <family val="1"/>
      </rPr>
      <t>Marzo</t>
    </r>
    <r>
      <rPr>
        <sz val="10"/>
        <rFont val="Times New Roman"/>
        <family val="1"/>
      </rPr>
      <t xml:space="preserve">: cinco(5) talleres comunitarios
*Memoria Taller-Sector el Ferrol
*Memoria Taller-Callejon de Santa Barbara sur 
*Memoria Taller-Sector el Ferrol
*Memoria Taller-Barrio Limas
*Memoria Taller-Barrancas Norte
</t>
    </r>
    <r>
      <rPr>
        <b/>
        <sz val="10"/>
        <rFont val="Times New Roman"/>
        <family val="1"/>
      </rPr>
      <t>Abril</t>
    </r>
    <r>
      <rPr>
        <sz val="10"/>
        <rFont val="Times New Roman"/>
        <family val="1"/>
      </rPr>
      <t xml:space="preserve">: cuatro (4) talleres comunitarios
*Memoria Taller-Palermo Sur sector San Marcos
*Memoria Taller-Portal de Cali
*Memoria Taller-Quintas de Santa RIta
*Memoria Taller-Villas de San Joaquin
</t>
    </r>
    <r>
      <rPr>
        <b/>
        <sz val="10"/>
        <rFont val="Times New Roman"/>
        <family val="1"/>
      </rPr>
      <t>Recomendación:</t>
    </r>
    <r>
      <rPr>
        <sz val="10"/>
        <rFont val="Times New Roman"/>
        <family val="1"/>
      </rPr>
      <t xml:space="preserve"> Se recomienda establecer en la meta el  número de memorias de talleres que se van a realizar durante la vigencia, con el fin de establecer el cumplimiento de la accion
</t>
    </r>
  </si>
  <si>
    <r>
      <rPr>
        <b/>
        <sz val="10"/>
        <color theme="1"/>
        <rFont val="Times New Roman"/>
        <family val="1"/>
      </rPr>
      <t xml:space="preserve">Abril 2019:  </t>
    </r>
    <r>
      <rPr>
        <sz val="10"/>
        <color theme="1"/>
        <rFont val="Times New Roman"/>
        <family val="1"/>
      </rPr>
      <t xml:space="preserve">Se aporta por parte del responsable del proceso el reporte de Forest de la Subdireccion de Gestion del Suelo, el cual se procedio a descargar nuevamente con corte a 30 de abril de 2019, ya que el presentado tenia corte del 06 de mayo de 2019. 
Una vez verificado el reporte, se observa que contiene 314 radicados de los cuales 231 corresponden a la Subdirecciòn de Gestiòn del Suelo encontrandose en estado finalizado, cumpliendo asi  con la revisión y aprobación de los documentos emitidos por parte de esa Subdirecciòn, respecto a los demas radicados segun la verificacion en Forest corresponden a otras Dependencias.
</t>
    </r>
    <r>
      <rPr>
        <b/>
        <sz val="10"/>
        <color theme="1"/>
        <rFont val="Times New Roman"/>
        <family val="1"/>
      </rPr>
      <t xml:space="preserve">Recomendaciones:  </t>
    </r>
    <r>
      <rPr>
        <sz val="10"/>
        <color theme="1"/>
        <rFont val="Times New Roman"/>
        <family val="1"/>
      </rPr>
      <t>La acción no tiene relación con el soporte definido, ya que no se puede determinar si con el reporte FOREST se realiza la correcta aplicación de los procedimientos; revisar la coherencia de ladefinición de la accion</t>
    </r>
    <r>
      <rPr>
        <b/>
        <sz val="10"/>
        <color theme="1"/>
        <rFont val="Times New Roman"/>
        <family val="1"/>
      </rPr>
      <t xml:space="preserve">
</t>
    </r>
  </si>
  <si>
    <r>
      <t xml:space="preserve">Abril 2019: </t>
    </r>
    <r>
      <rPr>
        <sz val="10"/>
        <color theme="1"/>
        <rFont val="Times New Roman"/>
        <family val="1"/>
      </rPr>
      <t>El responsable no reporta avance, toda vez que se dará inicio de la actividad a partir del mes de mayo de 2019.</t>
    </r>
    <r>
      <rPr>
        <b/>
        <sz val="10"/>
        <color theme="1"/>
        <rFont val="Times New Roman"/>
        <family val="1"/>
      </rPr>
      <t xml:space="preserve">
Recomendación: </t>
    </r>
    <r>
      <rPr>
        <sz val="10"/>
        <color theme="1"/>
        <rFont val="Times New Roman"/>
        <family val="1"/>
      </rPr>
      <t xml:space="preserve">Revisar el soporte ya que esta delimitado solamente a las ferias de servicio </t>
    </r>
  </si>
  <si>
    <r>
      <t xml:space="preserve">Abril 2019: </t>
    </r>
    <r>
      <rPr>
        <sz val="10"/>
        <color theme="1"/>
        <rFont val="Times New Roman"/>
        <family val="1"/>
      </rPr>
      <t>El responsable no reporta avance, toda vez que se dará inicio de la actividad a partir del mes de mayo de 2019.</t>
    </r>
    <r>
      <rPr>
        <b/>
        <sz val="10"/>
        <color theme="1"/>
        <rFont val="Times New Roman"/>
        <family val="1"/>
      </rPr>
      <t xml:space="preserve">
Recomendación: </t>
    </r>
    <r>
      <rPr>
        <sz val="10"/>
        <color theme="1"/>
        <rFont val="Times New Roman"/>
        <family val="1"/>
      </rPr>
      <t>Reformular el nombre del indicador.</t>
    </r>
  </si>
  <si>
    <r>
      <rPr>
        <b/>
        <sz val="10"/>
        <rFont val="Times New Roman"/>
        <family val="1"/>
      </rPr>
      <t xml:space="preserve">Abril 2019: </t>
    </r>
    <r>
      <rPr>
        <sz val="10"/>
        <rFont val="Times New Roman"/>
        <family val="1"/>
      </rPr>
      <t xml:space="preserve">Para el periodo en seguimiento se evidencian  (2) formatos, se han tramitado 2 formatos PG04-FO467 Formato de identificación de la información a publicar como dato abierto por parte de la  Subdirección de Información Sectorial </t>
    </r>
    <r>
      <rPr>
        <i/>
        <u/>
        <sz val="10"/>
        <rFont val="Times New Roman"/>
        <family val="1"/>
      </rPr>
      <t xml:space="preserve">de acuerdo a la Frecuencia de actualización propuesta en el Esquema de publicación de información diciembre de 2018.
</t>
    </r>
    <r>
      <rPr>
        <sz val="10"/>
        <rFont val="Times New Roman"/>
        <family val="1"/>
      </rPr>
      <t xml:space="preserve">Teniendo en cuenta que se realizaran 3 seguimientos en el año, los cuales equivalen cada uno al 33% para un total del 100%, el porcetantaje de avance para este periodo es de 17% valorado sobre el 33% del periodo del primer seguimiento.
</t>
    </r>
    <r>
      <rPr>
        <b/>
        <sz val="10"/>
        <rFont val="Times New Roman"/>
        <family val="1"/>
      </rPr>
      <t>Soportes:</t>
    </r>
    <r>
      <rPr>
        <sz val="10"/>
        <rFont val="Times New Roman"/>
        <family val="1"/>
      </rPr>
      <t xml:space="preserve"> Datos abiertos ene.abr-2019_German.pdf
</t>
    </r>
  </si>
  <si>
    <r>
      <rPr>
        <b/>
        <sz val="10"/>
        <color theme="1"/>
        <rFont val="Times New Roman"/>
        <family val="1"/>
      </rPr>
      <t xml:space="preserve">Abril 2019: </t>
    </r>
    <r>
      <rPr>
        <sz val="10"/>
        <color theme="1"/>
        <rFont val="Times New Roman"/>
        <family val="1"/>
      </rPr>
      <t xml:space="preserve">Con el fin de verificar el cumplimiento de la acción se observa que los documentos precontractuales anexo de condiciones de los procesos de selección SDHT-SA-SAMC-001-2019, SDHT-SASI-001-2019, SASI-002-2019. Resolución de apertura de licitación pública SDHT-LP-001-2019 establecen como canales autorizados  el Centro de Atención al Ciudadano o a través de la plataforma del SECOPII o SECOP I cuando se requiera. Adicional se observaron las certificaciones de inoperancia expedidas por SECOP 2019.
</t>
    </r>
    <r>
      <rPr>
        <b/>
        <sz val="10"/>
        <color theme="1"/>
        <rFont val="Times New Roman"/>
        <family val="1"/>
      </rPr>
      <t xml:space="preserve">Recomendaciones:  </t>
    </r>
    <r>
      <rPr>
        <sz val="10"/>
        <color theme="1"/>
        <rFont val="Times New Roman"/>
        <family val="1"/>
      </rPr>
      <t xml:space="preserve"> Revisar la coherencia entre la acción, el soporte y el indicador (meta, formula, nombre)</t>
    </r>
  </si>
  <si>
    <r>
      <rPr>
        <b/>
        <sz val="10"/>
        <color theme="1"/>
        <rFont val="Times New Roman"/>
        <family val="1"/>
      </rPr>
      <t xml:space="preserve">Abril 2019: </t>
    </r>
    <r>
      <rPr>
        <sz val="10"/>
        <color theme="1"/>
        <rFont val="Times New Roman"/>
        <family val="1"/>
      </rPr>
      <t xml:space="preserve">El àrea no remite soportes de procesos de selecciòn que permitan verificar que han sido objeto de adendas y menos las actas de comite de contrataciòn aprobando las mismas. Verificada la base de datos de relaciòn contractual, y teniendo en cuenta que la acciòn inicia el 20/03/2019, de los procesos de selecciòn objetiva no se relaciona uno con fecha de publicaciòn posterior al 20 de marzo de 2019, el mas reciente es del 13 de marzo de 2019, por eso no se tiene en cuenta para la verificaciòn del cumplimiento.
</t>
    </r>
    <r>
      <rPr>
        <b/>
        <sz val="10"/>
        <color theme="1"/>
        <rFont val="Times New Roman"/>
        <family val="1"/>
      </rPr>
      <t xml:space="preserve">Recomendaciones: </t>
    </r>
    <r>
      <rPr>
        <sz val="10"/>
        <color theme="1"/>
        <rFont val="Times New Roman"/>
        <family val="1"/>
      </rPr>
      <t xml:space="preserve">  Revisar la coherencia entre la acción, el soporte y el indicador (meta, formula, nombre)</t>
    </r>
  </si>
  <si>
    <r>
      <rPr>
        <b/>
        <sz val="10"/>
        <color theme="1"/>
        <rFont val="Times New Roman"/>
        <family val="1"/>
      </rPr>
      <t xml:space="preserve">Abril 2019: </t>
    </r>
    <r>
      <rPr>
        <sz val="10"/>
        <color theme="1"/>
        <rFont val="Times New Roman"/>
        <family val="1"/>
      </rPr>
      <t xml:space="preserve">Teniendo en cuenta que el seguimiento es al cumplimiento de las acciones, y que la misma es </t>
    </r>
    <r>
      <rPr>
        <i/>
        <sz val="10"/>
        <color theme="1"/>
        <rFont val="Times New Roman"/>
        <family val="1"/>
      </rPr>
      <t xml:space="preserve">Capacitacion al profesional encargado de atención al usuario en los procedimientos de la Subdirección de Prevención y Seguimiento. </t>
    </r>
    <r>
      <rPr>
        <sz val="10"/>
        <color theme="1"/>
        <rFont val="Times New Roman"/>
        <family val="1"/>
      </rPr>
      <t xml:space="preserve">No se observa soporte, listado de asistencia y acta que permita evidenciar el cumplimiento de la acción en el periodo de ejecución de la acción.
</t>
    </r>
    <r>
      <rPr>
        <b/>
        <sz val="10"/>
        <color theme="1"/>
        <rFont val="Times New Roman"/>
        <family val="1"/>
      </rPr>
      <t xml:space="preserve">Recomendación: </t>
    </r>
    <r>
      <rPr>
        <sz val="10"/>
        <color theme="1"/>
        <rFont val="Times New Roman"/>
        <family val="1"/>
      </rPr>
      <t xml:space="preserve"> Reformular la meta</t>
    </r>
  </si>
  <si>
    <r>
      <rPr>
        <b/>
        <sz val="10"/>
        <color theme="1"/>
        <rFont val="Times New Roman"/>
        <family val="1"/>
      </rPr>
      <t xml:space="preserve">Abril 2019: </t>
    </r>
    <r>
      <rPr>
        <sz val="10"/>
        <color theme="1"/>
        <rFont val="Times New Roman"/>
        <family val="1"/>
      </rPr>
      <t xml:space="preserve">El área no remite soportes que permita evidenciar el cumplimiento y/o avance de la acción.
</t>
    </r>
    <r>
      <rPr>
        <b/>
        <sz val="10"/>
        <color theme="1"/>
        <rFont val="Times New Roman"/>
        <family val="1"/>
      </rPr>
      <t>Recomendaciones:</t>
    </r>
    <r>
      <rPr>
        <sz val="10"/>
        <color theme="1"/>
        <rFont val="Times New Roman"/>
        <family val="1"/>
      </rPr>
      <t xml:space="preserve">   Revisar la coherencia entre la acción, el soporte y el indicador (meta, formula, nombre)</t>
    </r>
  </si>
  <si>
    <t>Generar reporte trimestral o según se requiera del SIDIVIC de las actuaciones administrativas en curso y asignación de los expedientes</t>
  </si>
  <si>
    <r>
      <rPr>
        <b/>
        <sz val="10"/>
        <color theme="1"/>
        <rFont val="Times New Roman"/>
        <family val="1"/>
      </rPr>
      <t>Abril 2019:</t>
    </r>
    <r>
      <rPr>
        <sz val="10"/>
        <color theme="1"/>
        <rFont val="Times New Roman"/>
        <family val="1"/>
      </rPr>
      <t xml:space="preserve"> El área no remite soportes que permita evidenciar el cumplimiento y/o avance de la acción.
</t>
    </r>
    <r>
      <rPr>
        <b/>
        <sz val="10"/>
        <color theme="1"/>
        <rFont val="Times New Roman"/>
        <family val="1"/>
      </rPr>
      <t xml:space="preserve">
Recomendación: </t>
    </r>
    <r>
      <rPr>
        <sz val="10"/>
        <color theme="1"/>
        <rFont val="Times New Roman"/>
        <family val="1"/>
      </rPr>
      <t>Reformular la acción de acuerdo al soporte identificado</t>
    </r>
  </si>
  <si>
    <t>No iniciada</t>
  </si>
  <si>
    <r>
      <rPr>
        <b/>
        <sz val="10"/>
        <color theme="1"/>
        <rFont val="Times New Roman"/>
        <family val="1"/>
      </rPr>
      <t>Abril 2019</t>
    </r>
    <r>
      <rPr>
        <sz val="10"/>
        <color theme="1"/>
        <rFont val="Times New Roman"/>
        <family val="1"/>
      </rPr>
      <t xml:space="preserve">: Se informa por parte del responsable del proceso, que no se han recibido Denuncias a corte 30 de abril de 2019; sin embargo no se observó la evidencia que permita validar lo informado por el área.
</t>
    </r>
    <r>
      <rPr>
        <b/>
        <sz val="10"/>
        <color theme="1"/>
        <rFont val="Times New Roman"/>
        <family val="1"/>
      </rPr>
      <t xml:space="preserve">Soportes: </t>
    </r>
    <r>
      <rPr>
        <sz val="10"/>
        <color theme="1"/>
        <rFont val="Times New Roman"/>
        <family val="1"/>
      </rPr>
      <t xml:space="preserve">No aplica
</t>
    </r>
    <r>
      <rPr>
        <b/>
        <sz val="10"/>
        <color theme="1"/>
        <rFont val="Times New Roman"/>
        <family val="1"/>
      </rPr>
      <t xml:space="preserve">Recomendaciones: </t>
    </r>
    <r>
      <rPr>
        <sz val="10"/>
        <color theme="1"/>
        <rFont val="Times New Roman"/>
        <family val="1"/>
      </rPr>
      <t xml:space="preserve">Reformular la acción </t>
    </r>
  </si>
  <si>
    <r>
      <rPr>
        <b/>
        <sz val="10"/>
        <color theme="1"/>
        <rFont val="Times New Roman"/>
        <family val="1"/>
      </rPr>
      <t xml:space="preserve">Abril 2019: </t>
    </r>
    <r>
      <rPr>
        <sz val="10"/>
        <color theme="1"/>
        <rFont val="Times New Roman"/>
        <family val="1"/>
      </rPr>
      <t xml:space="preserve">Teniendo en cuenta que el seguimiento es al cumplimiento de las acciones, y que el soporte de la misma eslas actas de reparto, se verificò que las 51 actuaciones disciplinarias realizadas en el periodo contaran con las actas de reparto desde el 15/03/2019 hasta el 30/04/2019. Para este seguimiento sólo se tuvo en cuenta los soportes para verificar el cumplimiento de la primera acciòn. 
</t>
    </r>
    <r>
      <rPr>
        <b/>
        <sz val="10"/>
        <color theme="1"/>
        <rFont val="Times New Roman"/>
        <family val="1"/>
      </rPr>
      <t xml:space="preserve">Recomendación: </t>
    </r>
    <r>
      <rPr>
        <sz val="10"/>
        <color theme="1"/>
        <rFont val="Times New Roman"/>
        <family val="1"/>
      </rPr>
      <t xml:space="preserve">Se recomienda que se unifiquen las acciones con el fin que el indicador y los soportes permitan medir el cumplimiento. </t>
    </r>
  </si>
  <si>
    <t>Inventario actualizado en el sistema</t>
  </si>
  <si>
    <r>
      <rPr>
        <b/>
        <sz val="10"/>
        <color theme="1"/>
        <rFont val="Times New Roman"/>
        <family val="1"/>
      </rPr>
      <t xml:space="preserve">Abril 2019: </t>
    </r>
    <r>
      <rPr>
        <sz val="10"/>
        <color theme="1"/>
        <rFont val="Times New Roman"/>
        <family val="1"/>
      </rPr>
      <t xml:space="preserve">Se evidenciaron ocho (8) entradas de almacen para el mes de abril  fechas 05,11,12 
Igualmente se evidencio una (1) salida de almacen de fecha 05 de abril. No se observó el cronograma
</t>
    </r>
    <r>
      <rPr>
        <b/>
        <sz val="10"/>
        <color theme="1"/>
        <rFont val="Times New Roman"/>
        <family val="1"/>
      </rPr>
      <t xml:space="preserve">Soportes: </t>
    </r>
    <r>
      <rPr>
        <sz val="10"/>
        <color theme="1"/>
        <rFont val="Times New Roman"/>
        <family val="1"/>
      </rPr>
      <t xml:space="preserve">Entradas de almacen, facturas, ordenes de compra
</t>
    </r>
    <r>
      <rPr>
        <b/>
        <sz val="10"/>
        <color theme="1"/>
        <rFont val="Times New Roman"/>
        <family val="1"/>
      </rPr>
      <t>Recomendaciones</t>
    </r>
    <r>
      <rPr>
        <sz val="10"/>
        <color theme="1"/>
        <rFont val="Times New Roman"/>
        <family val="1"/>
      </rPr>
      <t>:   Revisar la coherencia entre la acción, el soporte y el indicador (meta, formula, nombre)</t>
    </r>
  </si>
  <si>
    <r>
      <t>Abril 2019:</t>
    </r>
    <r>
      <rPr>
        <sz val="10"/>
        <color theme="1"/>
        <rFont val="Times New Roman"/>
        <family val="1"/>
      </rPr>
      <t xml:space="preserve"> El responsable no reporta avance, toda vez que se dará inicio de la actividad a partir del mes de mayo de 2019.</t>
    </r>
    <r>
      <rPr>
        <b/>
        <sz val="10"/>
        <color theme="1"/>
        <rFont val="Times New Roman"/>
        <family val="1"/>
      </rPr>
      <t xml:space="preserve">
Recomendación: </t>
    </r>
    <r>
      <rPr>
        <sz val="10"/>
        <color theme="1"/>
        <rFont val="Times New Roman"/>
        <family val="1"/>
      </rPr>
      <t>Revisar la coherencia entre la acción, el soporte y el indicador</t>
    </r>
  </si>
  <si>
    <r>
      <rPr>
        <b/>
        <sz val="10"/>
        <color theme="1"/>
        <rFont val="Times New Roman"/>
        <family val="1"/>
      </rPr>
      <t xml:space="preserve">Abril 2019: </t>
    </r>
    <r>
      <rPr>
        <sz val="10"/>
        <color theme="1"/>
        <rFont val="Times New Roman"/>
        <family val="1"/>
      </rPr>
      <t xml:space="preserve">Teniendo en cuenta que el seguimiento es al cumplimiento de las acciones, y que la misma es </t>
    </r>
    <r>
      <rPr>
        <i/>
        <sz val="10"/>
        <color theme="1"/>
        <rFont val="Times New Roman"/>
        <family val="1"/>
      </rPr>
      <t>Actualizar constantemente la base de datos de los expedientes a cargo. S</t>
    </r>
    <r>
      <rPr>
        <sz val="10"/>
        <color theme="1"/>
        <rFont val="Times New Roman"/>
        <family val="1"/>
      </rPr>
      <t>e observa soporte como base de datos actualizada, teniendo en cuenta que la medición del indicador evidencia cumplimiento de la acción, sin embargo la medición se está realizando sólo al periodo marzo y abril, se asigna un porcentaje del 16% por el periodo de seguimiento.</t>
    </r>
  </si>
  <si>
    <r>
      <rPr>
        <b/>
        <sz val="10"/>
        <color theme="1"/>
        <rFont val="Times New Roman"/>
        <family val="1"/>
      </rPr>
      <t xml:space="preserve">Abril 2019: </t>
    </r>
    <r>
      <rPr>
        <sz val="10"/>
        <color theme="1"/>
        <rFont val="Times New Roman"/>
        <family val="1"/>
      </rPr>
      <t xml:space="preserve">Se observa base de datos denominada BASE IVC en la cual se detalla relación de los expedientes y en tenencia de que persona se encuentra. Debido  a que el seguimiento es al cumplimiento de la acción, y que la misma inicia en abril y termina en diciembre, se asigna un 10% de cumplimiento por lo ejecutado en abril de 2019. 
</t>
    </r>
    <r>
      <rPr>
        <b/>
        <sz val="10"/>
        <color theme="1"/>
        <rFont val="Times New Roman"/>
        <family val="1"/>
      </rPr>
      <t xml:space="preserve">Recomendación: </t>
    </r>
    <r>
      <rPr>
        <sz val="10"/>
        <color theme="1"/>
        <rFont val="Times New Roman"/>
        <family val="1"/>
      </rPr>
      <t>Reformular la meta y el nombre del indicador</t>
    </r>
  </si>
  <si>
    <t>Influencia en las auditorías o informes de seguimiento por fuentes externas y manipulación indebida de información analizada por Control Interno,  para el favorecimiento propio o de un tercero.</t>
  </si>
  <si>
    <t>corrupcion</t>
  </si>
  <si>
    <t>Falta de independencia del auditor o asesor</t>
  </si>
  <si>
    <t>Revision de los informes de auditoria o de seguimiento por parte de la Asesora de Control Interno</t>
  </si>
  <si>
    <t>Correo electrónico</t>
  </si>
  <si>
    <t>Asesor(a) de Control interno</t>
  </si>
  <si>
    <t>Manual de funciones cargo Asesor de Control Interno</t>
  </si>
  <si>
    <t>Cada vez que se realiza un informe de auditoria o seguimiento</t>
  </si>
  <si>
    <t>verifica que las evidencias soporten los resultados del informe de auditoria o seguimiento</t>
  </si>
  <si>
    <t>Comparando las evidencias con los resultados del informe de auditoria o seguimiento</t>
  </si>
  <si>
    <t xml:space="preserve">En caso de encontrar inconsistencias o debilidades en el análisis por parte del equipo auditor, se requieren los ajustes o aclaraciones a los miembros del equipo auditor </t>
  </si>
  <si>
    <t xml:space="preserve">Correo electrónico o listados de asistencia de mesas de trabajo con el equipo de auditor </t>
  </si>
  <si>
    <t>Fortalecer el manejo de los papeles de trabajo en el marco de los informes de auditoria o seguimiento</t>
  </si>
  <si>
    <t>Formato de indices de papeles de trabajo</t>
  </si>
  <si>
    <t>Asesor de Control Interno</t>
  </si>
  <si>
    <t>Indice de papeles de trabajo</t>
  </si>
  <si>
    <t>Indice de papeles de trabajo adoptado e implementado</t>
  </si>
  <si>
    <t>Falta de revisión de los informes</t>
  </si>
  <si>
    <t>DEBIL</t>
  </si>
  <si>
    <t>Desconocimiento de resultados  o presentación de información falsa</t>
  </si>
  <si>
    <r>
      <rPr>
        <b/>
        <sz val="10"/>
        <color theme="1"/>
        <rFont val="Times New Roman"/>
        <family val="1"/>
      </rPr>
      <t>Abril 2019</t>
    </r>
    <r>
      <rPr>
        <sz val="10"/>
        <color theme="1"/>
        <rFont val="Times New Roman"/>
        <family val="1"/>
      </rPr>
      <t>: No se reportó avance por parte del área, dado  la acción tiene como fecha de inicio en mayo de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</si>
</sst>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dd/mm/yy;@"/>
  </numFmts>
  <fonts count="33" x14ac:knownFonts="1">
    <font>
      <sz val="11"/>
      <color theme="1"/>
      <name val="Calibri"/>
      <family val="2"/>
      <scheme val="minor"/>
    </font>
    <font>
      <sz val="10"/>
      <name val="Arial Narrow"/>
      <family val="2"/>
    </font>
    <font>
      <b/>
      <sz val="10"/>
      <color theme="1"/>
      <name val="Arial Narrow"/>
      <family val="2"/>
    </font>
    <font>
      <sz val="10"/>
      <color theme="1"/>
      <name val="Arial Narrow"/>
      <family val="2"/>
    </font>
    <font>
      <sz val="10"/>
      <name val="Arial"/>
      <family val="2"/>
    </font>
    <font>
      <b/>
      <sz val="10"/>
      <name val="Arial Narrow"/>
      <family val="2"/>
    </font>
    <font>
      <sz val="8"/>
      <name val="Arial Narrow"/>
      <family val="2"/>
    </font>
    <font>
      <sz val="8"/>
      <color theme="1"/>
      <name val="Arial Narrow"/>
      <family val="2"/>
    </font>
    <font>
      <sz val="10"/>
      <color indexed="8"/>
      <name val="Arial Narrow"/>
      <family val="2"/>
    </font>
    <font>
      <b/>
      <sz val="7.7"/>
      <color theme="1"/>
      <name val="Arial Narrow"/>
      <family val="2"/>
    </font>
    <font>
      <sz val="11"/>
      <name val="Arial Narrow"/>
      <family val="2"/>
    </font>
    <font>
      <b/>
      <sz val="11"/>
      <name val="Arial Narrow"/>
      <family val="2"/>
    </font>
    <font>
      <sz val="12"/>
      <color theme="1"/>
      <name val="Arial Narrow"/>
      <family val="2"/>
    </font>
    <font>
      <sz val="11"/>
      <color theme="1"/>
      <name val="Calibri"/>
      <family val="2"/>
      <scheme val="minor"/>
    </font>
    <font>
      <sz val="11"/>
      <color indexed="8"/>
      <name val="Calibri"/>
      <family val="2"/>
    </font>
    <font>
      <sz val="10"/>
      <color indexed="8"/>
      <name val="Times New Roman"/>
      <family val="1"/>
    </font>
    <font>
      <sz val="10"/>
      <color theme="1"/>
      <name val="Times New Roman"/>
      <family val="1"/>
    </font>
    <font>
      <sz val="10"/>
      <name val="Times New Roman"/>
      <family val="1"/>
    </font>
    <font>
      <sz val="10"/>
      <color theme="0"/>
      <name val="Times New Roman"/>
      <family val="1"/>
    </font>
    <font>
      <b/>
      <sz val="10"/>
      <name val="Times New Roman"/>
      <family val="1"/>
    </font>
    <font>
      <b/>
      <sz val="10"/>
      <color indexed="8"/>
      <name val="Times New Roman"/>
      <family val="1"/>
    </font>
    <font>
      <b/>
      <sz val="10"/>
      <color theme="1"/>
      <name val="Times New Roman"/>
      <family val="1"/>
    </font>
    <font>
      <i/>
      <sz val="10"/>
      <color theme="1"/>
      <name val="Times New Roman"/>
      <family val="1"/>
    </font>
    <font>
      <u/>
      <sz val="10"/>
      <color theme="1"/>
      <name val="Times New Roman"/>
      <family val="1"/>
    </font>
    <font>
      <u/>
      <sz val="10"/>
      <name val="Times New Roman"/>
      <family val="1"/>
    </font>
    <font>
      <b/>
      <sz val="9"/>
      <color indexed="81"/>
      <name val="Tahoma"/>
      <family val="2"/>
    </font>
    <font>
      <sz val="9"/>
      <color indexed="81"/>
      <name val="Tahoma"/>
      <family val="2"/>
    </font>
    <font>
      <i/>
      <u/>
      <sz val="10"/>
      <name val="Times New Roman"/>
      <family val="1"/>
    </font>
    <font>
      <u/>
      <sz val="11"/>
      <color theme="10"/>
      <name val="Calibri"/>
      <family val="2"/>
      <scheme val="minor"/>
    </font>
    <font>
      <u/>
      <sz val="10"/>
      <color theme="10"/>
      <name val="Times New Roman"/>
      <family val="1"/>
    </font>
    <font>
      <sz val="9"/>
      <color theme="1"/>
      <name val="Arial Narrow"/>
      <family val="2"/>
    </font>
    <font>
      <sz val="10"/>
      <color rgb="FFFF0000"/>
      <name val="Times New Roman"/>
      <family val="1"/>
    </font>
    <font>
      <b/>
      <sz val="10"/>
      <color rgb="FFFF0000"/>
      <name val="Times New Roman"/>
      <family val="1"/>
    </font>
  </fonts>
  <fills count="2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CCFF33"/>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6600"/>
        <bgColor indexed="64"/>
      </patternFill>
    </fill>
    <fill>
      <patternFill patternType="solid">
        <fgColor indexed="9"/>
        <bgColor indexed="64"/>
      </patternFill>
    </fill>
    <fill>
      <patternFill patternType="solid">
        <fgColor theme="7" tint="-0.249977111117893"/>
        <bgColor indexed="64"/>
      </patternFill>
    </fill>
    <fill>
      <patternFill patternType="solid">
        <fgColor theme="4" tint="0.59999389629810485"/>
        <bgColor indexed="64"/>
      </patternFill>
    </fill>
    <fill>
      <patternFill patternType="solid">
        <fgColor rgb="FFDDE686"/>
        <bgColor indexed="64"/>
      </patternFill>
    </fill>
    <fill>
      <patternFill patternType="solid">
        <fgColor rgb="FF33CC33"/>
        <bgColor indexed="64"/>
      </patternFill>
    </fill>
    <fill>
      <patternFill patternType="solid">
        <fgColor rgb="FFFF9933"/>
        <bgColor indexed="64"/>
      </patternFill>
    </fill>
    <fill>
      <patternFill patternType="solid">
        <fgColor theme="0"/>
        <bgColor indexed="26"/>
      </patternFill>
    </fill>
    <fill>
      <patternFill patternType="solid">
        <fgColor theme="7" tint="0.39997558519241921"/>
        <bgColor indexed="64"/>
      </patternFill>
    </fill>
    <fill>
      <patternFill patternType="solid">
        <fgColor rgb="FF00B0F0"/>
        <bgColor indexed="64"/>
      </patternFill>
    </fill>
    <fill>
      <patternFill patternType="solid">
        <fgColor indexed="9"/>
        <bgColor indexed="26"/>
      </patternFill>
    </fill>
    <fill>
      <patternFill patternType="solid">
        <fgColor theme="4" tint="0.39997558519241921"/>
        <bgColor indexed="31"/>
      </patternFill>
    </fill>
    <fill>
      <patternFill patternType="solid">
        <fgColor rgb="FF00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8">
    <xf numFmtId="0" fontId="0" fillId="0" borderId="0"/>
    <xf numFmtId="0" fontId="4" fillId="0" borderId="0"/>
    <xf numFmtId="0" fontId="14" fillId="0" borderId="0"/>
    <xf numFmtId="0" fontId="13" fillId="0" borderId="0"/>
    <xf numFmtId="41" fontId="13" fillId="0" borderId="0" applyFont="0" applyFill="0" applyBorder="0" applyAlignment="0" applyProtection="0"/>
    <xf numFmtId="9" fontId="13" fillId="0" borderId="0" applyFont="0" applyFill="0" applyBorder="0" applyAlignment="0" applyProtection="0"/>
    <xf numFmtId="0" fontId="14" fillId="0" borderId="0"/>
    <xf numFmtId="0" fontId="28" fillId="0" borderId="0" applyNumberFormat="0" applyFill="0" applyBorder="0" applyAlignment="0" applyProtection="0"/>
  </cellStyleXfs>
  <cellXfs count="342">
    <xf numFmtId="0" fontId="0" fillId="0" borderId="0" xfId="0"/>
    <xf numFmtId="0" fontId="3" fillId="5" borderId="0" xfId="0" applyFont="1" applyFill="1" applyAlignment="1">
      <alignment horizontal="center" vertical="center"/>
    </xf>
    <xf numFmtId="0" fontId="3" fillId="5" borderId="0"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1" xfId="0" applyFont="1" applyFill="1" applyBorder="1" applyAlignment="1">
      <alignment horizontal="left" vertical="center"/>
    </xf>
    <xf numFmtId="0" fontId="2" fillId="10" borderId="1" xfId="1" applyFont="1" applyFill="1" applyBorder="1" applyAlignment="1">
      <alignment horizontal="center" vertical="center" wrapText="1"/>
    </xf>
    <xf numFmtId="0" fontId="5" fillId="10" borderId="1" xfId="1"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6" fillId="12" borderId="1" xfId="1" applyFont="1" applyFill="1" applyBorder="1" applyAlignment="1">
      <alignment horizontal="justify" vertical="center" wrapText="1"/>
    </xf>
    <xf numFmtId="0" fontId="6" fillId="11" borderId="1" xfId="1" applyFont="1" applyFill="1" applyBorder="1" applyAlignment="1">
      <alignment horizontal="justify" vertical="center" wrapText="1"/>
    </xf>
    <xf numFmtId="0" fontId="1"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3" fillId="5" borderId="0" xfId="0" applyFont="1" applyFill="1" applyAlignment="1">
      <alignment horizontal="center" vertical="center" wrapText="1"/>
    </xf>
    <xf numFmtId="0" fontId="5" fillId="10" borderId="2" xfId="1" applyFont="1" applyFill="1" applyBorder="1" applyAlignment="1">
      <alignment horizontal="center" vertical="center" wrapText="1"/>
    </xf>
    <xf numFmtId="0" fontId="6" fillId="11" borderId="2" xfId="1" applyFont="1" applyFill="1" applyBorder="1" applyAlignment="1">
      <alignment horizontal="justify" vertical="center" wrapText="1"/>
    </xf>
    <xf numFmtId="0" fontId="3" fillId="17" borderId="1"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8" fillId="18" borderId="1" xfId="0" applyFont="1" applyFill="1" applyBorder="1" applyAlignment="1">
      <alignment horizontal="center" vertical="center" wrapText="1"/>
    </xf>
    <xf numFmtId="0" fontId="3" fillId="18" borderId="1" xfId="0" applyFont="1" applyFill="1" applyBorder="1" applyAlignment="1">
      <alignment horizontal="center" vertical="center" wrapText="1"/>
    </xf>
    <xf numFmtId="0" fontId="3" fillId="18" borderId="1" xfId="0" applyFont="1" applyFill="1" applyBorder="1" applyAlignment="1">
      <alignment horizontal="center" vertical="center"/>
    </xf>
    <xf numFmtId="0" fontId="3" fillId="5" borderId="0" xfId="0" applyFont="1" applyFill="1" applyBorder="1" applyAlignment="1">
      <alignment horizontal="center" vertical="center" wrapText="1"/>
    </xf>
    <xf numFmtId="0" fontId="5" fillId="3" borderId="1" xfId="1" applyFont="1" applyFill="1" applyBorder="1" applyAlignment="1">
      <alignment horizontal="center" vertical="center" wrapText="1"/>
    </xf>
    <xf numFmtId="0" fontId="6" fillId="11" borderId="3" xfId="1" applyFont="1" applyFill="1" applyBorder="1" applyAlignment="1">
      <alignment horizontal="justify" vertical="center" wrapText="1"/>
    </xf>
    <xf numFmtId="0" fontId="7" fillId="11" borderId="3" xfId="1" applyFont="1" applyFill="1" applyBorder="1" applyAlignment="1">
      <alignment horizontal="justify" vertical="center" wrapText="1"/>
    </xf>
    <xf numFmtId="0" fontId="1" fillId="19" borderId="1" xfId="0" applyFont="1" applyFill="1" applyBorder="1" applyAlignment="1">
      <alignment horizontal="center" vertical="center" wrapText="1"/>
    </xf>
    <xf numFmtId="0" fontId="1" fillId="20" borderId="1" xfId="0" applyFont="1" applyFill="1" applyBorder="1" applyAlignment="1">
      <alignment horizontal="center" vertical="center" wrapText="1"/>
    </xf>
    <xf numFmtId="0" fontId="9" fillId="20" borderId="1" xfId="0" applyFont="1" applyFill="1" applyBorder="1" applyAlignment="1">
      <alignment horizontal="center" vertical="center" wrapText="1"/>
    </xf>
    <xf numFmtId="0" fontId="9" fillId="19" borderId="1" xfId="0" applyFont="1" applyFill="1" applyBorder="1" applyAlignment="1">
      <alignment horizontal="center" vertical="center" wrapText="1"/>
    </xf>
    <xf numFmtId="0" fontId="15" fillId="0" borderId="0" xfId="2" applyFont="1"/>
    <xf numFmtId="49" fontId="16" fillId="0" borderId="0" xfId="0" applyNumberFormat="1" applyFont="1" applyAlignment="1" applyProtection="1">
      <alignment horizontal="center" vertical="center"/>
    </xf>
    <xf numFmtId="49" fontId="16" fillId="0" borderId="0" xfId="0" applyNumberFormat="1" applyFont="1" applyAlignment="1">
      <alignment horizontal="center" vertical="center"/>
    </xf>
    <xf numFmtId="0" fontId="16" fillId="4" borderId="0" xfId="0" applyFont="1" applyFill="1" applyBorder="1"/>
    <xf numFmtId="49" fontId="16" fillId="5" borderId="0" xfId="0" applyNumberFormat="1" applyFont="1" applyFill="1" applyAlignment="1" applyProtection="1">
      <alignment horizontal="center" vertical="center"/>
    </xf>
    <xf numFmtId="49" fontId="16" fillId="5" borderId="0" xfId="0" applyNumberFormat="1" applyFont="1" applyFill="1" applyAlignment="1">
      <alignment horizontal="center" vertical="center"/>
    </xf>
    <xf numFmtId="0" fontId="17" fillId="0" borderId="0" xfId="2" applyFont="1"/>
    <xf numFmtId="0" fontId="18" fillId="0" borderId="0" xfId="2" applyFont="1"/>
    <xf numFmtId="0" fontId="18" fillId="5" borderId="0" xfId="2" applyFont="1" applyFill="1"/>
    <xf numFmtId="0" fontId="18" fillId="5" borderId="0" xfId="2" applyFont="1" applyFill="1" applyBorder="1" applyAlignment="1">
      <alignment vertical="center" wrapText="1"/>
    </xf>
    <xf numFmtId="0" fontId="18" fillId="21" borderId="0" xfId="2" applyFont="1" applyFill="1" applyBorder="1"/>
    <xf numFmtId="0" fontId="20" fillId="0" borderId="1" xfId="2" applyFont="1" applyBorder="1"/>
    <xf numFmtId="0" fontId="15" fillId="0" borderId="1" xfId="2" applyFont="1" applyBorder="1" applyAlignment="1">
      <alignment horizontal="center"/>
    </xf>
    <xf numFmtId="0" fontId="15" fillId="0" borderId="1" xfId="2" applyFont="1" applyBorder="1"/>
    <xf numFmtId="0" fontId="16" fillId="5" borderId="0" xfId="0" applyFont="1" applyFill="1" applyBorder="1"/>
    <xf numFmtId="0" fontId="16" fillId="5" borderId="0" xfId="0" applyFont="1" applyFill="1" applyBorder="1" applyAlignment="1">
      <alignment horizontal="center" vertical="center"/>
    </xf>
    <xf numFmtId="49" fontId="16" fillId="0" borderId="0" xfId="0" applyNumberFormat="1" applyFont="1" applyAlignment="1" applyProtection="1">
      <alignment horizontal="center" vertical="center"/>
      <protection locked="0"/>
    </xf>
    <xf numFmtId="49" fontId="16" fillId="0" borderId="0" xfId="0" applyNumberFormat="1" applyFont="1" applyAlignment="1">
      <alignment horizontal="center" vertical="center" wrapText="1"/>
    </xf>
    <xf numFmtId="14" fontId="21" fillId="0" borderId="0" xfId="0" applyNumberFormat="1" applyFont="1" applyAlignment="1">
      <alignment horizontal="center" vertical="center"/>
    </xf>
    <xf numFmtId="0" fontId="21" fillId="0" borderId="0" xfId="0" applyFont="1" applyAlignment="1">
      <alignment horizontal="left" vertical="center"/>
    </xf>
    <xf numFmtId="0" fontId="16" fillId="0" borderId="0" xfId="0" applyFont="1"/>
    <xf numFmtId="164" fontId="16" fillId="5" borderId="1" xfId="0" applyNumberFormat="1" applyFont="1" applyFill="1" applyBorder="1" applyAlignment="1" applyProtection="1">
      <alignment horizontal="center" vertical="center" wrapText="1"/>
      <protection locked="0"/>
    </xf>
    <xf numFmtId="0" fontId="16" fillId="5" borderId="1" xfId="0" applyNumberFormat="1" applyFont="1" applyFill="1" applyBorder="1" applyAlignment="1">
      <alignment horizontal="center" vertical="center" wrapText="1"/>
    </xf>
    <xf numFmtId="49" fontId="16" fillId="5" borderId="1" xfId="0" applyNumberFormat="1"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49" fontId="16" fillId="5" borderId="1" xfId="0" applyNumberFormat="1" applyFont="1" applyFill="1" applyBorder="1" applyAlignment="1" applyProtection="1">
      <alignment horizontal="center" vertical="center" wrapText="1"/>
      <protection locked="0"/>
    </xf>
    <xf numFmtId="0" fontId="19" fillId="17" borderId="1" xfId="0" applyFont="1" applyFill="1" applyBorder="1" applyAlignment="1" applyProtection="1">
      <alignment vertical="center" wrapText="1"/>
      <protection locked="0"/>
    </xf>
    <xf numFmtId="49" fontId="16" fillId="17" borderId="1" xfId="0" applyNumberFormat="1" applyFont="1" applyFill="1" applyBorder="1" applyAlignment="1">
      <alignment horizontal="center" vertical="center"/>
    </xf>
    <xf numFmtId="49" fontId="21" fillId="17" borderId="1" xfId="0" applyNumberFormat="1" applyFont="1" applyFill="1" applyBorder="1" applyAlignment="1">
      <alignment horizontal="center" vertical="center"/>
    </xf>
    <xf numFmtId="0" fontId="21" fillId="8" borderId="1" xfId="0" applyFont="1" applyFill="1" applyBorder="1" applyAlignment="1">
      <alignment horizontal="center" vertical="center"/>
    </xf>
    <xf numFmtId="49" fontId="21" fillId="8" borderId="1" xfId="0" applyNumberFormat="1" applyFont="1" applyFill="1" applyBorder="1" applyAlignment="1">
      <alignment horizontal="center" vertical="center"/>
    </xf>
    <xf numFmtId="0" fontId="21" fillId="8" borderId="1" xfId="0" applyFont="1" applyFill="1" applyBorder="1" applyAlignment="1" applyProtection="1">
      <alignment vertical="center"/>
    </xf>
    <xf numFmtId="49" fontId="16" fillId="4" borderId="0" xfId="0" applyNumberFormat="1" applyFont="1" applyFill="1" applyAlignment="1" applyProtection="1">
      <alignment horizontal="center" vertical="center"/>
    </xf>
    <xf numFmtId="49" fontId="16" fillId="4" borderId="0" xfId="0" applyNumberFormat="1" applyFont="1" applyFill="1" applyAlignment="1">
      <alignment horizontal="center" vertical="center"/>
    </xf>
    <xf numFmtId="0" fontId="20" fillId="0" borderId="0" xfId="2" applyFont="1" applyBorder="1" applyAlignment="1">
      <alignment horizontal="center" vertical="center"/>
    </xf>
    <xf numFmtId="0" fontId="20" fillId="0" borderId="0" xfId="2" applyFont="1" applyBorder="1" applyAlignment="1"/>
    <xf numFmtId="0" fontId="20" fillId="0" borderId="0" xfId="2" applyFont="1" applyBorder="1" applyAlignment="1">
      <alignment horizontal="center"/>
    </xf>
    <xf numFmtId="0" fontId="17" fillId="0" borderId="1" xfId="0" applyFont="1" applyBorder="1" applyAlignment="1" applyProtection="1">
      <alignment horizontal="center" vertical="center" wrapText="1"/>
      <protection locked="0"/>
    </xf>
    <xf numFmtId="0" fontId="16" fillId="19" borderId="1" xfId="0" applyFont="1" applyFill="1" applyBorder="1" applyAlignment="1">
      <alignment horizontal="center" vertical="center" wrapText="1"/>
    </xf>
    <xf numFmtId="9" fontId="16" fillId="5" borderId="1" xfId="4" applyNumberFormat="1" applyFont="1" applyFill="1" applyBorder="1" applyAlignment="1" applyProtection="1">
      <alignment horizontal="center" vertical="center" wrapText="1"/>
      <protection locked="0"/>
    </xf>
    <xf numFmtId="0" fontId="21" fillId="5" borderId="1" xfId="0" applyFont="1" applyFill="1" applyBorder="1" applyAlignment="1">
      <alignment horizontal="justify" vertical="center" wrapText="1"/>
    </xf>
    <xf numFmtId="0" fontId="16" fillId="5" borderId="1" xfId="0" applyFont="1" applyFill="1" applyBorder="1" applyAlignment="1" applyProtection="1">
      <alignment horizontal="center" vertical="center" wrapText="1"/>
      <protection locked="0"/>
    </xf>
    <xf numFmtId="49" fontId="16" fillId="0" borderId="1" xfId="0" applyNumberFormat="1" applyFont="1" applyBorder="1" applyAlignment="1">
      <alignment horizontal="center" vertical="center"/>
    </xf>
    <xf numFmtId="49" fontId="16" fillId="0" borderId="1" xfId="0" applyNumberFormat="1" applyFont="1" applyBorder="1" applyAlignment="1" applyProtection="1">
      <alignment horizontal="center" vertical="center"/>
      <protection locked="0"/>
    </xf>
    <xf numFmtId="49" fontId="16" fillId="5" borderId="1" xfId="0" applyNumberFormat="1" applyFont="1" applyFill="1" applyBorder="1" applyAlignment="1">
      <alignment horizontal="center" vertical="center"/>
    </xf>
    <xf numFmtId="49" fontId="21" fillId="4" borderId="1" xfId="0" applyNumberFormat="1" applyFont="1" applyFill="1" applyBorder="1" applyAlignment="1">
      <alignment horizontal="center" vertical="center" wrapText="1"/>
    </xf>
    <xf numFmtId="0" fontId="21" fillId="5" borderId="1" xfId="0" applyFont="1" applyFill="1" applyBorder="1" applyAlignment="1">
      <alignment horizontal="justify" vertical="top" wrapText="1"/>
    </xf>
    <xf numFmtId="9" fontId="15" fillId="0" borderId="1" xfId="2" applyNumberFormat="1" applyFont="1" applyBorder="1" applyAlignment="1">
      <alignment horizontal="center" vertical="center"/>
    </xf>
    <xf numFmtId="0" fontId="1" fillId="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locked="0"/>
    </xf>
    <xf numFmtId="49" fontId="3" fillId="5" borderId="1" xfId="0" applyNumberFormat="1" applyFont="1" applyFill="1" applyBorder="1" applyAlignment="1" applyProtection="1">
      <alignment horizontal="center" vertical="center"/>
      <protection locked="0"/>
    </xf>
    <xf numFmtId="0" fontId="3" fillId="5" borderId="1" xfId="0" applyNumberFormat="1" applyFont="1" applyFill="1" applyBorder="1" applyAlignment="1">
      <alignment horizontal="center" vertical="center" wrapText="1"/>
    </xf>
    <xf numFmtId="49" fontId="3" fillId="5" borderId="1" xfId="0" applyNumberFormat="1" applyFont="1" applyFill="1" applyBorder="1" applyAlignment="1" applyProtection="1">
      <alignment horizontal="center" vertical="center" wrapText="1"/>
      <protection locked="0"/>
    </xf>
    <xf numFmtId="164" fontId="3" fillId="5"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9" fontId="12" fillId="5" borderId="1" xfId="0" applyNumberFormat="1" applyFont="1" applyFill="1" applyBorder="1" applyAlignment="1">
      <alignment horizontal="center" vertical="center"/>
    </xf>
    <xf numFmtId="0" fontId="10" fillId="24" borderId="1" xfId="6" applyFont="1" applyFill="1" applyBorder="1" applyAlignment="1">
      <alignment horizontal="left" vertical="center" wrapText="1"/>
    </xf>
    <xf numFmtId="0" fontId="10" fillId="24" borderId="1" xfId="6" applyFont="1" applyFill="1" applyBorder="1" applyAlignment="1">
      <alignment horizontal="justify" vertical="center"/>
    </xf>
    <xf numFmtId="0" fontId="3" fillId="5" borderId="1" xfId="0" applyFont="1" applyFill="1" applyBorder="1" applyAlignment="1">
      <alignment horizontal="left" vertical="center" wrapText="1"/>
    </xf>
    <xf numFmtId="0" fontId="16" fillId="5" borderId="1" xfId="0" applyFont="1" applyFill="1" applyBorder="1" applyAlignment="1">
      <alignment horizontal="justify" vertical="center" wrapText="1"/>
    </xf>
    <xf numFmtId="9" fontId="16" fillId="0" borderId="1" xfId="0" applyNumberFormat="1" applyFont="1" applyBorder="1" applyAlignment="1">
      <alignment horizontal="center" vertical="center"/>
    </xf>
    <xf numFmtId="0" fontId="17" fillId="5" borderId="1" xfId="0" applyFont="1" applyFill="1" applyBorder="1" applyAlignment="1">
      <alignment horizontal="justify" vertical="center" wrapText="1"/>
    </xf>
    <xf numFmtId="0" fontId="2" fillId="3" borderId="1" xfId="0" applyNumberFormat="1" applyFont="1" applyFill="1" applyBorder="1" applyAlignment="1" applyProtection="1">
      <alignment horizontal="center" vertical="center" wrapText="1"/>
      <protection locked="0"/>
    </xf>
    <xf numFmtId="0" fontId="8" fillId="24" borderId="1" xfId="2" applyFont="1" applyFill="1" applyBorder="1" applyAlignment="1">
      <alignment horizontal="justify" vertical="center" wrapText="1"/>
    </xf>
    <xf numFmtId="14" fontId="3" fillId="5" borderId="1" xfId="0" applyNumberFormat="1" applyFont="1" applyFill="1" applyBorder="1" applyAlignment="1">
      <alignment horizontal="center" vertical="center"/>
    </xf>
    <xf numFmtId="9" fontId="3" fillId="5" borderId="1" xfId="0" applyNumberFormat="1" applyFont="1" applyFill="1" applyBorder="1" applyAlignment="1">
      <alignment horizontal="center" vertical="center"/>
    </xf>
    <xf numFmtId="49" fontId="3" fillId="5" borderId="1" xfId="0" applyNumberFormat="1" applyFont="1" applyFill="1" applyBorder="1" applyAlignment="1" applyProtection="1">
      <alignment vertical="center" wrapText="1"/>
      <protection locked="0"/>
    </xf>
    <xf numFmtId="0" fontId="17" fillId="0" borderId="1" xfId="0" applyFont="1" applyBorder="1" applyAlignment="1" applyProtection="1">
      <alignment vertical="center" wrapText="1"/>
      <protection locked="0"/>
    </xf>
    <xf numFmtId="0" fontId="17" fillId="5" borderId="1" xfId="0" applyFont="1" applyFill="1" applyBorder="1" applyAlignment="1" applyProtection="1">
      <alignment vertical="center" wrapText="1"/>
      <protection locked="0"/>
    </xf>
    <xf numFmtId="0" fontId="15" fillId="0" borderId="1" xfId="2" applyFont="1" applyBorder="1" applyAlignment="1">
      <alignment horizontal="justify" vertical="center"/>
    </xf>
    <xf numFmtId="164" fontId="16" fillId="0" borderId="1" xfId="0" applyNumberFormat="1" applyFont="1" applyFill="1" applyBorder="1" applyAlignment="1" applyProtection="1">
      <alignment horizontal="center" vertical="center" wrapText="1"/>
      <protection locked="0"/>
    </xf>
    <xf numFmtId="49" fontId="17" fillId="0" borderId="1" xfId="0" applyNumberFormat="1" applyFont="1" applyBorder="1" applyAlignment="1" applyProtection="1">
      <alignment horizontal="justify" vertical="center" wrapText="1"/>
      <protection locked="0"/>
    </xf>
    <xf numFmtId="49" fontId="16" fillId="0" borderId="1" xfId="0" applyNumberFormat="1" applyFont="1" applyBorder="1" applyAlignment="1" applyProtection="1">
      <alignment horizontal="justify" vertical="center" wrapText="1"/>
      <protection locked="0"/>
    </xf>
    <xf numFmtId="0" fontId="17" fillId="23" borderId="1" xfId="0" applyFont="1" applyFill="1" applyBorder="1" applyAlignment="1" applyProtection="1">
      <alignment horizontal="center" vertical="center" wrapText="1"/>
      <protection locked="0"/>
    </xf>
    <xf numFmtId="0" fontId="15" fillId="24" borderId="1" xfId="2" applyFont="1" applyFill="1" applyBorder="1" applyAlignment="1">
      <alignment horizontal="justify" vertical="center"/>
    </xf>
    <xf numFmtId="49" fontId="29" fillId="5" borderId="1" xfId="7" applyNumberFormat="1" applyFont="1" applyFill="1" applyBorder="1" applyAlignment="1" applyProtection="1">
      <alignment horizontal="center" vertical="center" wrapText="1"/>
      <protection locked="0"/>
    </xf>
    <xf numFmtId="0" fontId="17" fillId="26" borderId="1" xfId="0" applyFont="1" applyFill="1" applyBorder="1" applyAlignment="1" applyProtection="1">
      <alignment horizontal="center" vertical="center" wrapText="1"/>
      <protection locked="0"/>
    </xf>
    <xf numFmtId="49" fontId="16" fillId="26" borderId="1" xfId="0" applyNumberFormat="1" applyFont="1" applyFill="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1" fillId="5" borderId="1" xfId="0" applyFont="1" applyFill="1" applyBorder="1" applyAlignment="1" applyProtection="1">
      <alignment horizontal="center" vertical="top" wrapText="1"/>
      <protection locked="0"/>
    </xf>
    <xf numFmtId="0" fontId="7" fillId="5" borderId="1" xfId="0" applyFont="1" applyFill="1" applyBorder="1" applyAlignment="1">
      <alignment horizontal="center" vertical="center" wrapText="1"/>
    </xf>
    <xf numFmtId="0" fontId="1" fillId="13" borderId="1" xfId="0" applyFont="1" applyFill="1" applyBorder="1" applyAlignment="1" applyProtection="1">
      <alignment horizontal="center" vertical="center" wrapText="1"/>
      <protection locked="0"/>
    </xf>
    <xf numFmtId="0" fontId="16" fillId="0" borderId="1" xfId="0" applyFont="1" applyBorder="1" applyAlignment="1">
      <alignment horizontal="center" vertical="center" wrapText="1"/>
    </xf>
    <xf numFmtId="9" fontId="16" fillId="0" borderId="1" xfId="0" applyNumberFormat="1" applyFont="1" applyBorder="1" applyAlignment="1">
      <alignment horizontal="center" vertical="center" wrapText="1"/>
    </xf>
    <xf numFmtId="0" fontId="17" fillId="0" borderId="1" xfId="0" applyFont="1" applyFill="1" applyBorder="1" applyAlignment="1" applyProtection="1">
      <alignment horizontal="justify" vertical="top" wrapText="1"/>
      <protection locked="0"/>
    </xf>
    <xf numFmtId="0" fontId="17" fillId="0" borderId="1" xfId="0" applyFont="1" applyFill="1" applyBorder="1" applyAlignment="1" applyProtection="1">
      <alignment horizontal="left" vertical="top" wrapText="1"/>
      <protection locked="0"/>
    </xf>
    <xf numFmtId="0" fontId="21" fillId="5" borderId="1" xfId="0" applyFont="1" applyFill="1" applyBorder="1" applyAlignment="1">
      <alignment vertical="center" wrapText="1"/>
    </xf>
    <xf numFmtId="14" fontId="17" fillId="5" borderId="1" xfId="0" applyNumberFormat="1" applyFont="1" applyFill="1" applyBorder="1" applyAlignment="1">
      <alignment horizontal="center" vertical="center"/>
    </xf>
    <xf numFmtId="14" fontId="16" fillId="5" borderId="1" xfId="0" applyNumberFormat="1" applyFont="1" applyFill="1" applyBorder="1" applyAlignment="1">
      <alignment vertical="center"/>
    </xf>
    <xf numFmtId="0" fontId="16" fillId="5" borderId="1" xfId="0" applyFont="1" applyFill="1" applyBorder="1" applyAlignment="1">
      <alignment vertical="center" wrapText="1"/>
    </xf>
    <xf numFmtId="9" fontId="16" fillId="5" borderId="1" xfId="0" applyNumberFormat="1" applyFont="1" applyFill="1" applyBorder="1" applyAlignment="1">
      <alignment vertical="center"/>
    </xf>
    <xf numFmtId="0" fontId="15" fillId="5" borderId="1" xfId="2" applyFont="1" applyFill="1" applyBorder="1"/>
    <xf numFmtId="9" fontId="16" fillId="5" borderId="1" xfId="5" applyFont="1" applyFill="1" applyBorder="1" applyAlignment="1">
      <alignment horizontal="center" vertical="center"/>
    </xf>
    <xf numFmtId="9" fontId="16" fillId="5" borderId="1" xfId="0" applyNumberFormat="1" applyFont="1" applyFill="1" applyBorder="1" applyAlignment="1">
      <alignment horizontal="center" vertical="center" wrapText="1"/>
    </xf>
    <xf numFmtId="0" fontId="16" fillId="5" borderId="1" xfId="0" applyNumberFormat="1" applyFont="1" applyFill="1" applyBorder="1" applyAlignment="1">
      <alignment horizontal="center" vertical="center"/>
    </xf>
    <xf numFmtId="1" fontId="16" fillId="5" borderId="1" xfId="0" applyNumberFormat="1" applyFont="1" applyFill="1" applyBorder="1" applyAlignment="1">
      <alignment horizontal="center" vertical="center"/>
    </xf>
    <xf numFmtId="0" fontId="17" fillId="5" borderId="1" xfId="0" applyFont="1" applyFill="1" applyBorder="1" applyAlignment="1">
      <alignment horizontal="center" vertical="center" wrapText="1"/>
    </xf>
    <xf numFmtId="0" fontId="17" fillId="5" borderId="1" xfId="0" applyFont="1" applyFill="1" applyBorder="1" applyAlignment="1" applyProtection="1">
      <alignment horizontal="center" vertical="center" wrapText="1"/>
      <protection locked="0"/>
    </xf>
    <xf numFmtId="14" fontId="16" fillId="5" borderId="1" xfId="0" applyNumberFormat="1" applyFont="1" applyFill="1" applyBorder="1" applyAlignment="1">
      <alignment horizontal="center" vertical="center"/>
    </xf>
    <xf numFmtId="0" fontId="16" fillId="5" borderId="1" xfId="0" applyFont="1" applyFill="1" applyBorder="1" applyAlignment="1">
      <alignment horizontal="center" vertical="center" wrapText="1"/>
    </xf>
    <xf numFmtId="9" fontId="16" fillId="5" borderId="1" xfId="0" applyNumberFormat="1" applyFont="1" applyFill="1" applyBorder="1" applyAlignment="1">
      <alignment horizontal="center" vertical="center"/>
    </xf>
    <xf numFmtId="0" fontId="1" fillId="5" borderId="1" xfId="0" applyFont="1" applyFill="1" applyBorder="1" applyAlignment="1" applyProtection="1">
      <alignment horizontal="center" vertical="center" wrapText="1"/>
      <protection locked="0"/>
    </xf>
    <xf numFmtId="0" fontId="1" fillId="5" borderId="1" xfId="0" applyFont="1" applyFill="1" applyBorder="1" applyAlignment="1">
      <alignment horizontal="center" vertical="center" wrapText="1"/>
    </xf>
    <xf numFmtId="0" fontId="3" fillId="0" borderId="1" xfId="0" applyNumberFormat="1" applyFont="1" applyBorder="1" applyAlignment="1" applyProtection="1">
      <alignment horizontal="center" vertical="center"/>
      <protection locked="0"/>
    </xf>
    <xf numFmtId="0" fontId="3" fillId="5"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5" borderId="1" xfId="0" applyNumberFormat="1" applyFont="1" applyFill="1" applyBorder="1" applyAlignment="1" applyProtection="1">
      <alignment horizontal="center" vertical="center"/>
    </xf>
    <xf numFmtId="1" fontId="3" fillId="5" borderId="1" xfId="0" applyNumberFormat="1" applyFont="1" applyFill="1" applyBorder="1" applyAlignment="1" applyProtection="1">
      <alignment horizontal="center" vertical="center" wrapText="1"/>
    </xf>
    <xf numFmtId="0" fontId="3" fillId="5" borderId="1" xfId="0" applyFont="1" applyFill="1" applyBorder="1" applyAlignment="1">
      <alignment horizontal="center" vertical="center"/>
    </xf>
    <xf numFmtId="1" fontId="3" fillId="5" borderId="1" xfId="0" applyNumberFormat="1" applyFont="1" applyFill="1" applyBorder="1" applyAlignment="1">
      <alignment horizontal="center" vertical="center" wrapText="1"/>
    </xf>
    <xf numFmtId="0" fontId="21" fillId="3" borderId="1" xfId="0" applyFont="1" applyFill="1" applyBorder="1" applyAlignment="1">
      <alignment horizontal="center" vertical="center" wrapText="1"/>
    </xf>
    <xf numFmtId="0" fontId="16" fillId="5" borderId="1" xfId="0" applyFont="1" applyFill="1" applyBorder="1" applyAlignment="1">
      <alignment horizontal="center" vertical="center"/>
    </xf>
    <xf numFmtId="0" fontId="16" fillId="3" borderId="1" xfId="0" applyFont="1" applyFill="1" applyBorder="1" applyAlignment="1">
      <alignment horizontal="center" vertical="center"/>
    </xf>
    <xf numFmtId="1" fontId="16" fillId="5" borderId="1" xfId="0" applyNumberFormat="1" applyFont="1" applyFill="1" applyBorder="1" applyAlignment="1">
      <alignment horizontal="center" vertical="center" wrapText="1"/>
    </xf>
    <xf numFmtId="0" fontId="16" fillId="0" borderId="1" xfId="0" applyFont="1" applyBorder="1" applyAlignment="1" applyProtection="1">
      <alignment horizontal="center" vertical="center"/>
      <protection locked="0"/>
    </xf>
    <xf numFmtId="0" fontId="16" fillId="16" borderId="1" xfId="0" applyFont="1" applyFill="1" applyBorder="1" applyAlignment="1" applyProtection="1">
      <alignment horizontal="center" vertical="center"/>
      <protection locked="0"/>
    </xf>
    <xf numFmtId="49" fontId="21" fillId="8" borderId="1" xfId="0" applyNumberFormat="1" applyFont="1" applyFill="1" applyBorder="1" applyAlignment="1" applyProtection="1">
      <alignment horizontal="center" vertical="center" wrapText="1"/>
      <protection locked="0"/>
    </xf>
    <xf numFmtId="49" fontId="19" fillId="17" borderId="1" xfId="0" applyNumberFormat="1" applyFont="1" applyFill="1" applyBorder="1" applyAlignment="1">
      <alignment horizontal="center" vertical="center" wrapText="1"/>
    </xf>
    <xf numFmtId="49" fontId="19" fillId="17" borderId="1" xfId="0" applyNumberFormat="1" applyFont="1" applyFill="1" applyBorder="1" applyAlignment="1" applyProtection="1">
      <alignment horizontal="center" vertical="center" wrapText="1"/>
      <protection locked="0"/>
    </xf>
    <xf numFmtId="0" fontId="20" fillId="23" borderId="1" xfId="2" applyFont="1" applyFill="1" applyBorder="1" applyAlignment="1">
      <alignment horizontal="center"/>
    </xf>
    <xf numFmtId="0" fontId="16" fillId="3" borderId="1" xfId="0" applyFont="1" applyFill="1" applyBorder="1" applyAlignment="1" applyProtection="1">
      <alignment horizontal="center" vertical="center"/>
      <protection locked="0"/>
    </xf>
    <xf numFmtId="0" fontId="3" fillId="3" borderId="1" xfId="0" applyNumberFormat="1" applyFont="1" applyFill="1" applyBorder="1" applyAlignment="1">
      <alignment horizontal="center" vertical="center"/>
    </xf>
    <xf numFmtId="1" fontId="3" fillId="3" borderId="1" xfId="0" applyNumberFormat="1" applyFont="1" applyFill="1" applyBorder="1" applyAlignment="1">
      <alignment horizontal="center" vertical="center"/>
    </xf>
    <xf numFmtId="1" fontId="3" fillId="3" borderId="1" xfId="0" applyNumberFormat="1" applyFont="1" applyFill="1" applyBorder="1" applyAlignment="1" applyProtection="1">
      <alignment horizontal="center" vertical="center"/>
    </xf>
    <xf numFmtId="0" fontId="2" fillId="3" borderId="1" xfId="0" applyNumberFormat="1" applyFont="1" applyFill="1" applyBorder="1" applyAlignment="1" applyProtection="1">
      <alignment horizontal="center" vertical="center" wrapText="1"/>
    </xf>
    <xf numFmtId="0" fontId="3" fillId="3" borderId="1" xfId="0" applyNumberFormat="1" applyFont="1" applyFill="1" applyBorder="1" applyAlignment="1" applyProtection="1">
      <alignment horizontal="center" vertical="center"/>
      <protection locked="0"/>
    </xf>
    <xf numFmtId="0" fontId="16" fillId="2" borderId="1" xfId="0" applyFont="1" applyFill="1" applyBorder="1" applyAlignment="1">
      <alignment horizontal="center" vertical="center"/>
    </xf>
    <xf numFmtId="14" fontId="16" fillId="5" borderId="1" xfId="0" applyNumberFormat="1" applyFont="1" applyFill="1" applyBorder="1" applyAlignment="1">
      <alignment horizontal="center" vertical="center" wrapText="1"/>
    </xf>
    <xf numFmtId="0" fontId="16" fillId="0" borderId="1" xfId="0" applyFont="1" applyFill="1" applyBorder="1" applyAlignment="1">
      <alignment horizontal="justify" vertical="center" wrapText="1"/>
    </xf>
    <xf numFmtId="0" fontId="16" fillId="0" borderId="1" xfId="0" applyFont="1" applyFill="1" applyBorder="1" applyAlignment="1">
      <alignment vertical="center" wrapText="1"/>
    </xf>
    <xf numFmtId="49" fontId="17" fillId="0" borderId="1" xfId="0" applyNumberFormat="1" applyFont="1" applyFill="1" applyBorder="1" applyAlignment="1" applyProtection="1">
      <alignment horizontal="justify" vertical="center" wrapText="1"/>
      <protection locked="0"/>
    </xf>
    <xf numFmtId="0" fontId="16" fillId="5" borderId="1" xfId="0" applyFont="1" applyFill="1" applyBorder="1" applyAlignment="1">
      <alignment horizontal="center" vertical="center"/>
    </xf>
    <xf numFmtId="0" fontId="3" fillId="5"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5" borderId="1" xfId="0" applyNumberFormat="1" applyFont="1" applyFill="1" applyBorder="1" applyAlignment="1" applyProtection="1">
      <alignment horizontal="center" vertical="center"/>
    </xf>
    <xf numFmtId="1" fontId="3" fillId="5" borderId="1" xfId="0" applyNumberFormat="1" applyFont="1" applyFill="1" applyBorder="1" applyAlignment="1" applyProtection="1">
      <alignment horizontal="center" vertical="center" wrapText="1"/>
    </xf>
    <xf numFmtId="0" fontId="3" fillId="0" borderId="1" xfId="0" applyNumberFormat="1" applyFont="1" applyBorder="1" applyAlignment="1" applyProtection="1">
      <alignment horizontal="center" vertical="center"/>
      <protection locked="0"/>
    </xf>
    <xf numFmtId="0" fontId="16" fillId="5" borderId="1" xfId="0" applyNumberFormat="1" applyFont="1" applyFill="1" applyBorder="1" applyAlignment="1">
      <alignment horizontal="center" vertical="center"/>
    </xf>
    <xf numFmtId="0" fontId="3" fillId="5" borderId="1" xfId="0" applyFont="1" applyFill="1" applyBorder="1" applyAlignment="1">
      <alignment horizontal="center" vertical="center"/>
    </xf>
    <xf numFmtId="1" fontId="3" fillId="5" borderId="1" xfId="0" applyNumberFormat="1" applyFont="1" applyFill="1" applyBorder="1" applyAlignment="1">
      <alignment horizontal="center" vertical="center" wrapText="1"/>
    </xf>
    <xf numFmtId="0" fontId="2" fillId="5" borderId="1" xfId="0" applyNumberFormat="1" applyFont="1" applyFill="1" applyBorder="1" applyAlignment="1" applyProtection="1">
      <alignment horizontal="center" vertical="center" wrapText="1"/>
    </xf>
    <xf numFmtId="14" fontId="16" fillId="5" borderId="1" xfId="0" applyNumberFormat="1" applyFont="1" applyFill="1" applyBorder="1" applyAlignment="1">
      <alignment horizontal="center" vertical="center"/>
    </xf>
    <xf numFmtId="0" fontId="16" fillId="5" borderId="1" xfId="0" applyFont="1" applyFill="1" applyBorder="1" applyAlignment="1">
      <alignment horizontal="center" vertical="center" wrapText="1"/>
    </xf>
    <xf numFmtId="0" fontId="3" fillId="5" borderId="1" xfId="5" applyNumberFormat="1" applyFont="1" applyFill="1" applyBorder="1" applyAlignment="1" applyProtection="1">
      <alignment horizontal="center" vertical="center" wrapText="1"/>
      <protection locked="0"/>
    </xf>
    <xf numFmtId="0" fontId="16" fillId="4" borderId="1" xfId="0" applyFont="1" applyFill="1" applyBorder="1"/>
    <xf numFmtId="9" fontId="3" fillId="0" borderId="1" xfId="0" applyNumberFormat="1" applyFont="1" applyFill="1" applyBorder="1" applyAlignment="1">
      <alignment horizontal="center" vertical="center"/>
    </xf>
    <xf numFmtId="49" fontId="3" fillId="5" borderId="1" xfId="0" applyNumberFormat="1" applyFont="1" applyFill="1" applyBorder="1" applyAlignment="1" applyProtection="1">
      <alignment horizontal="center" vertical="center" wrapText="1"/>
      <protection locked="0"/>
    </xf>
    <xf numFmtId="164" fontId="3" fillId="5"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10" fontId="3" fillId="5" borderId="1" xfId="5" applyNumberFormat="1" applyFont="1" applyFill="1" applyBorder="1" applyAlignment="1">
      <alignment horizontal="center" vertical="center"/>
    </xf>
    <xf numFmtId="0" fontId="3" fillId="6" borderId="1" xfId="0" applyFont="1" applyFill="1" applyBorder="1" applyAlignment="1">
      <alignment horizontal="center" vertical="center" wrapText="1"/>
    </xf>
    <xf numFmtId="0" fontId="2" fillId="19" borderId="1" xfId="0" applyFont="1" applyFill="1" applyBorder="1" applyAlignment="1">
      <alignment horizontal="center" vertical="center" wrapText="1"/>
    </xf>
    <xf numFmtId="0" fontId="3" fillId="0" borderId="1" xfId="0" applyFont="1" applyBorder="1" applyAlignment="1">
      <alignment horizontal="justify" vertical="center"/>
    </xf>
    <xf numFmtId="0" fontId="16" fillId="3" borderId="1" xfId="0" applyFont="1" applyFill="1" applyBorder="1" applyAlignment="1">
      <alignment horizontal="center" vertical="center" wrapText="1"/>
    </xf>
    <xf numFmtId="0" fontId="21" fillId="19" borderId="1" xfId="0" applyFont="1" applyFill="1" applyBorder="1" applyAlignment="1">
      <alignment horizontal="center" vertical="center" wrapText="1"/>
    </xf>
    <xf numFmtId="49" fontId="16" fillId="5" borderId="1" xfId="0" applyNumberFormat="1" applyFont="1" applyFill="1" applyBorder="1" applyAlignment="1" applyProtection="1">
      <alignment horizontal="center" vertical="center"/>
    </xf>
    <xf numFmtId="0" fontId="17" fillId="21" borderId="1" xfId="2" applyFont="1" applyFill="1" applyBorder="1"/>
    <xf numFmtId="0" fontId="17" fillId="5" borderId="1" xfId="2" applyFont="1" applyFill="1" applyBorder="1" applyAlignment="1">
      <alignment vertical="center" wrapText="1"/>
    </xf>
    <xf numFmtId="0" fontId="17" fillId="5" borderId="1" xfId="2" applyFont="1" applyFill="1" applyBorder="1"/>
    <xf numFmtId="0" fontId="18" fillId="21" borderId="1" xfId="2" applyFont="1" applyFill="1" applyBorder="1"/>
    <xf numFmtId="0" fontId="18" fillId="5" borderId="1" xfId="2" applyFont="1" applyFill="1" applyBorder="1" applyAlignment="1">
      <alignment vertical="center" wrapText="1"/>
    </xf>
    <xf numFmtId="0" fontId="18" fillId="5" borderId="1" xfId="2" applyFont="1" applyFill="1" applyBorder="1"/>
    <xf numFmtId="0" fontId="17" fillId="0" borderId="1" xfId="2" applyFont="1" applyBorder="1"/>
    <xf numFmtId="9" fontId="3" fillId="5" borderId="1" xfId="0" applyNumberFormat="1" applyFont="1" applyFill="1" applyBorder="1" applyAlignment="1" applyProtection="1">
      <alignment horizontal="center" vertical="center" wrapText="1"/>
      <protection locked="0"/>
    </xf>
    <xf numFmtId="0" fontId="30" fillId="5" borderId="1" xfId="0" applyFont="1" applyFill="1" applyBorder="1" applyAlignment="1">
      <alignment horizontal="center" vertical="center" wrapText="1"/>
    </xf>
    <xf numFmtId="0" fontId="2" fillId="5" borderId="1" xfId="0" applyNumberFormat="1" applyFont="1" applyFill="1" applyBorder="1" applyAlignment="1" applyProtection="1">
      <alignment horizontal="center" vertical="center" wrapText="1"/>
    </xf>
    <xf numFmtId="0" fontId="3" fillId="5"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5" borderId="1" xfId="0" applyNumberFormat="1" applyFont="1" applyFill="1" applyBorder="1" applyAlignment="1" applyProtection="1">
      <alignment horizontal="center" vertical="center"/>
    </xf>
    <xf numFmtId="1" fontId="3" fillId="5" borderId="1" xfId="0" applyNumberFormat="1" applyFont="1" applyFill="1" applyBorder="1" applyAlignment="1" applyProtection="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pplyProtection="1">
      <alignment horizontal="center" vertical="center" wrapText="1"/>
      <protection locked="0"/>
    </xf>
    <xf numFmtId="0" fontId="3" fillId="0" borderId="1" xfId="0" applyNumberFormat="1" applyFont="1" applyBorder="1" applyAlignment="1" applyProtection="1">
      <alignment horizontal="center" vertical="center"/>
      <protection locked="0"/>
    </xf>
    <xf numFmtId="0" fontId="21" fillId="3" borderId="1" xfId="0" applyNumberFormat="1" applyFont="1" applyFill="1" applyBorder="1" applyAlignment="1" applyProtection="1">
      <alignment horizontal="center" vertical="center" wrapText="1"/>
    </xf>
    <xf numFmtId="0" fontId="16" fillId="5" borderId="1" xfId="0" applyNumberFormat="1" applyFont="1" applyFill="1" applyBorder="1" applyAlignment="1">
      <alignment horizontal="center" vertical="center"/>
    </xf>
    <xf numFmtId="0" fontId="3" fillId="6" borderId="1" xfId="0" applyFont="1" applyFill="1" applyBorder="1" applyAlignment="1">
      <alignment horizontal="center" vertical="center" wrapText="1"/>
    </xf>
    <xf numFmtId="1" fontId="16" fillId="5" borderId="1"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1" fontId="16" fillId="5" borderId="1" xfId="0" applyNumberFormat="1" applyFont="1" applyFill="1" applyBorder="1" applyAlignment="1" applyProtection="1">
      <alignment horizontal="center" vertical="center"/>
    </xf>
    <xf numFmtId="1" fontId="16" fillId="5" borderId="1" xfId="0" applyNumberFormat="1" applyFont="1" applyFill="1" applyBorder="1" applyAlignment="1" applyProtection="1">
      <alignment horizontal="center" vertical="center" wrapText="1"/>
    </xf>
    <xf numFmtId="0" fontId="17" fillId="5" borderId="1" xfId="0" applyFont="1" applyFill="1" applyBorder="1" applyAlignment="1">
      <alignment horizontal="center" vertical="center" wrapText="1"/>
    </xf>
    <xf numFmtId="0" fontId="17" fillId="5" borderId="1" xfId="0" applyFont="1" applyFill="1" applyBorder="1" applyAlignment="1" applyProtection="1">
      <alignment horizontal="center" vertical="center" wrapText="1"/>
      <protection locked="0"/>
    </xf>
    <xf numFmtId="0" fontId="3" fillId="19" borderId="1" xfId="0" applyFont="1" applyFill="1" applyBorder="1" applyAlignment="1">
      <alignment horizontal="center" vertical="center" wrapText="1"/>
    </xf>
    <xf numFmtId="0" fontId="16" fillId="0" borderId="1" xfId="0" applyNumberFormat="1" applyFont="1" applyBorder="1" applyAlignment="1" applyProtection="1">
      <alignment horizontal="center" vertical="center"/>
      <protection locked="0"/>
    </xf>
    <xf numFmtId="0" fontId="16" fillId="3" borderId="1" xfId="0" applyNumberFormat="1" applyFont="1" applyFill="1" applyBorder="1" applyAlignment="1" applyProtection="1">
      <alignment horizontal="center" vertical="center"/>
      <protection locked="0"/>
    </xf>
    <xf numFmtId="14" fontId="16" fillId="5" borderId="1" xfId="0" applyNumberFormat="1" applyFont="1" applyFill="1" applyBorder="1" applyAlignment="1">
      <alignment horizontal="center" vertical="center"/>
    </xf>
    <xf numFmtId="9" fontId="16" fillId="0" borderId="1" xfId="0" applyNumberFormat="1" applyFont="1" applyFill="1" applyBorder="1" applyAlignment="1">
      <alignment horizontal="center" vertical="center"/>
    </xf>
    <xf numFmtId="49" fontId="3" fillId="5" borderId="1" xfId="0" applyNumberFormat="1" applyFont="1" applyFill="1" applyBorder="1" applyAlignment="1" applyProtection="1">
      <alignment horizontal="center" vertical="center" wrapText="1"/>
      <protection locked="0"/>
    </xf>
    <xf numFmtId="0" fontId="10" fillId="24" borderId="1" xfId="6" applyFont="1" applyFill="1" applyBorder="1" applyAlignment="1">
      <alignment horizontal="center" vertical="center" wrapText="1"/>
    </xf>
    <xf numFmtId="164" fontId="3" fillId="5" borderId="1" xfId="0" applyNumberFormat="1" applyFont="1" applyFill="1" applyBorder="1" applyAlignment="1" applyProtection="1">
      <alignment horizontal="center" vertical="center" wrapText="1"/>
      <protection locked="0"/>
    </xf>
    <xf numFmtId="14" fontId="3" fillId="5"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xf>
    <xf numFmtId="9" fontId="16" fillId="5" borderId="1" xfId="0" applyNumberFormat="1" applyFont="1" applyFill="1" applyBorder="1" applyAlignment="1">
      <alignment horizontal="center" vertical="center"/>
    </xf>
    <xf numFmtId="49" fontId="16" fillId="5" borderId="1" xfId="0" applyNumberFormat="1" applyFont="1" applyFill="1" applyBorder="1" applyAlignment="1" applyProtection="1">
      <alignment horizontal="center" vertical="center" wrapText="1"/>
      <protection locked="0"/>
    </xf>
    <xf numFmtId="164" fontId="16" fillId="5" borderId="1" xfId="0" applyNumberFormat="1"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14" fontId="16" fillId="5" borderId="1" xfId="0" applyNumberFormat="1" applyFont="1" applyFill="1" applyBorder="1" applyAlignment="1" applyProtection="1">
      <alignment horizontal="center" vertical="center" wrapText="1"/>
      <protection locked="0"/>
    </xf>
    <xf numFmtId="0" fontId="21" fillId="3" borderId="1" xfId="0" applyFont="1" applyFill="1" applyBorder="1" applyAlignment="1">
      <alignment horizontal="center" vertical="center" wrapText="1"/>
    </xf>
    <xf numFmtId="1" fontId="16" fillId="5" borderId="1" xfId="0" applyNumberFormat="1" applyFont="1" applyFill="1" applyBorder="1" applyAlignment="1">
      <alignment horizontal="center" vertical="center" wrapText="1"/>
    </xf>
    <xf numFmtId="0" fontId="3" fillId="3" borderId="1"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16" borderId="1" xfId="0" applyFont="1" applyFill="1" applyBorder="1" applyAlignment="1" applyProtection="1">
      <alignment horizontal="center" vertical="center"/>
      <protection locked="0"/>
    </xf>
    <xf numFmtId="0" fontId="2" fillId="16"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1" fontId="3" fillId="5" borderId="1" xfId="0" applyNumberFormat="1" applyFont="1" applyFill="1" applyBorder="1" applyAlignment="1">
      <alignment horizontal="center" vertical="center" wrapText="1"/>
    </xf>
    <xf numFmtId="0" fontId="16" fillId="19" borderId="1" xfId="0" applyFont="1" applyFill="1" applyBorder="1" applyAlignment="1">
      <alignment horizontal="center" vertical="center" wrapText="1"/>
    </xf>
    <xf numFmtId="0" fontId="16" fillId="0" borderId="1" xfId="0" applyFont="1" applyBorder="1" applyAlignment="1" applyProtection="1">
      <alignment horizontal="center" vertical="center"/>
      <protection locked="0"/>
    </xf>
    <xf numFmtId="0" fontId="16" fillId="16" borderId="1" xfId="0" applyFont="1" applyFill="1" applyBorder="1" applyAlignment="1" applyProtection="1">
      <alignment horizontal="center" vertical="center"/>
      <protection locked="0"/>
    </xf>
    <xf numFmtId="0" fontId="16" fillId="5" borderId="1" xfId="0" applyFont="1" applyFill="1" applyBorder="1" applyAlignment="1">
      <alignment horizontal="center" vertical="center"/>
    </xf>
    <xf numFmtId="0" fontId="16" fillId="3" borderId="1" xfId="0" applyFont="1" applyFill="1" applyBorder="1" applyAlignment="1">
      <alignment horizontal="center" vertical="center"/>
    </xf>
    <xf numFmtId="0" fontId="16" fillId="6" borderId="1" xfId="0" applyFont="1" applyFill="1" applyBorder="1" applyAlignment="1">
      <alignment horizontal="center" vertical="center" wrapText="1"/>
    </xf>
    <xf numFmtId="49" fontId="21" fillId="17" borderId="1" xfId="0" applyNumberFormat="1" applyFont="1" applyFill="1" applyBorder="1" applyAlignment="1" applyProtection="1">
      <alignment horizontal="center" vertical="center" wrapText="1"/>
      <protection locked="0"/>
    </xf>
    <xf numFmtId="0" fontId="21" fillId="6" borderId="1" xfId="0" applyFont="1" applyFill="1" applyBorder="1" applyAlignment="1">
      <alignment horizontal="center" vertical="center" wrapText="1"/>
    </xf>
    <xf numFmtId="0" fontId="19" fillId="19" borderId="1" xfId="0" applyFont="1" applyFill="1" applyBorder="1" applyAlignment="1">
      <alignment horizontal="center" vertical="center" wrapText="1"/>
    </xf>
    <xf numFmtId="49" fontId="21" fillId="8" borderId="1" xfId="0" applyNumberFormat="1" applyFont="1" applyFill="1" applyBorder="1" applyAlignment="1" applyProtection="1">
      <alignment horizontal="center" vertical="center" wrapText="1"/>
      <protection locked="0"/>
    </xf>
    <xf numFmtId="9" fontId="16" fillId="5" borderId="1" xfId="0" applyNumberFormat="1" applyFont="1" applyFill="1" applyBorder="1" applyAlignment="1" applyProtection="1">
      <alignment horizontal="center" vertical="center" wrapText="1"/>
      <protection locked="0"/>
    </xf>
    <xf numFmtId="0" fontId="21" fillId="17"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49" fontId="19" fillId="17" borderId="1" xfId="0" applyNumberFormat="1" applyFont="1" applyFill="1" applyBorder="1" applyAlignment="1" applyProtection="1">
      <alignment horizontal="center" vertical="center"/>
      <protection locked="0"/>
    </xf>
    <xf numFmtId="0" fontId="19" fillId="17" borderId="1" xfId="0" applyFont="1" applyFill="1" applyBorder="1" applyAlignment="1" applyProtection="1">
      <alignment horizontal="center" vertical="center" wrapText="1"/>
      <protection locked="0"/>
    </xf>
    <xf numFmtId="49" fontId="21" fillId="8" borderId="1" xfId="0" applyNumberFormat="1" applyFont="1" applyFill="1" applyBorder="1" applyAlignment="1" applyProtection="1">
      <alignment horizontal="center" vertical="center"/>
      <protection locked="0"/>
    </xf>
    <xf numFmtId="49" fontId="19" fillId="17" borderId="1" xfId="0" applyNumberFormat="1" applyFont="1" applyFill="1" applyBorder="1" applyAlignment="1">
      <alignment horizontal="center" vertical="center"/>
    </xf>
    <xf numFmtId="49" fontId="19" fillId="17" borderId="1" xfId="0" applyNumberFormat="1" applyFont="1" applyFill="1" applyBorder="1" applyAlignment="1">
      <alignment horizontal="center" vertical="center" wrapText="1"/>
    </xf>
    <xf numFmtId="49" fontId="19" fillId="17" borderId="1" xfId="0" applyNumberFormat="1" applyFont="1" applyFill="1" applyBorder="1" applyAlignment="1" applyProtection="1">
      <alignment horizontal="center" vertical="center" wrapText="1"/>
    </xf>
    <xf numFmtId="0" fontId="20" fillId="0" borderId="0" xfId="2" applyFont="1" applyBorder="1" applyAlignment="1">
      <alignment horizontal="center" vertical="top"/>
    </xf>
    <xf numFmtId="0" fontId="21" fillId="0" borderId="0" xfId="0" applyFont="1" applyAlignment="1">
      <alignment horizontal="left" vertical="center"/>
    </xf>
    <xf numFmtId="49" fontId="19" fillId="17" borderId="1" xfId="0" applyNumberFormat="1" applyFont="1" applyFill="1" applyBorder="1" applyAlignment="1" applyProtection="1">
      <alignment horizontal="center" vertical="center" wrapText="1"/>
      <protection locked="0"/>
    </xf>
    <xf numFmtId="0" fontId="20" fillId="25" borderId="1" xfId="2" applyFont="1" applyFill="1" applyBorder="1" applyAlignment="1">
      <alignment horizontal="center" vertical="center" wrapText="1"/>
    </xf>
    <xf numFmtId="49" fontId="19" fillId="8" borderId="1" xfId="0" applyNumberFormat="1" applyFont="1" applyFill="1" applyBorder="1" applyAlignment="1">
      <alignment horizontal="center" vertical="center" wrapText="1"/>
    </xf>
    <xf numFmtId="0" fontId="21" fillId="8" borderId="1" xfId="0" applyFont="1" applyFill="1" applyBorder="1" applyAlignment="1">
      <alignment horizontal="center" vertical="center" textRotation="90" wrapText="1"/>
    </xf>
    <xf numFmtId="0" fontId="16" fillId="16" borderId="1" xfId="0" applyNumberFormat="1" applyFont="1" applyFill="1" applyBorder="1" applyAlignment="1">
      <alignment horizontal="center" vertical="center"/>
    </xf>
    <xf numFmtId="0" fontId="16" fillId="16" borderId="1" xfId="0" applyNumberFormat="1" applyFont="1" applyFill="1" applyBorder="1" applyAlignment="1" applyProtection="1">
      <alignment horizontal="center" vertical="center"/>
      <protection locked="0"/>
    </xf>
    <xf numFmtId="0" fontId="15" fillId="0" borderId="1" xfId="2" applyFont="1" applyBorder="1" applyAlignment="1">
      <alignment horizontal="left"/>
    </xf>
    <xf numFmtId="0" fontId="16" fillId="2" borderId="1" xfId="0" applyFont="1" applyFill="1" applyBorder="1" applyAlignment="1" applyProtection="1">
      <alignment horizontal="center" vertical="center"/>
      <protection locked="0"/>
    </xf>
    <xf numFmtId="0" fontId="21" fillId="16" borderId="1" xfId="0" applyFont="1" applyFill="1" applyBorder="1" applyAlignment="1">
      <alignment horizontal="center" vertical="center" wrapText="1"/>
    </xf>
    <xf numFmtId="0" fontId="20" fillId="22" borderId="1" xfId="2" applyFont="1" applyFill="1" applyBorder="1" applyAlignment="1">
      <alignment horizontal="center"/>
    </xf>
    <xf numFmtId="0" fontId="17" fillId="21" borderId="1" xfId="2" applyFont="1" applyFill="1" applyBorder="1" applyAlignment="1">
      <alignment horizontal="left"/>
    </xf>
    <xf numFmtId="0" fontId="16" fillId="3" borderId="1" xfId="0" applyFont="1" applyFill="1" applyBorder="1" applyAlignment="1" applyProtection="1">
      <alignment horizontal="center" vertical="center"/>
      <protection locked="0"/>
    </xf>
    <xf numFmtId="0" fontId="15" fillId="0" borderId="1" xfId="2" applyFont="1" applyBorder="1" applyAlignment="1">
      <alignment horizontal="left" wrapText="1"/>
    </xf>
    <xf numFmtId="0" fontId="20" fillId="23" borderId="1" xfId="2" applyFont="1" applyFill="1" applyBorder="1" applyAlignment="1">
      <alignment horizontal="center" vertical="center"/>
    </xf>
    <xf numFmtId="0" fontId="20" fillId="23" borderId="1" xfId="2" applyFont="1" applyFill="1" applyBorder="1" applyAlignment="1">
      <alignment horizontal="center"/>
    </xf>
    <xf numFmtId="0" fontId="16" fillId="16" borderId="1" xfId="0" applyFont="1" applyFill="1" applyBorder="1" applyAlignment="1">
      <alignment horizontal="center" vertical="center"/>
    </xf>
    <xf numFmtId="0" fontId="21" fillId="19" borderId="1" xfId="0" applyFont="1" applyFill="1" applyBorder="1" applyAlignment="1">
      <alignment horizontal="center" vertical="center" wrapText="1"/>
    </xf>
    <xf numFmtId="0" fontId="3" fillId="2" borderId="1" xfId="0" applyNumberFormat="1" applyFont="1" applyFill="1" applyBorder="1" applyAlignment="1" applyProtection="1">
      <alignment horizontal="center" vertical="center"/>
      <protection locked="0"/>
    </xf>
    <xf numFmtId="0" fontId="2" fillId="16" borderId="1" xfId="0" applyNumberFormat="1" applyFont="1" applyFill="1" applyBorder="1" applyAlignment="1" applyProtection="1">
      <alignment horizontal="center" vertical="center" wrapText="1"/>
    </xf>
    <xf numFmtId="0" fontId="3" fillId="3" borderId="1" xfId="0" applyNumberFormat="1" applyFont="1" applyFill="1" applyBorder="1" applyAlignment="1">
      <alignment horizontal="center" vertical="center"/>
    </xf>
    <xf numFmtId="1" fontId="3" fillId="3" borderId="1" xfId="0" applyNumberFormat="1" applyFont="1" applyFill="1" applyBorder="1" applyAlignment="1">
      <alignment horizontal="center" vertical="center"/>
    </xf>
    <xf numFmtId="1" fontId="3" fillId="3" borderId="1" xfId="0" applyNumberFormat="1" applyFont="1" applyFill="1" applyBorder="1" applyAlignment="1" applyProtection="1">
      <alignment horizontal="center" vertical="center"/>
    </xf>
    <xf numFmtId="0" fontId="2" fillId="3" borderId="1" xfId="0" applyNumberFormat="1" applyFont="1" applyFill="1" applyBorder="1" applyAlignment="1" applyProtection="1">
      <alignment horizontal="center" vertical="center" wrapText="1"/>
    </xf>
    <xf numFmtId="0" fontId="3" fillId="3" borderId="1" xfId="0" applyNumberFormat="1" applyFont="1" applyFill="1" applyBorder="1" applyAlignment="1" applyProtection="1">
      <alignment horizontal="center" vertical="center"/>
      <protection locked="0"/>
    </xf>
    <xf numFmtId="0" fontId="3"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0" fontId="3" fillId="16" borderId="1" xfId="0" applyNumberFormat="1" applyFont="1" applyFill="1" applyBorder="1" applyAlignment="1" applyProtection="1">
      <alignment horizontal="center" vertical="center"/>
      <protection locked="0"/>
    </xf>
    <xf numFmtId="0" fontId="2" fillId="19"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14" fontId="16" fillId="5" borderId="1" xfId="0" applyNumberFormat="1" applyFont="1" applyFill="1" applyBorder="1" applyAlignment="1">
      <alignment horizontal="center" vertical="center" wrapText="1"/>
    </xf>
    <xf numFmtId="1" fontId="16" fillId="5" borderId="1" xfId="0" applyNumberFormat="1" applyFont="1" applyFill="1" applyBorder="1" applyAlignment="1">
      <alignment horizontal="justify" vertical="center" wrapText="1"/>
    </xf>
    <xf numFmtId="0" fontId="16" fillId="3" borderId="1" xfId="0" applyFont="1" applyFill="1" applyBorder="1" applyAlignment="1">
      <alignment horizontal="center" vertical="center" wrapText="1"/>
    </xf>
    <xf numFmtId="0" fontId="16" fillId="20" borderId="1" xfId="0" applyFont="1" applyFill="1" applyBorder="1" applyAlignment="1">
      <alignment horizontal="center" vertical="center" wrapText="1"/>
    </xf>
    <xf numFmtId="0" fontId="21" fillId="20" borderId="1"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16" fillId="5" borderId="1" xfId="0" applyFont="1" applyFill="1" applyBorder="1" applyAlignment="1">
      <alignment horizontal="left" vertical="center" wrapText="1"/>
    </xf>
    <xf numFmtId="0" fontId="21" fillId="5" borderId="1" xfId="0" applyFont="1" applyFill="1" applyBorder="1" applyAlignment="1">
      <alignment horizontal="left" vertical="center" wrapText="1"/>
    </xf>
    <xf numFmtId="49" fontId="16" fillId="0" borderId="1" xfId="0" applyNumberFormat="1"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6" fillId="0" borderId="1" xfId="0" applyFont="1" applyFill="1" applyBorder="1" applyAlignment="1">
      <alignment horizontal="left" vertical="center" wrapText="1"/>
    </xf>
    <xf numFmtId="164" fontId="3" fillId="0" borderId="1" xfId="0" applyNumberFormat="1" applyFont="1" applyFill="1" applyBorder="1" applyAlignment="1" applyProtection="1">
      <alignment horizontal="center" vertical="center" wrapText="1"/>
      <protection locked="0"/>
    </xf>
    <xf numFmtId="0" fontId="16" fillId="19" borderId="2" xfId="0" applyFont="1" applyFill="1" applyBorder="1" applyAlignment="1">
      <alignment horizontal="center" vertical="center" wrapText="1"/>
    </xf>
    <xf numFmtId="0" fontId="21" fillId="2" borderId="1" xfId="0" applyNumberFormat="1" applyFont="1" applyFill="1" applyBorder="1" applyAlignment="1" applyProtection="1">
      <alignment horizontal="center" vertical="center" wrapText="1"/>
    </xf>
    <xf numFmtId="0" fontId="21" fillId="16" borderId="1" xfId="0" applyNumberFormat="1" applyFont="1" applyFill="1" applyBorder="1" applyAlignment="1" applyProtection="1">
      <alignment horizontal="center" vertical="center" wrapText="1"/>
    </xf>
    <xf numFmtId="0" fontId="16" fillId="2" borderId="1" xfId="0" applyNumberFormat="1" applyFont="1" applyFill="1" applyBorder="1" applyAlignment="1" applyProtection="1">
      <alignment horizontal="center" vertical="center"/>
      <protection locked="0"/>
    </xf>
    <xf numFmtId="0" fontId="1" fillId="5" borderId="1" xfId="0" applyFont="1" applyFill="1" applyBorder="1" applyAlignment="1">
      <alignment horizontal="center" vertical="center" wrapText="1"/>
    </xf>
    <xf numFmtId="0" fontId="1" fillId="5"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5" fillId="0" borderId="0" xfId="2" applyFont="1"/>
    <xf numFmtId="0" fontId="15" fillId="0" borderId="1" xfId="2" applyFont="1" applyBorder="1"/>
    <xf numFmtId="0" fontId="16" fillId="5" borderId="1" xfId="0" applyFont="1" applyFill="1" applyBorder="1" applyAlignment="1">
      <alignment horizontal="center" vertical="center"/>
    </xf>
    <xf numFmtId="0" fontId="16" fillId="19" borderId="5" xfId="0" applyFont="1" applyFill="1" applyBorder="1" applyAlignment="1">
      <alignment horizontal="center" vertical="center" wrapText="1"/>
    </xf>
    <xf numFmtId="0" fontId="16" fillId="2" borderId="1" xfId="0" applyNumberFormat="1" applyFont="1" applyFill="1" applyBorder="1" applyAlignment="1">
      <alignment horizontal="center" vertical="center"/>
    </xf>
    <xf numFmtId="0" fontId="17" fillId="5" borderId="2"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5" borderId="6" xfId="0" applyFont="1" applyFill="1" applyBorder="1" applyAlignment="1">
      <alignment horizontal="center" vertical="center"/>
    </xf>
    <xf numFmtId="0" fontId="16" fillId="5" borderId="1" xfId="0" applyFont="1" applyFill="1" applyBorder="1" applyAlignment="1">
      <alignment horizontal="center" vertical="center"/>
    </xf>
    <xf numFmtId="0" fontId="16" fillId="5" borderId="7" xfId="0" applyFont="1" applyFill="1" applyBorder="1" applyAlignment="1">
      <alignment horizontal="center" vertical="center"/>
    </xf>
    <xf numFmtId="49" fontId="16" fillId="5" borderId="3" xfId="0" applyNumberFormat="1" applyFont="1" applyFill="1" applyBorder="1" applyAlignment="1" applyProtection="1">
      <alignment horizontal="center" vertical="center" wrapText="1"/>
      <protection locked="0"/>
    </xf>
    <xf numFmtId="49" fontId="16" fillId="5" borderId="1" xfId="0" applyNumberFormat="1" applyFont="1" applyFill="1" applyBorder="1" applyAlignment="1" applyProtection="1">
      <alignment horizontal="center" vertical="center" wrapText="1"/>
      <protection locked="0"/>
    </xf>
    <xf numFmtId="164" fontId="16" fillId="5" borderId="1" xfId="0" applyNumberFormat="1" applyFont="1" applyFill="1" applyBorder="1" applyAlignment="1" applyProtection="1">
      <alignment horizontal="center" vertical="center" wrapText="1"/>
      <protection locked="0"/>
    </xf>
    <xf numFmtId="0" fontId="16" fillId="5" borderId="1" xfId="0" applyNumberFormat="1" applyFont="1" applyFill="1" applyBorder="1" applyAlignment="1">
      <alignment horizontal="center" vertical="center"/>
    </xf>
    <xf numFmtId="1" fontId="16" fillId="5" borderId="1" xfId="0" applyNumberFormat="1" applyFont="1" applyFill="1" applyBorder="1" applyAlignment="1">
      <alignment horizontal="center" vertical="center" wrapText="1"/>
    </xf>
    <xf numFmtId="0" fontId="16" fillId="5" borderId="1" xfId="0" applyNumberFormat="1" applyFont="1" applyFill="1" applyBorder="1" applyAlignment="1">
      <alignment horizontal="center" vertical="center" wrapText="1"/>
    </xf>
    <xf numFmtId="49" fontId="16" fillId="5" borderId="1" xfId="0" applyNumberFormat="1" applyFont="1" applyFill="1" applyBorder="1" applyAlignment="1" applyProtection="1">
      <alignment horizontal="center" vertical="center"/>
      <protection locked="0"/>
    </xf>
    <xf numFmtId="0" fontId="17" fillId="5" borderId="1" xfId="0" applyFont="1" applyFill="1" applyBorder="1" applyAlignment="1" applyProtection="1">
      <alignment horizontal="center" vertical="center" wrapText="1"/>
      <protection locked="0"/>
    </xf>
    <xf numFmtId="0" fontId="17" fillId="5" borderId="3"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6" fillId="5" borderId="1" xfId="0" applyNumberFormat="1" applyFont="1" applyFill="1" applyBorder="1" applyAlignment="1" applyProtection="1">
      <alignment horizontal="center" vertical="center" wrapText="1"/>
      <protection locked="0"/>
    </xf>
  </cellXfs>
  <cellStyles count="8">
    <cellStyle name="Hipervínculo" xfId="7" builtinId="8"/>
    <cellStyle name="Millares [0]" xfId="4" builtinId="6"/>
    <cellStyle name="Normal" xfId="0" builtinId="0"/>
    <cellStyle name="Normal 2" xfId="1" xr:uid="{00000000-0005-0000-0000-000001000000}"/>
    <cellStyle name="Normal 2 2" xfId="3" xr:uid="{00000000-0005-0000-0000-000002000000}"/>
    <cellStyle name="Normal 3" xfId="2" xr:uid="{00000000-0005-0000-0000-000003000000}"/>
    <cellStyle name="Normal 3 3" xfId="6" xr:uid="{9089FEE0-236C-43CE-9938-0E7F3F27E197}"/>
    <cellStyle name="Porcentaje" xfId="5" builtinId="5"/>
  </cellStyles>
  <dxfs count="962">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FF0000"/>
        </patternFill>
      </fill>
    </dxf>
    <dxf>
      <fill>
        <patternFill>
          <bgColor rgb="FF00B05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FF0000"/>
        </patternFill>
      </fill>
    </dxf>
    <dxf>
      <fill>
        <patternFill>
          <bgColor rgb="FF00B05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FFFF00"/>
        </patternFill>
      </fill>
    </dxf>
    <dxf>
      <fill>
        <patternFill>
          <bgColor rgb="FFFF9933"/>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33CC33"/>
        </patternFill>
      </fill>
    </dxf>
    <dxf>
      <fill>
        <patternFill>
          <bgColor rgb="FFCCFF33"/>
        </patternFill>
      </fill>
    </dxf>
    <dxf>
      <fill>
        <patternFill>
          <bgColor rgb="FFFFFF00"/>
        </patternFill>
      </fill>
    </dxf>
    <dxf>
      <fill>
        <patternFill>
          <bgColor rgb="FFFF3300"/>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s>
  <tableStyles count="0" defaultTableStyle="TableStyleMedium2" defaultPivotStyle="PivotStyleLight16"/>
  <colors>
    <mruColors>
      <color rgb="FFFF9933"/>
      <color rgb="FFFF99FF"/>
      <color rgb="FF33CC33"/>
      <color rgb="FFFF3300"/>
      <color rgb="FFDDE686"/>
      <color rgb="FFFF7C80"/>
      <color rgb="FF00FF00"/>
      <color rgb="FFCCFF33"/>
      <color rgb="FF99FF33"/>
      <color rgb="FFA2D6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21" Type="http://schemas.openxmlformats.org/officeDocument/2006/relationships/externalLink" Target="externalLinks/externalLink19.xml"/><Relationship Id="rId34" Type="http://schemas.openxmlformats.org/officeDocument/2006/relationships/theme" Target="theme/theme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sharedStrings" Target="sharedString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styles" Target="styles.xml"/><Relationship Id="rId8" Type="http://schemas.openxmlformats.org/officeDocument/2006/relationships/externalLink" Target="externalLinks/externalLink6.xml"/><Relationship Id="rId3"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54429</xdr:colOff>
      <xdr:row>0</xdr:row>
      <xdr:rowOff>108857</xdr:rowOff>
    </xdr:from>
    <xdr:ext cx="830035" cy="495460"/>
    <xdr:pic>
      <xdr:nvPicPr>
        <xdr:cNvPr id="2" name="Imagen 1" descr="Logo SDHT">
          <a:extLst>
            <a:ext uri="{FF2B5EF4-FFF2-40B4-BE49-F238E27FC236}">
              <a16:creationId xmlns:a16="http://schemas.microsoft.com/office/drawing/2014/main" id="{090C2A24-E3C6-42F1-A7CA-291E4C64BB1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6429" y="108857"/>
          <a:ext cx="830035" cy="49546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ht-my.sharepoint.com/personal/shirley_zamora_habitatbogota_gov_co/Documents/2018/PAAC%202019/I%20seguimiento%20PAAC%202019/Mapa%20de%20Riesgos%202019/OK%20MdCorrupci&#243;n%20AdminSIG%20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sdht-my.sharepoint.com/personal/shirley_zamora_habitatbogota_gov_co/Documents/2018/PAAC%202019/I%20seguimiento%20PAAC%202019/Mapa%20de%20Riesgos%202019/OK%20RdeCorrupci&#243;n%20Gesti&#243;n%20Jur&#237;dica%20Validado%203Abr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sdht-my.sharepoint.com/personal/shirley_zamora_habitatbogota_gov_co/Documents/2018/PAAC%202019/I%20seguimiento%20PAAC%202019/Mapa%20de%20Riesgos%202019/OK%20RdeCorrupci&#243;n%20Contractual%20Validado%2022Abr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alejandra.buitrago\Downloads\OK%20RdCorrupci&#243;n%20Control%20Vivienda%20y%20Veedur&#237;as%20Abr19%2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sdht-my.sharepoint.com/personal/shirley_zamora_habitatbogota_gov_co/Documents/2018/PAAC%202019/I%20seguimiento%20PAAC%202019/Mapa%20de%20Riesgos%202019/OK%20MdCorrupci&#243;n%20Formulaci&#243;n%20Lineamientos%2020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sdht-my.sharepoint.com/personal/shirley_zamora_habitatbogota_gov_co/Documents/2018/PAAC%202019/I%20seguimiento%20PAAC%202019/Mapa%20de%20Riesgos%202019/OK%20RdCorrupci&#243;n%20Gesti&#243;n%20de%20bienes,%20servicios%20e%20infraestructura%203Abr1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sdht-my.sharepoint.com/personal/shirley_zamora_habitatbogota_gov_co/Documents/2018/PAAC%202019/I%20seguimiento%20PAAC%202019/Mapa%20de%20Riesgos%202019/OK%20RdCorrupci&#243;n%20Gesti&#243;n%20Financiera%2025Abr1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kmarroquint\Downloads\PG03-FO401%20Mapa%20de%20riesgos%20V13%20-%20CID.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alejandra.buitrago/Downloads/OK%20RdCorrupci&#243;n%20Control%20Vivienda%20y%20Veedur&#237;as%20Abr19%20(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shirley.zamora/OneDrive%20-%20habitatbogota/2018/PAAC%202019/I%20seguimiento%20PAAC%202019/Mapa%20de%20Riesgos%202019/OK%20MdCorrupci&#243;n%20Formulaci&#243;n%20Lineamientos%202019.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shirley.zamora\OneDrive%20-%20habitatbogota\2018\PAAC%202019\I%20seguimiento%20PAAC%202019\Mapa%20de%20Riesgos%202019\OK%20MdCorrupci&#243;n%20AdminSIG%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dht-my.sharepoint.com/personal/shirley_zamora_habitatbogota_gov_co/Documents/2018/PAAC%202019/I%20seguimiento%20PAAC%202019/Mapa%20de%20Riesgos%202019/OK%20RdeCorrupci&#243;n%20Gest.%20Documental%20Validado%203Abr19.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shirley.zamora\OneDrive%20-%20habitatbogota\2018\PAAC%202019\I%20seguimiento%20PAAC%202019\Mapa%20de%20Riesgos%202019\OK%20RdeCorrupci&#243;n%20Gest.%20Documental%20Validado%203Abr19.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shirley.zamora\OneDrive%20-%20habitatbogota\2018\PAAC%202019\I%20seguimiento%20PAAC%202019\Mapa%20de%20Riesgos%202019\OK%20RdeCorrupci&#243;n%20Talento%20H&#250;mano%2022Abr1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shirley.zamora\OneDrive%20-%20habitatbogota\2018\PAAC%202019\I%20seguimiento%20PAAC%202019\Mapa%20de%20Riesgos%202019\OK%20RdeCorrupci&#243;n%20Inst.Financiaci&#243;n%20Validado%203Abr1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shirley.zamora\OneDrive%20-%20habitatbogota\2018\PAAC%202019\I%20seguimiento%20PAAC%202019\Mapa%20de%20Riesgos%202019\OK%20MdeCorrupci&#243;n%20Soluciones%20Habitacionales%2022Abr19.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shirley.zamora\OneDrive%20-%20habitatbogota\2018\PAAC%202019\I%20seguimiento%20PAAC%202019\Mapa%20de%20Riesgos%202019\OK%20RdeCorrupci&#243;n%20Serv.%20Ciudadano%2022Abr19.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shirley.zamora\OneDrive%20-%20habitatbogota\2018\PAAC%202019\I%20seguimiento%20PAAC%202019\Mapa%20de%20Riesgos%202019\OK%20RdeCorrupci&#243;n%20GTecnologica%20Validado%2010Abr19.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shirley.zamora\OneDrive%20-%20habitatbogota\2018\PAAC%202019\I%20seguimiento%20PAAC%202019\Mapa%20de%20Riesgos%202019\OK%20MdCorrupci&#243;n%20Formulaci&#243;n%20Lineamientos%202019.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shirley.zamora\OneDrive%20-%20habitatbogota\2018\PAAC%202019\I%20seguimiento%20PAAC%202019\Mapa%20de%20Riesgos%202019\OK%20RdeCorrupci&#243;n%20SIS%20Validado%203Abr19.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shirley.zamora\OneDrive%20-%20habitatbogota\2018\PAAC%202019\I%20seguimiento%20PAAC%202019\Mapa%20de%20Riesgos%202019\OK%20RdeCorrupci&#243;n%20Gesti&#243;n%20Jur&#237;dica%20Validado%203Abr19.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shirley.zamora\OneDrive%20-%20habitatbogota\2018\PAAC%202019\I%20seguimiento%20PAAC%202019\Mapa%20de%20Riesgos%202019\OK%20RdeCorrupci&#243;n%20Contractual%20Validado%2022Abr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ht-my.sharepoint.com/personal/shirley_zamora_habitatbogota_gov_co/Documents/2018/PAAC%202019/I%20seguimiento%20PAAC%202019/Mapa%20de%20Riesgos%202019/OK%20RdeCorrupci&#243;n%20Talento%20H&#250;mano%2022Abr19.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shirley.zamora\OneDrive%20-%20habitatbogota\2018\PAAC%202019\I%20seguimiento%20PAAC%202019\Mapa%20de%20Riesgos%202019\OK%20RdCorrupci&#243;n%20Gesti&#243;n%20de%20bienes,%20servicios%20e%20infraestructura%203Abr19.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shirley.zamora\OneDrive%20-%20habitatbogota\2018\PAAC%202019\I%20seguimiento%20PAAC%202019\Mapa%20de%20Riesgos%202019\OK%20RdCorrupci&#243;n%20Gesti&#243;n%20Financiera%2025Abr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dht-my.sharepoint.com/personal/shirley_zamora_habitatbogota_gov_co/Documents/2018/PAAC%202019/I%20seguimiento%20PAAC%202019/Mapa%20de%20Riesgos%202019/OK%20RdeCorrupci&#243;n%20Inst.Financiaci&#243;n%20Validado%203Abr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dht-my.sharepoint.com/personal/shirley_zamora_habitatbogota_gov_co/Documents/2018/PAAC%202019/I%20seguimiento%20PAAC%202019/Mapa%20de%20Riesgos%202019/OK%20MdeCorrupci&#243;n%20Gesti&#243;n%20Territorial%20H&#225;bitat%2025Abr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dht-my.sharepoint.com/personal/shirley_zamora_habitatbogota_gov_co/Documents/2018/PAAC%202019/I%20seguimiento%20PAAC%202019/Mapa%20de%20Riesgos%202019/OK%20MdeCorrupci&#243;n%20Soluciones%20Habitacionales%2022Abr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sdht-my.sharepoint.com/personal/shirley_zamora_habitatbogota_gov_co/Documents/2018/PAAC%202019/I%20seguimiento%20PAAC%202019/Mapa%20de%20Riesgos%202019/OK%20RdeCorrupci&#243;n%20Serv.%20Ciudadano%2022Abr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dht-my.sharepoint.com/personal/shirley_zamora_habitatbogota_gov_co/Documents/2018/PAAC%202019/I%20seguimiento%20PAAC%202019/Mapa%20de%20Riesgos%202019/OK%20RdeCorrupci&#243;n%20GTecnologica%20Validado%2010Abr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sdht-my.sharepoint.com/personal/shirley_zamora_habitatbogota_gov_co/Documents/2018/PAAC%202019/I%20seguimiento%20PAAC%202019/Mapa%20de%20Riesgos%202019/OK%20RdeCorrupci&#243;n%20SIS%20Validado%203Abr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MR GESTIÓN"/>
      <sheetName val="MR Gestión"/>
      <sheetName val="MAPA DE CALOR"/>
      <sheetName val="Corrup"/>
      <sheetName val="LISTAS"/>
    </sheetNames>
    <sheetDataSet>
      <sheetData sheetId="0"/>
      <sheetData sheetId="1"/>
      <sheetData sheetId="2"/>
      <sheetData sheetId="3"/>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MR GESTIÓN"/>
      <sheetName val="MR Gestión"/>
      <sheetName val="MAPA DE CALOR"/>
      <sheetName val="Corrup"/>
      <sheetName val="LISTAS"/>
    </sheetNames>
    <sheetDataSet>
      <sheetData sheetId="0"/>
      <sheetData sheetId="1"/>
      <sheetData sheetId="2"/>
      <sheetData sheetId="3"/>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MR GESTIÓN"/>
      <sheetName val="MR Gestión"/>
      <sheetName val="MAPA DE CALOR"/>
      <sheetName val="Corrup"/>
      <sheetName val="LISTAS"/>
    </sheetNames>
    <sheetDataSet>
      <sheetData sheetId="0" refreshError="1"/>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MR GESTIÓN"/>
      <sheetName val="MR Gestión"/>
      <sheetName val="MAPA DE CALOR"/>
      <sheetName val="Corrup"/>
      <sheetName val="LISTAS"/>
      <sheetName val="Corrup (2)"/>
    </sheetNames>
    <sheetDataSet>
      <sheetData sheetId="0"/>
      <sheetData sheetId="1"/>
      <sheetData sheetId="2"/>
      <sheetData sheetId="3"/>
      <sheetData sheetId="4">
        <row r="3">
          <cell r="AA3" t="str">
            <v>ZONA DE RIESGO ALTA</v>
          </cell>
        </row>
      </sheetData>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MR GESTIÓN"/>
      <sheetName val="MR Gestión"/>
      <sheetName val="MAPA DE CALOR"/>
      <sheetName val="Corrup"/>
      <sheetName val="LISTAS"/>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MR GESTIÓN"/>
      <sheetName val="MR Gestión"/>
      <sheetName val="MAPA DE CALOR"/>
      <sheetName val="Corrup"/>
      <sheetName val="LISTAS"/>
    </sheetNames>
    <sheetDataSet>
      <sheetData sheetId="0" refreshError="1"/>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MR GESTIÓN"/>
      <sheetName val="MR Gestión"/>
      <sheetName val="MAPA DE CALOR"/>
      <sheetName val="Corrup"/>
      <sheetName val="LISTAS"/>
    </sheetNames>
    <sheetDataSet>
      <sheetData sheetId="0" refreshError="1"/>
      <sheetData sheetId="1" refreshError="1"/>
      <sheetData sheetId="2" refreshError="1"/>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MR GESTIÓN"/>
      <sheetName val="MR Gestión"/>
      <sheetName val="MAPA DE CALOR"/>
      <sheetName val="Corrup"/>
      <sheetName val="LISTAS"/>
    </sheetNames>
    <sheetDataSet>
      <sheetData sheetId="0"/>
      <sheetData sheetId="1"/>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MR GESTIÓN"/>
      <sheetName val="MR Gestión"/>
      <sheetName val="MAPA DE CALOR"/>
      <sheetName val="Corrup"/>
      <sheetName val="LISTAS"/>
    </sheetNames>
    <sheetDataSet>
      <sheetData sheetId="0" refreshError="1"/>
      <sheetData sheetId="1" refreshError="1"/>
      <sheetData sheetId="2" refreshError="1"/>
      <sheetData sheetId="3" refreshError="1"/>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MR GESTIÓN"/>
      <sheetName val="MR Gestión"/>
      <sheetName val="MAPA DE CALOR"/>
      <sheetName val="Corrup"/>
      <sheetName val="LISTAS"/>
    </sheetNames>
    <sheetDataSet>
      <sheetData sheetId="0" refreshError="1"/>
      <sheetData sheetId="1" refreshError="1"/>
      <sheetData sheetId="2" refreshError="1"/>
      <sheetData sheetId="3" refreshError="1"/>
      <sheetData sheetId="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MR GESTIÓN"/>
      <sheetName val="MR Gestión"/>
      <sheetName val="MAPA DE CALOR"/>
      <sheetName val="Corrupción SFin2019"/>
      <sheetName val="LISTAS"/>
    </sheetNames>
    <sheetDataSet>
      <sheetData sheetId="0"/>
      <sheetData sheetId="1"/>
      <sheetData sheetId="2"/>
      <sheetData sheetId="3"/>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MR GESTIÓN"/>
      <sheetName val="MR Gestión"/>
      <sheetName val="MAPA DE CALOR"/>
      <sheetName val="Corrup"/>
      <sheetName val="LISTAS"/>
    </sheetNames>
    <sheetDataSet>
      <sheetData sheetId="0"/>
      <sheetData sheetId="1"/>
      <sheetData sheetId="2"/>
      <sheetData sheetId="3"/>
      <sheetData sheetId="4">
        <row r="3">
          <cell r="AA3" t="str">
            <v>ZONA DE RIESGO ALTA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MR GESTIÓN"/>
      <sheetName val="MR Gestión"/>
      <sheetName val="MAPA DE CALOR"/>
      <sheetName val="Corrup"/>
      <sheetName val="LISTAS"/>
    </sheetNames>
    <sheetDataSet>
      <sheetData sheetId="0"/>
      <sheetData sheetId="1"/>
      <sheetData sheetId="2"/>
      <sheetData sheetId="3"/>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MR GESTIÓN"/>
      <sheetName val="MR Gestión"/>
      <sheetName val="MAPA DE CALOR"/>
      <sheetName val="Corrup"/>
      <sheetName val="LISTAS"/>
    </sheetNames>
    <sheetDataSet>
      <sheetData sheetId="0"/>
      <sheetData sheetId="1"/>
      <sheetData sheetId="2"/>
      <sheetData sheetId="3"/>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MR GESTIÓN"/>
      <sheetName val="LISTAS"/>
      <sheetName val="MR Gestión"/>
      <sheetName val="MAPA DE CALOR"/>
      <sheetName val="Corrup"/>
    </sheetNames>
    <sheetDataSet>
      <sheetData sheetId="0"/>
      <sheetData sheetId="1" refreshError="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MR GESTIÓN"/>
      <sheetName val="MR Gestión"/>
      <sheetName val="MAPA DE CALOR"/>
      <sheetName val="Corrupció Información Sectorial"/>
      <sheetName val="LISTAS"/>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dht-my.sharepoint.com/:x:/r/personal/lorena_rodriguez_habitatbogota_gov_co/_layouts/15/Doc.aspx?sourcedoc=%7BE694BBB8-7F10-483E-8306-D2552077DD74%7D&amp;file=V3%20BASE%20DE%20SEGUIMIENTO%20PROYECTO%20DE%20INVERSI%C3%93N.xlsx&amp;action=default&amp;mobileredirect=true"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C1919-E205-41E7-A260-83045534095A}">
  <dimension ref="A1:KGV1015"/>
  <sheetViews>
    <sheetView showGridLines="0" tabSelected="1" topLeftCell="AV43" zoomScaleNormal="100" zoomScaleSheetLayoutView="70" workbookViewId="0">
      <selection activeCell="BB59" sqref="BB59"/>
    </sheetView>
  </sheetViews>
  <sheetFormatPr baseColWidth="10" defaultColWidth="11.42578125" defaultRowHeight="12.75" x14ac:dyDescent="0.2"/>
  <cols>
    <col min="1" max="1" width="4.85546875" style="42" hidden="1" customWidth="1"/>
    <col min="2" max="2" width="20.7109375" style="39" customWidth="1"/>
    <col min="3" max="3" width="12.28515625" style="39" customWidth="1"/>
    <col min="4" max="4" width="19.85546875" style="39" customWidth="1"/>
    <col min="5" max="5" width="21.42578125" style="39" customWidth="1"/>
    <col min="6" max="6" width="11.42578125" style="39" customWidth="1"/>
    <col min="7" max="7" width="10.7109375" style="39" customWidth="1"/>
    <col min="8" max="8" width="19.7109375" style="39" customWidth="1"/>
    <col min="9" max="9" width="21.5703125" style="39" customWidth="1"/>
    <col min="10" max="10" width="17.42578125" style="39" customWidth="1"/>
    <col min="11" max="11" width="16" style="39" hidden="1" customWidth="1"/>
    <col min="12" max="12" width="16.7109375" style="39" bestFit="1" customWidth="1"/>
    <col min="13" max="13" width="13.7109375" style="39" customWidth="1"/>
    <col min="14" max="14" width="20.42578125" style="39" customWidth="1"/>
    <col min="15" max="15" width="19.140625" style="39" customWidth="1"/>
    <col min="16" max="16" width="10.7109375" style="39" customWidth="1"/>
    <col min="17" max="17" width="12.5703125" style="39" customWidth="1"/>
    <col min="18" max="18" width="21.5703125" style="39" customWidth="1"/>
    <col min="19" max="19" width="17.140625" style="39" customWidth="1"/>
    <col min="20" max="21" width="17.7109375" style="39" customWidth="1"/>
    <col min="22" max="23" width="18" style="39" customWidth="1"/>
    <col min="24" max="24" width="23.140625" style="39" customWidth="1"/>
    <col min="25" max="25" width="20.7109375" style="39" customWidth="1"/>
    <col min="26" max="26" width="23.85546875" style="39" customWidth="1"/>
    <col min="27" max="27" width="20.5703125" style="39" customWidth="1"/>
    <col min="28" max="28" width="30" style="39" customWidth="1"/>
    <col min="29" max="29" width="23.28515625" style="39" customWidth="1"/>
    <col min="30" max="30" width="29.7109375" style="39" customWidth="1"/>
    <col min="31" max="31" width="21.42578125" style="39" customWidth="1"/>
    <col min="32" max="32" width="11.42578125" style="39"/>
    <col min="33" max="33" width="0" style="39" hidden="1" customWidth="1"/>
    <col min="34" max="34" width="11.42578125" style="39"/>
    <col min="35" max="35" width="18" style="39" customWidth="1"/>
    <col min="36" max="36" width="18.42578125" style="39" customWidth="1"/>
    <col min="37" max="37" width="20.85546875" style="39" customWidth="1"/>
    <col min="38" max="38" width="12.85546875" style="41" customWidth="1"/>
    <col min="39" max="39" width="14.42578125" style="41" hidden="1" customWidth="1"/>
    <col min="40" max="40" width="11.85546875" style="41" customWidth="1"/>
    <col min="41" max="41" width="14.5703125" style="41" hidden="1" customWidth="1"/>
    <col min="42" max="42" width="12.28515625" style="40" hidden="1" customWidth="1"/>
    <col min="43" max="43" width="15.28515625" style="40" customWidth="1"/>
    <col min="44" max="44" width="18.42578125" style="40" customWidth="1"/>
    <col min="45" max="45" width="31.140625" style="39" customWidth="1"/>
    <col min="46" max="46" width="25.7109375" style="39" customWidth="1"/>
    <col min="47" max="47" width="21" style="39" customWidth="1"/>
    <col min="48" max="49" width="11.42578125" style="39"/>
    <col min="50" max="50" width="16.42578125" style="39" customWidth="1"/>
    <col min="51" max="51" width="14.7109375" style="39" customWidth="1"/>
    <col min="52" max="52" width="23.42578125" style="39" customWidth="1"/>
    <col min="53" max="53" width="11.42578125" style="39"/>
    <col min="54" max="54" width="48.5703125" style="39" customWidth="1"/>
    <col min="55" max="55" width="11.42578125" style="39"/>
    <col min="56" max="56" width="11.42578125" style="39" customWidth="1"/>
    <col min="57" max="57" width="63.140625" style="39" customWidth="1"/>
    <col min="58" max="58" width="21.140625" style="39" customWidth="1"/>
    <col min="59" max="16384" width="11.42578125" style="39"/>
  </cols>
  <sheetData>
    <row r="1" spans="1:7640" ht="22.5" customHeight="1" x14ac:dyDescent="0.2">
      <c r="B1" s="75"/>
      <c r="C1" s="75"/>
      <c r="D1" s="75"/>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row>
    <row r="2" spans="1:7640" ht="32.25" customHeight="1" x14ac:dyDescent="0.2">
      <c r="B2" s="75"/>
      <c r="C2" s="265" t="s">
        <v>230</v>
      </c>
      <c r="D2" s="265"/>
      <c r="E2" s="265"/>
      <c r="F2" s="265"/>
      <c r="G2" s="74"/>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row>
    <row r="3" spans="1:7640" s="59" customFormat="1" x14ac:dyDescent="0.2">
      <c r="A3" s="42"/>
      <c r="B3" s="266" t="s">
        <v>229</v>
      </c>
      <c r="C3" s="266"/>
      <c r="D3" s="266"/>
      <c r="E3" s="266"/>
      <c r="F3" s="266"/>
      <c r="G3" s="266"/>
      <c r="H3" s="41"/>
      <c r="I3" s="41"/>
      <c r="J3" s="41"/>
      <c r="K3" s="41"/>
      <c r="L3" s="41"/>
      <c r="M3" s="41"/>
      <c r="N3" s="55"/>
      <c r="O3" s="55"/>
      <c r="P3" s="55"/>
      <c r="Q3" s="55"/>
      <c r="R3" s="55"/>
      <c r="S3" s="55"/>
      <c r="T3" s="55"/>
      <c r="U3" s="55"/>
      <c r="V3" s="55"/>
      <c r="W3" s="55"/>
      <c r="X3" s="55"/>
      <c r="Y3" s="55"/>
      <c r="Z3" s="55"/>
      <c r="AA3" s="55"/>
      <c r="AB3" s="55"/>
      <c r="AC3" s="55"/>
      <c r="AD3" s="55"/>
      <c r="AE3" s="55"/>
      <c r="AF3" s="41"/>
      <c r="AG3" s="41"/>
      <c r="AH3" s="41"/>
      <c r="AI3" s="41"/>
      <c r="AJ3" s="41"/>
      <c r="AK3" s="41"/>
      <c r="AL3" s="41"/>
      <c r="AM3" s="41"/>
      <c r="AN3" s="41"/>
      <c r="AO3" s="41"/>
      <c r="AP3" s="40"/>
      <c r="AQ3" s="40"/>
      <c r="AR3" s="40"/>
      <c r="AS3" s="40"/>
      <c r="AT3" s="55"/>
      <c r="AU3" s="55"/>
      <c r="AV3" s="55"/>
      <c r="AW3" s="55"/>
      <c r="AX3" s="55"/>
      <c r="AY3" s="55"/>
      <c r="AZ3" s="54"/>
      <c r="BA3" s="54"/>
      <c r="BB3" s="54"/>
      <c r="BC3" s="54"/>
      <c r="BD3" s="54"/>
      <c r="BE3" s="54"/>
      <c r="BF3" s="54"/>
      <c r="BG3" s="54"/>
      <c r="BH3" s="54"/>
      <c r="BI3" s="54"/>
      <c r="BJ3" s="54"/>
      <c r="BK3" s="54"/>
      <c r="BL3" s="54"/>
      <c r="BM3" s="54"/>
      <c r="BN3" s="54"/>
      <c r="BO3" s="54"/>
      <c r="BP3" s="54"/>
      <c r="BQ3" s="54"/>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c r="IU3" s="53"/>
      <c r="IV3" s="53"/>
      <c r="IW3" s="53"/>
      <c r="IX3" s="53"/>
      <c r="IY3" s="53"/>
      <c r="IZ3" s="53"/>
      <c r="JA3" s="53"/>
      <c r="JB3" s="53"/>
      <c r="JC3" s="53"/>
      <c r="JD3" s="53"/>
      <c r="JE3" s="53"/>
      <c r="JF3" s="53"/>
      <c r="JG3" s="53"/>
      <c r="JH3" s="53"/>
      <c r="JI3" s="53"/>
      <c r="JJ3" s="53"/>
      <c r="JK3" s="53"/>
      <c r="JL3" s="53"/>
      <c r="JM3" s="53"/>
      <c r="JN3" s="53"/>
      <c r="JO3" s="53"/>
      <c r="JP3" s="53"/>
      <c r="JQ3" s="53"/>
      <c r="JR3" s="53"/>
      <c r="JS3" s="53"/>
      <c r="JT3" s="53"/>
      <c r="JU3" s="53"/>
      <c r="JV3" s="53"/>
      <c r="JW3" s="53"/>
      <c r="JX3" s="53"/>
      <c r="JY3" s="53"/>
      <c r="JZ3" s="53"/>
      <c r="KA3" s="53"/>
      <c r="KB3" s="53"/>
      <c r="KC3" s="53"/>
      <c r="KD3" s="53"/>
      <c r="KE3" s="53"/>
      <c r="KF3" s="53"/>
      <c r="KG3" s="53"/>
      <c r="KH3" s="53"/>
      <c r="KI3" s="53"/>
      <c r="KJ3" s="53"/>
      <c r="KK3" s="53"/>
      <c r="KL3" s="53"/>
      <c r="KM3" s="53"/>
      <c r="KN3" s="53"/>
      <c r="KO3" s="53"/>
      <c r="KP3" s="53"/>
      <c r="KQ3" s="53"/>
      <c r="KR3" s="53"/>
      <c r="KS3" s="53"/>
      <c r="KT3" s="53"/>
      <c r="KU3" s="53"/>
      <c r="KV3" s="53"/>
      <c r="KW3" s="53"/>
      <c r="KX3" s="53"/>
      <c r="KY3" s="53"/>
      <c r="KZ3" s="53"/>
      <c r="LA3" s="53"/>
      <c r="LB3" s="53"/>
      <c r="LC3" s="53"/>
      <c r="LD3" s="53"/>
      <c r="LE3" s="53"/>
      <c r="LF3" s="53"/>
      <c r="LG3" s="53"/>
      <c r="LH3" s="53"/>
      <c r="LI3" s="53"/>
      <c r="LJ3" s="53"/>
      <c r="LK3" s="53"/>
      <c r="LL3" s="53"/>
      <c r="LM3" s="53"/>
      <c r="LN3" s="53"/>
      <c r="LO3" s="53"/>
      <c r="LP3" s="53"/>
      <c r="LQ3" s="53"/>
      <c r="LR3" s="53"/>
      <c r="LS3" s="53"/>
      <c r="LT3" s="53"/>
      <c r="LU3" s="53"/>
      <c r="LV3" s="53"/>
      <c r="LW3" s="53"/>
      <c r="LX3" s="53"/>
      <c r="LY3" s="53"/>
      <c r="LZ3" s="53"/>
      <c r="MA3" s="53"/>
      <c r="MB3" s="53"/>
      <c r="MC3" s="53"/>
      <c r="MD3" s="53"/>
      <c r="ME3" s="53"/>
      <c r="MF3" s="53"/>
      <c r="MG3" s="53"/>
      <c r="MH3" s="53"/>
      <c r="MI3" s="53"/>
      <c r="MJ3" s="53"/>
      <c r="MK3" s="53"/>
      <c r="ML3" s="53"/>
      <c r="MM3" s="53"/>
      <c r="MN3" s="53"/>
      <c r="MO3" s="53"/>
      <c r="MP3" s="53"/>
      <c r="MQ3" s="53"/>
      <c r="MR3" s="53"/>
      <c r="MS3" s="53"/>
      <c r="MT3" s="53"/>
      <c r="MU3" s="53"/>
      <c r="MV3" s="53"/>
      <c r="MW3" s="53"/>
      <c r="MX3" s="53"/>
      <c r="MY3" s="53"/>
      <c r="MZ3" s="53"/>
      <c r="NA3" s="53"/>
      <c r="NB3" s="53"/>
      <c r="NC3" s="53"/>
      <c r="ND3" s="53"/>
      <c r="NE3" s="53"/>
      <c r="NF3" s="53"/>
      <c r="NG3" s="53"/>
      <c r="NH3" s="53"/>
      <c r="NI3" s="53"/>
      <c r="NJ3" s="53"/>
      <c r="NK3" s="53"/>
      <c r="NL3" s="53"/>
      <c r="NM3" s="53"/>
      <c r="NN3" s="53"/>
      <c r="NO3" s="53"/>
      <c r="NP3" s="53"/>
      <c r="NQ3" s="53"/>
      <c r="NR3" s="53"/>
      <c r="NS3" s="53"/>
      <c r="NT3" s="53"/>
      <c r="NU3" s="53"/>
      <c r="NV3" s="53"/>
      <c r="NW3" s="53"/>
      <c r="NX3" s="53"/>
      <c r="NY3" s="53"/>
      <c r="NZ3" s="53"/>
      <c r="OA3" s="53"/>
      <c r="OB3" s="53"/>
      <c r="OC3" s="53"/>
      <c r="OD3" s="53"/>
      <c r="OE3" s="53"/>
      <c r="OF3" s="53"/>
      <c r="OG3" s="53"/>
      <c r="OH3" s="53"/>
      <c r="OI3" s="53"/>
      <c r="OJ3" s="53"/>
      <c r="OK3" s="53"/>
      <c r="OL3" s="53"/>
      <c r="OM3" s="53"/>
      <c r="ON3" s="53"/>
      <c r="OO3" s="53"/>
      <c r="OP3" s="53"/>
      <c r="OQ3" s="53"/>
      <c r="OR3" s="53"/>
      <c r="OS3" s="53"/>
      <c r="OT3" s="53"/>
      <c r="OU3" s="53"/>
      <c r="OV3" s="53"/>
      <c r="OW3" s="53"/>
      <c r="OX3" s="53"/>
      <c r="OY3" s="53"/>
      <c r="OZ3" s="53"/>
      <c r="PA3" s="53"/>
      <c r="PB3" s="53"/>
      <c r="PC3" s="53"/>
      <c r="PD3" s="53"/>
      <c r="PE3" s="53"/>
      <c r="PF3" s="53"/>
      <c r="PG3" s="53"/>
      <c r="PH3" s="53"/>
      <c r="PI3" s="53"/>
      <c r="PJ3" s="53"/>
      <c r="PK3" s="53"/>
      <c r="PL3" s="53"/>
      <c r="PM3" s="53"/>
      <c r="PN3" s="53"/>
      <c r="PO3" s="53"/>
      <c r="PP3" s="53"/>
      <c r="PQ3" s="53"/>
      <c r="PR3" s="53"/>
      <c r="PS3" s="53"/>
      <c r="PT3" s="53"/>
      <c r="PU3" s="53"/>
      <c r="PV3" s="53"/>
      <c r="PW3" s="53"/>
      <c r="PX3" s="53"/>
      <c r="PY3" s="53"/>
      <c r="PZ3" s="53"/>
      <c r="QA3" s="53"/>
      <c r="QB3" s="53"/>
      <c r="QC3" s="53"/>
      <c r="QD3" s="53"/>
      <c r="QE3" s="53"/>
      <c r="QF3" s="53"/>
      <c r="QG3" s="53"/>
      <c r="QH3" s="53"/>
      <c r="QI3" s="53"/>
      <c r="QJ3" s="53"/>
      <c r="QK3" s="53"/>
      <c r="QL3" s="53"/>
      <c r="QM3" s="53"/>
      <c r="QN3" s="53"/>
      <c r="QO3" s="53"/>
      <c r="QP3" s="53"/>
      <c r="QQ3" s="53"/>
      <c r="QR3" s="53"/>
      <c r="QS3" s="53"/>
      <c r="QT3" s="53"/>
      <c r="QU3" s="53"/>
      <c r="QV3" s="53"/>
      <c r="QW3" s="53"/>
      <c r="QX3" s="53"/>
      <c r="QY3" s="53"/>
      <c r="QZ3" s="53"/>
      <c r="RA3" s="53"/>
      <c r="RB3" s="53"/>
      <c r="RC3" s="53"/>
      <c r="RD3" s="53"/>
      <c r="RE3" s="53"/>
      <c r="RF3" s="53"/>
      <c r="RG3" s="53"/>
      <c r="RH3" s="53"/>
      <c r="RI3" s="53"/>
      <c r="RJ3" s="53"/>
      <c r="RK3" s="53"/>
      <c r="RL3" s="53"/>
      <c r="RM3" s="53"/>
      <c r="RN3" s="53"/>
      <c r="RO3" s="53"/>
      <c r="RP3" s="53"/>
      <c r="RQ3" s="53"/>
      <c r="RR3" s="53"/>
      <c r="RS3" s="53"/>
      <c r="RT3" s="53"/>
      <c r="RU3" s="53"/>
      <c r="RV3" s="53"/>
      <c r="RW3" s="53"/>
      <c r="RX3" s="53"/>
      <c r="RY3" s="53"/>
      <c r="RZ3" s="53"/>
      <c r="SA3" s="53"/>
      <c r="SB3" s="53"/>
      <c r="SC3" s="53"/>
      <c r="SD3" s="53"/>
      <c r="SE3" s="53"/>
      <c r="SF3" s="53"/>
      <c r="SG3" s="53"/>
      <c r="SH3" s="53"/>
      <c r="SI3" s="53"/>
      <c r="SJ3" s="53"/>
      <c r="SK3" s="53"/>
      <c r="SL3" s="53"/>
      <c r="SM3" s="53"/>
      <c r="SN3" s="53"/>
      <c r="SO3" s="53"/>
      <c r="SP3" s="53"/>
      <c r="SQ3" s="53"/>
      <c r="SR3" s="53"/>
      <c r="SS3" s="53"/>
      <c r="ST3" s="53"/>
      <c r="SU3" s="53"/>
      <c r="SV3" s="53"/>
      <c r="SW3" s="53"/>
      <c r="SX3" s="53"/>
      <c r="SY3" s="53"/>
      <c r="SZ3" s="53"/>
      <c r="TA3" s="53"/>
      <c r="TB3" s="53"/>
      <c r="TC3" s="53"/>
      <c r="TD3" s="53"/>
      <c r="TE3" s="53"/>
      <c r="TF3" s="53"/>
      <c r="TG3" s="53"/>
      <c r="TH3" s="53"/>
      <c r="TI3" s="53"/>
      <c r="TJ3" s="53"/>
      <c r="TK3" s="53"/>
      <c r="TL3" s="53"/>
      <c r="TM3" s="53"/>
      <c r="TN3" s="53"/>
      <c r="TO3" s="53"/>
      <c r="TP3" s="53"/>
      <c r="TQ3" s="53"/>
      <c r="TR3" s="53"/>
      <c r="TS3" s="53"/>
      <c r="TT3" s="53"/>
      <c r="TU3" s="53"/>
      <c r="TV3" s="53"/>
      <c r="TW3" s="53"/>
      <c r="TX3" s="53"/>
      <c r="TY3" s="53"/>
      <c r="TZ3" s="53"/>
      <c r="UA3" s="53"/>
      <c r="UB3" s="53"/>
      <c r="UC3" s="53"/>
      <c r="UD3" s="53"/>
      <c r="UE3" s="53"/>
      <c r="UF3" s="53"/>
      <c r="UG3" s="53"/>
      <c r="UH3" s="53"/>
      <c r="UI3" s="53"/>
      <c r="UJ3" s="53"/>
      <c r="UK3" s="53"/>
      <c r="UL3" s="53"/>
      <c r="UM3" s="53"/>
      <c r="UN3" s="53"/>
      <c r="UO3" s="53"/>
      <c r="UP3" s="53"/>
      <c r="UQ3" s="53"/>
      <c r="UR3" s="53"/>
      <c r="US3" s="53"/>
      <c r="UT3" s="53"/>
      <c r="UU3" s="53"/>
      <c r="UV3" s="53"/>
      <c r="UW3" s="53"/>
      <c r="UX3" s="53"/>
      <c r="UY3" s="53"/>
      <c r="UZ3" s="53"/>
      <c r="VA3" s="53"/>
      <c r="VB3" s="53"/>
      <c r="VC3" s="53"/>
      <c r="VD3" s="53"/>
      <c r="VE3" s="53"/>
      <c r="VF3" s="53"/>
      <c r="VG3" s="53"/>
      <c r="VH3" s="53"/>
      <c r="VI3" s="53"/>
      <c r="VJ3" s="53"/>
      <c r="VK3" s="53"/>
      <c r="VL3" s="53"/>
      <c r="VM3" s="53"/>
      <c r="VN3" s="53"/>
      <c r="VO3" s="53"/>
      <c r="VP3" s="53"/>
      <c r="VQ3" s="53"/>
      <c r="VR3" s="53"/>
      <c r="VS3" s="53"/>
      <c r="VT3" s="53"/>
      <c r="VU3" s="53"/>
      <c r="VV3" s="53"/>
      <c r="VW3" s="53"/>
      <c r="VX3" s="53"/>
      <c r="VY3" s="53"/>
      <c r="VZ3" s="53"/>
      <c r="WA3" s="53"/>
      <c r="WB3" s="53"/>
      <c r="WC3" s="53"/>
      <c r="WD3" s="53"/>
      <c r="WE3" s="53"/>
      <c r="WF3" s="53"/>
      <c r="WG3" s="53"/>
      <c r="WH3" s="53"/>
      <c r="WI3" s="53"/>
      <c r="WJ3" s="53"/>
      <c r="WK3" s="53"/>
      <c r="WL3" s="53"/>
      <c r="WM3" s="53"/>
      <c r="WN3" s="53"/>
      <c r="WO3" s="53"/>
      <c r="WP3" s="53"/>
      <c r="WQ3" s="53"/>
      <c r="WR3" s="53"/>
      <c r="WS3" s="53"/>
      <c r="WT3" s="53"/>
      <c r="WU3" s="53"/>
      <c r="WV3" s="53"/>
      <c r="WW3" s="53"/>
      <c r="WX3" s="53"/>
      <c r="WY3" s="53"/>
      <c r="WZ3" s="53"/>
      <c r="XA3" s="53"/>
      <c r="XB3" s="53"/>
      <c r="XC3" s="53"/>
      <c r="XD3" s="53"/>
      <c r="XE3" s="53"/>
      <c r="XF3" s="53"/>
      <c r="XG3" s="53"/>
      <c r="XH3" s="53"/>
      <c r="XI3" s="53"/>
      <c r="XJ3" s="53"/>
      <c r="XK3" s="53"/>
      <c r="XL3" s="53"/>
      <c r="XM3" s="53"/>
      <c r="XN3" s="53"/>
      <c r="XO3" s="53"/>
      <c r="XP3" s="53"/>
      <c r="XQ3" s="53"/>
      <c r="XR3" s="53"/>
      <c r="XS3" s="53"/>
      <c r="XT3" s="53"/>
      <c r="XU3" s="53"/>
      <c r="XV3" s="53"/>
      <c r="XW3" s="53"/>
      <c r="XX3" s="53"/>
      <c r="XY3" s="53"/>
      <c r="XZ3" s="53"/>
      <c r="YA3" s="53"/>
      <c r="YB3" s="53"/>
      <c r="YC3" s="53"/>
      <c r="YD3" s="53"/>
      <c r="YE3" s="53"/>
      <c r="YF3" s="53"/>
      <c r="YG3" s="53"/>
      <c r="YH3" s="53"/>
      <c r="YI3" s="53"/>
      <c r="YJ3" s="53"/>
      <c r="YK3" s="53"/>
      <c r="YL3" s="53"/>
      <c r="YM3" s="53"/>
      <c r="YN3" s="53"/>
      <c r="YO3" s="53"/>
      <c r="YP3" s="53"/>
      <c r="YQ3" s="53"/>
      <c r="YR3" s="53"/>
      <c r="YS3" s="53"/>
      <c r="YT3" s="53"/>
      <c r="YU3" s="53"/>
      <c r="YV3" s="53"/>
      <c r="YW3" s="53"/>
      <c r="YX3" s="53"/>
      <c r="YY3" s="53"/>
      <c r="YZ3" s="53"/>
      <c r="ZA3" s="53"/>
      <c r="ZB3" s="53"/>
      <c r="ZC3" s="53"/>
      <c r="ZD3" s="53"/>
      <c r="ZE3" s="53"/>
      <c r="ZF3" s="53"/>
      <c r="ZG3" s="53"/>
      <c r="ZH3" s="53"/>
      <c r="ZI3" s="53"/>
      <c r="ZJ3" s="53"/>
      <c r="ZK3" s="53"/>
      <c r="ZL3" s="53"/>
      <c r="ZM3" s="53"/>
      <c r="ZN3" s="53"/>
      <c r="ZO3" s="53"/>
      <c r="ZP3" s="53"/>
      <c r="ZQ3" s="53"/>
      <c r="ZR3" s="53"/>
      <c r="ZS3" s="53"/>
      <c r="ZT3" s="53"/>
      <c r="ZU3" s="53"/>
      <c r="ZV3" s="53"/>
      <c r="ZW3" s="53"/>
      <c r="ZX3" s="53"/>
      <c r="ZY3" s="53"/>
      <c r="ZZ3" s="53"/>
      <c r="AAA3" s="53"/>
      <c r="AAB3" s="53"/>
      <c r="AAC3" s="53"/>
      <c r="AAD3" s="53"/>
      <c r="AAE3" s="53"/>
      <c r="AAF3" s="53"/>
      <c r="AAG3" s="53"/>
      <c r="AAH3" s="53"/>
      <c r="AAI3" s="53"/>
      <c r="AAJ3" s="53"/>
      <c r="AAK3" s="53"/>
      <c r="AAL3" s="53"/>
      <c r="AAM3" s="53"/>
      <c r="AAN3" s="53"/>
      <c r="AAO3" s="53"/>
      <c r="AAP3" s="53"/>
      <c r="AAQ3" s="53"/>
      <c r="AAR3" s="53"/>
      <c r="AAS3" s="53"/>
      <c r="AAT3" s="53"/>
      <c r="AAU3" s="53"/>
      <c r="AAV3" s="53"/>
      <c r="AAW3" s="53"/>
      <c r="AAX3" s="53"/>
      <c r="AAY3" s="53"/>
      <c r="AAZ3" s="53"/>
      <c r="ABA3" s="53"/>
      <c r="ABB3" s="53"/>
      <c r="ABC3" s="53"/>
      <c r="ABD3" s="53"/>
      <c r="ABE3" s="53"/>
      <c r="ABF3" s="53"/>
      <c r="ABG3" s="53"/>
      <c r="ABH3" s="53"/>
      <c r="ABI3" s="53"/>
      <c r="ABJ3" s="53"/>
      <c r="ABK3" s="53"/>
      <c r="ABL3" s="53"/>
      <c r="ABM3" s="53"/>
      <c r="ABN3" s="53"/>
      <c r="ABO3" s="53"/>
      <c r="ABP3" s="53"/>
      <c r="ABQ3" s="53"/>
      <c r="ABR3" s="53"/>
      <c r="ABS3" s="53"/>
      <c r="ABT3" s="53"/>
      <c r="ABU3" s="53"/>
      <c r="ABV3" s="53"/>
      <c r="ABW3" s="53"/>
      <c r="ABX3" s="53"/>
      <c r="ABY3" s="53"/>
      <c r="ABZ3" s="53"/>
      <c r="ACA3" s="53"/>
      <c r="ACB3" s="53"/>
      <c r="ACC3" s="53"/>
      <c r="ACD3" s="53"/>
      <c r="ACE3" s="53"/>
      <c r="ACF3" s="53"/>
      <c r="ACG3" s="53"/>
      <c r="ACH3" s="53"/>
      <c r="ACI3" s="53"/>
      <c r="ACJ3" s="53"/>
      <c r="ACK3" s="53"/>
      <c r="ACL3" s="53"/>
      <c r="ACM3" s="53"/>
      <c r="ACN3" s="53"/>
      <c r="ACO3" s="53"/>
      <c r="ACP3" s="53"/>
      <c r="ACQ3" s="53"/>
      <c r="ACR3" s="53"/>
      <c r="ACS3" s="53"/>
      <c r="ACT3" s="53"/>
      <c r="ACU3" s="53"/>
      <c r="ACV3" s="53"/>
      <c r="ACW3" s="53"/>
      <c r="ACX3" s="53"/>
      <c r="ACY3" s="53"/>
      <c r="ACZ3" s="53"/>
      <c r="ADA3" s="53"/>
      <c r="ADB3" s="53"/>
      <c r="ADC3" s="53"/>
      <c r="ADD3" s="53"/>
      <c r="ADE3" s="53"/>
      <c r="ADF3" s="53"/>
      <c r="ADG3" s="53"/>
      <c r="ADH3" s="53"/>
      <c r="ADI3" s="53"/>
      <c r="ADJ3" s="53"/>
      <c r="ADK3" s="53"/>
      <c r="ADL3" s="53"/>
      <c r="ADM3" s="53"/>
      <c r="ADN3" s="53"/>
      <c r="ADO3" s="53"/>
      <c r="ADP3" s="53"/>
      <c r="ADQ3" s="53"/>
      <c r="ADR3" s="53"/>
      <c r="ADS3" s="53"/>
      <c r="ADT3" s="53"/>
      <c r="ADU3" s="53"/>
      <c r="ADV3" s="53"/>
      <c r="ADW3" s="53"/>
      <c r="ADX3" s="53"/>
      <c r="ADY3" s="53"/>
      <c r="ADZ3" s="53"/>
      <c r="AEA3" s="53"/>
      <c r="AEB3" s="53"/>
      <c r="AEC3" s="53"/>
      <c r="AED3" s="53"/>
      <c r="AEE3" s="53"/>
      <c r="AEF3" s="53"/>
      <c r="AEG3" s="53"/>
      <c r="AEH3" s="53"/>
      <c r="AEI3" s="53"/>
      <c r="AEJ3" s="53"/>
      <c r="AEK3" s="53"/>
      <c r="AEL3" s="53"/>
      <c r="AEM3" s="53"/>
      <c r="AEN3" s="53"/>
      <c r="AEO3" s="53"/>
      <c r="AEP3" s="53"/>
      <c r="AEQ3" s="53"/>
      <c r="AER3" s="53"/>
      <c r="AES3" s="53"/>
      <c r="AET3" s="53"/>
      <c r="AEU3" s="53"/>
      <c r="AEV3" s="53"/>
      <c r="AEW3" s="53"/>
      <c r="AEX3" s="53"/>
      <c r="AEY3" s="53"/>
      <c r="AEZ3" s="53"/>
      <c r="AFA3" s="53"/>
      <c r="AFB3" s="53"/>
      <c r="AFC3" s="53"/>
      <c r="AFD3" s="53"/>
      <c r="AFE3" s="53"/>
      <c r="AFF3" s="53"/>
      <c r="AFG3" s="53"/>
      <c r="AFH3" s="53"/>
      <c r="AFI3" s="53"/>
      <c r="AFJ3" s="53"/>
      <c r="AFK3" s="53"/>
      <c r="AFL3" s="53"/>
      <c r="AFM3" s="53"/>
      <c r="AFN3" s="53"/>
      <c r="AFO3" s="53"/>
      <c r="AFP3" s="53"/>
      <c r="AFQ3" s="53"/>
      <c r="AFR3" s="53"/>
      <c r="AFS3" s="53"/>
      <c r="AFT3" s="53"/>
      <c r="AFU3" s="53"/>
      <c r="AFV3" s="53"/>
      <c r="AFW3" s="53"/>
      <c r="AFX3" s="53"/>
      <c r="AFY3" s="53"/>
      <c r="AFZ3" s="53"/>
      <c r="AGA3" s="53"/>
      <c r="AGB3" s="53"/>
      <c r="AGC3" s="53"/>
      <c r="AGD3" s="53"/>
      <c r="AGE3" s="53"/>
      <c r="AGF3" s="53"/>
      <c r="AGG3" s="53"/>
      <c r="AGH3" s="53"/>
      <c r="AGI3" s="53"/>
      <c r="AGJ3" s="53"/>
      <c r="AGK3" s="53"/>
      <c r="AGL3" s="53"/>
      <c r="AGM3" s="53"/>
      <c r="AGN3" s="53"/>
      <c r="AGO3" s="53"/>
      <c r="AGP3" s="53"/>
      <c r="AGQ3" s="53"/>
      <c r="AGR3" s="53"/>
      <c r="AGS3" s="53"/>
      <c r="AGT3" s="53"/>
      <c r="AGU3" s="53"/>
      <c r="AGV3" s="53"/>
      <c r="AGW3" s="53"/>
      <c r="AGX3" s="53"/>
      <c r="AGY3" s="53"/>
      <c r="AGZ3" s="53"/>
      <c r="AHA3" s="53"/>
      <c r="AHB3" s="53"/>
      <c r="AHC3" s="53"/>
      <c r="AHD3" s="53"/>
      <c r="AHE3" s="53"/>
      <c r="AHF3" s="53"/>
      <c r="AHG3" s="53"/>
      <c r="AHH3" s="53"/>
      <c r="AHI3" s="53"/>
      <c r="AHJ3" s="53"/>
      <c r="AHK3" s="53"/>
      <c r="AHL3" s="53"/>
      <c r="AHM3" s="53"/>
      <c r="AHN3" s="53"/>
      <c r="AHO3" s="53"/>
      <c r="AHP3" s="53"/>
      <c r="AHQ3" s="53"/>
      <c r="AHR3" s="53"/>
      <c r="AHS3" s="53"/>
      <c r="AHT3" s="53"/>
      <c r="AHU3" s="53"/>
      <c r="AHV3" s="53"/>
      <c r="AHW3" s="53"/>
      <c r="AHX3" s="53"/>
      <c r="AHY3" s="53"/>
      <c r="AHZ3" s="53"/>
      <c r="AIA3" s="53"/>
      <c r="AIB3" s="53"/>
      <c r="AIC3" s="53"/>
      <c r="AID3" s="53"/>
      <c r="AIE3" s="53"/>
      <c r="AIF3" s="53"/>
      <c r="AIG3" s="53"/>
      <c r="AIH3" s="53"/>
      <c r="AII3" s="53"/>
      <c r="AIJ3" s="53"/>
      <c r="AIK3" s="53"/>
      <c r="AIL3" s="53"/>
      <c r="AIM3" s="53"/>
      <c r="AIN3" s="53"/>
      <c r="AIO3" s="53"/>
      <c r="AIP3" s="53"/>
      <c r="AIQ3" s="53"/>
      <c r="AIR3" s="53"/>
      <c r="AIS3" s="53"/>
      <c r="AIT3" s="53"/>
      <c r="AIU3" s="53"/>
      <c r="AIV3" s="53"/>
      <c r="AIW3" s="53"/>
      <c r="AIX3" s="53"/>
      <c r="AIY3" s="53"/>
      <c r="AIZ3" s="53"/>
      <c r="AJA3" s="53"/>
      <c r="AJB3" s="53"/>
      <c r="AJC3" s="53"/>
      <c r="AJD3" s="53"/>
      <c r="AJE3" s="53"/>
      <c r="AJF3" s="53"/>
      <c r="AJG3" s="53"/>
      <c r="AJH3" s="53"/>
      <c r="AJI3" s="53"/>
      <c r="AJJ3" s="53"/>
      <c r="AJK3" s="53"/>
      <c r="AJL3" s="53"/>
      <c r="AJM3" s="53"/>
      <c r="AJN3" s="53"/>
      <c r="AJO3" s="53"/>
      <c r="AJP3" s="53"/>
      <c r="AJQ3" s="53"/>
      <c r="AJR3" s="53"/>
      <c r="AJS3" s="53"/>
      <c r="AJT3" s="53"/>
      <c r="AJU3" s="53"/>
      <c r="AJV3" s="53"/>
      <c r="AJW3" s="53"/>
      <c r="AJX3" s="53"/>
      <c r="AJY3" s="53"/>
      <c r="AJZ3" s="53"/>
      <c r="AKA3" s="53"/>
      <c r="AKB3" s="53"/>
      <c r="AKC3" s="53"/>
      <c r="AKD3" s="53"/>
      <c r="AKE3" s="53"/>
      <c r="AKF3" s="53"/>
      <c r="AKG3" s="53"/>
      <c r="AKH3" s="53"/>
      <c r="AKI3" s="53"/>
      <c r="AKJ3" s="53"/>
      <c r="AKK3" s="53"/>
      <c r="AKL3" s="53"/>
      <c r="AKM3" s="53"/>
      <c r="AKN3" s="53"/>
      <c r="AKO3" s="53"/>
      <c r="AKP3" s="53"/>
      <c r="AKQ3" s="53"/>
      <c r="AKR3" s="53"/>
      <c r="AKS3" s="53"/>
      <c r="AKT3" s="53"/>
      <c r="AKU3" s="53"/>
      <c r="AKV3" s="53"/>
      <c r="AKW3" s="53"/>
      <c r="AKX3" s="53"/>
      <c r="AKY3" s="53"/>
      <c r="AKZ3" s="53"/>
      <c r="ALA3" s="53"/>
      <c r="ALB3" s="53"/>
      <c r="ALC3" s="53"/>
      <c r="ALD3" s="53"/>
      <c r="ALE3" s="53"/>
      <c r="ALF3" s="53"/>
      <c r="ALG3" s="53"/>
      <c r="ALH3" s="53"/>
      <c r="ALI3" s="53"/>
      <c r="ALJ3" s="53"/>
      <c r="ALK3" s="53"/>
      <c r="ALL3" s="53"/>
      <c r="ALM3" s="53"/>
      <c r="ALN3" s="53"/>
      <c r="ALO3" s="53"/>
      <c r="ALP3" s="53"/>
      <c r="ALQ3" s="53"/>
      <c r="ALR3" s="53"/>
      <c r="ALS3" s="53"/>
      <c r="ALT3" s="53"/>
      <c r="ALU3" s="53"/>
      <c r="ALV3" s="53"/>
      <c r="ALW3" s="53"/>
      <c r="ALX3" s="53"/>
      <c r="ALY3" s="53"/>
      <c r="ALZ3" s="53"/>
      <c r="AMA3" s="53"/>
      <c r="AMB3" s="53"/>
      <c r="AMC3" s="53"/>
      <c r="AMD3" s="53"/>
      <c r="AME3" s="53"/>
      <c r="AMF3" s="53"/>
      <c r="AMG3" s="53"/>
      <c r="AMH3" s="53"/>
      <c r="AMI3" s="53"/>
      <c r="AMJ3" s="53"/>
      <c r="AMK3" s="53"/>
      <c r="AML3" s="53"/>
      <c r="AMM3" s="53"/>
      <c r="AMN3" s="53"/>
      <c r="AMO3" s="53"/>
      <c r="AMP3" s="53"/>
      <c r="AMQ3" s="53"/>
      <c r="AMR3" s="53"/>
      <c r="AMS3" s="53"/>
      <c r="AMT3" s="53"/>
      <c r="AMU3" s="53"/>
      <c r="AMV3" s="53"/>
      <c r="AMW3" s="53"/>
      <c r="AMX3" s="53"/>
      <c r="AMY3" s="53"/>
      <c r="AMZ3" s="53"/>
      <c r="ANA3" s="53"/>
      <c r="ANB3" s="53"/>
      <c r="ANC3" s="53"/>
      <c r="AND3" s="53"/>
      <c r="ANE3" s="53"/>
      <c r="ANF3" s="53"/>
      <c r="ANG3" s="53"/>
      <c r="ANH3" s="53"/>
      <c r="ANI3" s="53"/>
      <c r="ANJ3" s="53"/>
      <c r="ANK3" s="53"/>
      <c r="ANL3" s="53"/>
      <c r="ANM3" s="53"/>
      <c r="ANN3" s="53"/>
      <c r="ANO3" s="53"/>
      <c r="ANP3" s="53"/>
      <c r="ANQ3" s="53"/>
      <c r="ANR3" s="53"/>
      <c r="ANS3" s="53"/>
      <c r="ANT3" s="53"/>
      <c r="ANU3" s="53"/>
      <c r="ANV3" s="53"/>
      <c r="ANW3" s="53"/>
      <c r="ANX3" s="53"/>
      <c r="ANY3" s="53"/>
      <c r="ANZ3" s="53"/>
      <c r="AOA3" s="53"/>
      <c r="AOB3" s="53"/>
      <c r="AOC3" s="53"/>
      <c r="AOD3" s="53"/>
      <c r="AOE3" s="53"/>
      <c r="AOF3" s="53"/>
      <c r="AOG3" s="53"/>
      <c r="AOH3" s="53"/>
      <c r="AOI3" s="53"/>
      <c r="AOJ3" s="53"/>
      <c r="AOK3" s="53"/>
      <c r="AOL3" s="53"/>
      <c r="AOM3" s="53"/>
      <c r="AON3" s="53"/>
      <c r="AOO3" s="53"/>
      <c r="AOP3" s="53"/>
      <c r="AOQ3" s="53"/>
      <c r="AOR3" s="53"/>
      <c r="AOS3" s="53"/>
      <c r="AOT3" s="53"/>
      <c r="AOU3" s="53"/>
      <c r="AOV3" s="53"/>
      <c r="AOW3" s="53"/>
      <c r="AOX3" s="53"/>
      <c r="AOY3" s="53"/>
      <c r="AOZ3" s="53"/>
      <c r="APA3" s="53"/>
      <c r="APB3" s="53"/>
      <c r="APC3" s="53"/>
      <c r="APD3" s="53"/>
      <c r="APE3" s="53"/>
      <c r="APF3" s="53"/>
      <c r="APG3" s="53"/>
      <c r="APH3" s="53"/>
      <c r="API3" s="53"/>
      <c r="APJ3" s="53"/>
      <c r="APK3" s="53"/>
      <c r="APL3" s="53"/>
      <c r="APM3" s="53"/>
      <c r="APN3" s="53"/>
      <c r="APO3" s="53"/>
      <c r="APP3" s="53"/>
      <c r="APQ3" s="53"/>
      <c r="APR3" s="53"/>
      <c r="APS3" s="53"/>
      <c r="APT3" s="53"/>
      <c r="APU3" s="53"/>
      <c r="APV3" s="53"/>
      <c r="APW3" s="53"/>
      <c r="APX3" s="53"/>
      <c r="APY3" s="53"/>
      <c r="APZ3" s="53"/>
      <c r="AQA3" s="53"/>
      <c r="AQB3" s="53"/>
      <c r="AQC3" s="53"/>
      <c r="AQD3" s="53"/>
      <c r="AQE3" s="53"/>
      <c r="AQF3" s="53"/>
      <c r="AQG3" s="53"/>
      <c r="AQH3" s="53"/>
      <c r="AQI3" s="53"/>
      <c r="AQJ3" s="53"/>
      <c r="AQK3" s="53"/>
      <c r="AQL3" s="53"/>
      <c r="AQM3" s="53"/>
      <c r="AQN3" s="53"/>
      <c r="AQO3" s="53"/>
      <c r="AQP3" s="53"/>
      <c r="AQQ3" s="53"/>
      <c r="AQR3" s="53"/>
      <c r="AQS3" s="53"/>
      <c r="AQT3" s="53"/>
      <c r="AQU3" s="53"/>
      <c r="AQV3" s="53"/>
      <c r="AQW3" s="53"/>
      <c r="AQX3" s="53"/>
      <c r="AQY3" s="53"/>
      <c r="AQZ3" s="53"/>
      <c r="ARA3" s="53"/>
      <c r="ARB3" s="53"/>
      <c r="ARC3" s="53"/>
      <c r="ARD3" s="53"/>
      <c r="ARE3" s="53"/>
      <c r="ARF3" s="53"/>
      <c r="ARG3" s="53"/>
      <c r="ARH3" s="53"/>
      <c r="ARI3" s="53"/>
      <c r="ARJ3" s="53"/>
      <c r="ARK3" s="53"/>
      <c r="ARL3" s="53"/>
      <c r="ARM3" s="53"/>
      <c r="ARN3" s="53"/>
      <c r="ARO3" s="53"/>
      <c r="ARP3" s="53"/>
      <c r="ARQ3" s="53"/>
      <c r="ARR3" s="53"/>
      <c r="ARS3" s="53"/>
      <c r="ART3" s="53"/>
      <c r="ARU3" s="53"/>
      <c r="ARV3" s="53"/>
      <c r="ARW3" s="53"/>
      <c r="ARX3" s="53"/>
      <c r="ARY3" s="53"/>
      <c r="ARZ3" s="53"/>
      <c r="ASA3" s="53"/>
      <c r="ASB3" s="53"/>
      <c r="ASC3" s="53"/>
      <c r="ASD3" s="53"/>
      <c r="ASE3" s="53"/>
      <c r="ASF3" s="53"/>
      <c r="ASG3" s="53"/>
      <c r="ASH3" s="53"/>
      <c r="ASI3" s="53"/>
      <c r="ASJ3" s="53"/>
      <c r="ASK3" s="53"/>
      <c r="ASL3" s="53"/>
      <c r="ASM3" s="53"/>
      <c r="ASN3" s="53"/>
      <c r="ASO3" s="53"/>
      <c r="ASP3" s="53"/>
      <c r="ASQ3" s="53"/>
      <c r="ASR3" s="53"/>
      <c r="ASS3" s="53"/>
      <c r="AST3" s="53"/>
      <c r="ASU3" s="53"/>
      <c r="ASV3" s="53"/>
      <c r="ASW3" s="53"/>
      <c r="ASX3" s="53"/>
      <c r="ASY3" s="53"/>
      <c r="ASZ3" s="53"/>
      <c r="ATA3" s="53"/>
      <c r="ATB3" s="53"/>
      <c r="ATC3" s="53"/>
      <c r="ATD3" s="53"/>
      <c r="ATE3" s="53"/>
      <c r="ATF3" s="53"/>
      <c r="ATG3" s="53"/>
      <c r="ATH3" s="53"/>
      <c r="ATI3" s="53"/>
      <c r="ATJ3" s="53"/>
      <c r="ATK3" s="53"/>
      <c r="ATL3" s="53"/>
      <c r="ATM3" s="53"/>
      <c r="ATN3" s="53"/>
      <c r="ATO3" s="53"/>
      <c r="ATP3" s="53"/>
      <c r="ATQ3" s="53"/>
      <c r="ATR3" s="53"/>
      <c r="ATS3" s="53"/>
      <c r="ATT3" s="53"/>
      <c r="ATU3" s="53"/>
      <c r="ATV3" s="53"/>
      <c r="ATW3" s="53"/>
      <c r="ATX3" s="53"/>
      <c r="ATY3" s="53"/>
      <c r="ATZ3" s="53"/>
      <c r="AUA3" s="53"/>
      <c r="AUB3" s="53"/>
      <c r="AUC3" s="53"/>
      <c r="AUD3" s="53"/>
      <c r="AUE3" s="53"/>
      <c r="AUF3" s="53"/>
      <c r="AUG3" s="53"/>
      <c r="AUH3" s="53"/>
      <c r="AUI3" s="53"/>
      <c r="AUJ3" s="53"/>
      <c r="AUK3" s="53"/>
      <c r="AUL3" s="53"/>
      <c r="AUM3" s="53"/>
      <c r="AUN3" s="53"/>
      <c r="AUO3" s="53"/>
      <c r="AUP3" s="53"/>
      <c r="AUQ3" s="53"/>
      <c r="AUR3" s="53"/>
      <c r="AUS3" s="53"/>
      <c r="AUT3" s="53"/>
      <c r="AUU3" s="53"/>
      <c r="AUV3" s="53"/>
      <c r="AUW3" s="53"/>
      <c r="AUX3" s="53"/>
      <c r="AUY3" s="53"/>
      <c r="AUZ3" s="53"/>
      <c r="AVA3" s="53"/>
      <c r="AVB3" s="53"/>
      <c r="AVC3" s="53"/>
      <c r="AVD3" s="53"/>
      <c r="AVE3" s="53"/>
      <c r="AVF3" s="53"/>
      <c r="AVG3" s="53"/>
      <c r="AVH3" s="53"/>
      <c r="AVI3" s="53"/>
      <c r="AVJ3" s="53"/>
      <c r="AVK3" s="53"/>
      <c r="AVL3" s="53"/>
      <c r="AVM3" s="53"/>
      <c r="AVN3" s="53"/>
      <c r="AVO3" s="53"/>
      <c r="AVP3" s="53"/>
      <c r="AVQ3" s="53"/>
      <c r="AVR3" s="53"/>
      <c r="AVS3" s="53"/>
      <c r="AVT3" s="53"/>
      <c r="AVU3" s="53"/>
      <c r="AVV3" s="53"/>
      <c r="AVW3" s="53"/>
      <c r="AVX3" s="53"/>
      <c r="AVY3" s="53"/>
      <c r="AVZ3" s="53"/>
      <c r="AWA3" s="53"/>
      <c r="AWB3" s="53"/>
      <c r="AWC3" s="53"/>
      <c r="AWD3" s="53"/>
      <c r="AWE3" s="53"/>
      <c r="AWF3" s="53"/>
      <c r="AWG3" s="53"/>
      <c r="AWH3" s="53"/>
      <c r="AWI3" s="53"/>
      <c r="AWJ3" s="53"/>
      <c r="AWK3" s="53"/>
      <c r="AWL3" s="53"/>
      <c r="AWM3" s="53"/>
      <c r="AWN3" s="53"/>
      <c r="AWO3" s="53"/>
      <c r="AWP3" s="53"/>
      <c r="AWQ3" s="53"/>
      <c r="AWR3" s="53"/>
      <c r="AWS3" s="53"/>
      <c r="AWT3" s="53"/>
      <c r="AWU3" s="53"/>
      <c r="AWV3" s="53"/>
      <c r="AWW3" s="53"/>
      <c r="AWX3" s="53"/>
      <c r="AWY3" s="53"/>
      <c r="AWZ3" s="53"/>
      <c r="AXA3" s="53"/>
      <c r="AXB3" s="53"/>
      <c r="AXC3" s="53"/>
      <c r="AXD3" s="53"/>
      <c r="AXE3" s="53"/>
      <c r="AXF3" s="53"/>
      <c r="AXG3" s="53"/>
      <c r="AXH3" s="53"/>
      <c r="AXI3" s="53"/>
      <c r="AXJ3" s="53"/>
      <c r="AXK3" s="53"/>
      <c r="AXL3" s="53"/>
      <c r="AXM3" s="53"/>
      <c r="AXN3" s="53"/>
      <c r="AXO3" s="53"/>
      <c r="AXP3" s="53"/>
      <c r="AXQ3" s="53"/>
      <c r="AXR3" s="53"/>
      <c r="AXS3" s="53"/>
      <c r="AXT3" s="53"/>
      <c r="AXU3" s="53"/>
      <c r="AXV3" s="53"/>
      <c r="AXW3" s="53"/>
      <c r="AXX3" s="53"/>
      <c r="AXY3" s="53"/>
      <c r="AXZ3" s="53"/>
      <c r="AYA3" s="53"/>
      <c r="AYB3" s="53"/>
      <c r="AYC3" s="53"/>
      <c r="AYD3" s="53"/>
      <c r="AYE3" s="53"/>
      <c r="AYF3" s="53"/>
      <c r="AYG3" s="53"/>
      <c r="AYH3" s="53"/>
      <c r="AYI3" s="53"/>
      <c r="AYJ3" s="53"/>
      <c r="AYK3" s="53"/>
      <c r="AYL3" s="53"/>
      <c r="AYM3" s="53"/>
      <c r="AYN3" s="53"/>
      <c r="AYO3" s="53"/>
      <c r="AYP3" s="53"/>
      <c r="AYQ3" s="53"/>
      <c r="AYR3" s="53"/>
      <c r="AYS3" s="53"/>
      <c r="AYT3" s="53"/>
      <c r="AYU3" s="53"/>
      <c r="AYV3" s="53"/>
      <c r="AYW3" s="53"/>
      <c r="AYX3" s="53"/>
      <c r="AYY3" s="53"/>
      <c r="AYZ3" s="53"/>
      <c r="AZA3" s="53"/>
      <c r="AZB3" s="53"/>
      <c r="AZC3" s="53"/>
      <c r="AZD3" s="53"/>
      <c r="AZE3" s="53"/>
      <c r="AZF3" s="53"/>
      <c r="AZG3" s="53"/>
      <c r="AZH3" s="53"/>
      <c r="AZI3" s="53"/>
      <c r="AZJ3" s="53"/>
      <c r="AZK3" s="53"/>
      <c r="AZL3" s="53"/>
      <c r="AZM3" s="53"/>
      <c r="AZN3" s="53"/>
      <c r="AZO3" s="53"/>
      <c r="AZP3" s="53"/>
      <c r="AZQ3" s="53"/>
      <c r="AZR3" s="53"/>
      <c r="AZS3" s="53"/>
      <c r="AZT3" s="53"/>
      <c r="AZU3" s="53"/>
      <c r="AZV3" s="53"/>
      <c r="AZW3" s="53"/>
      <c r="AZX3" s="53"/>
      <c r="AZY3" s="53"/>
      <c r="AZZ3" s="53"/>
      <c r="BAA3" s="53"/>
      <c r="BAB3" s="53"/>
      <c r="BAC3" s="53"/>
      <c r="BAD3" s="53"/>
      <c r="BAE3" s="53"/>
      <c r="BAF3" s="53"/>
      <c r="BAG3" s="53"/>
      <c r="BAH3" s="53"/>
      <c r="BAI3" s="53"/>
      <c r="BAJ3" s="53"/>
      <c r="BAK3" s="53"/>
      <c r="BAL3" s="53"/>
      <c r="BAM3" s="53"/>
      <c r="BAN3" s="53"/>
      <c r="BAO3" s="53"/>
      <c r="BAP3" s="53"/>
      <c r="BAQ3" s="53"/>
      <c r="BAR3" s="53"/>
      <c r="BAS3" s="53"/>
      <c r="BAT3" s="53"/>
      <c r="BAU3" s="53"/>
      <c r="BAV3" s="53"/>
      <c r="BAW3" s="53"/>
      <c r="BAX3" s="53"/>
      <c r="BAY3" s="53"/>
      <c r="BAZ3" s="53"/>
      <c r="BBA3" s="53"/>
      <c r="BBB3" s="53"/>
      <c r="BBC3" s="53"/>
      <c r="BBD3" s="53"/>
      <c r="BBE3" s="53"/>
      <c r="BBF3" s="53"/>
      <c r="BBG3" s="53"/>
      <c r="BBH3" s="53"/>
      <c r="BBI3" s="53"/>
      <c r="BBJ3" s="53"/>
      <c r="BBK3" s="53"/>
      <c r="BBL3" s="53"/>
      <c r="BBM3" s="53"/>
      <c r="BBN3" s="53"/>
      <c r="BBO3" s="53"/>
      <c r="BBP3" s="53"/>
      <c r="BBQ3" s="53"/>
      <c r="BBR3" s="53"/>
      <c r="BBS3" s="53"/>
      <c r="BBT3" s="53"/>
      <c r="BBU3" s="53"/>
      <c r="BBV3" s="53"/>
      <c r="BBW3" s="53"/>
      <c r="BBX3" s="53"/>
      <c r="BBY3" s="53"/>
      <c r="BBZ3" s="53"/>
      <c r="BCA3" s="53"/>
      <c r="BCB3" s="53"/>
      <c r="BCC3" s="53"/>
      <c r="BCD3" s="53"/>
      <c r="BCE3" s="53"/>
      <c r="BCF3" s="53"/>
      <c r="BCG3" s="53"/>
      <c r="BCH3" s="53"/>
      <c r="BCI3" s="53"/>
      <c r="BCJ3" s="53"/>
      <c r="BCK3" s="53"/>
      <c r="BCL3" s="53"/>
      <c r="BCM3" s="53"/>
      <c r="BCN3" s="53"/>
      <c r="BCO3" s="53"/>
      <c r="BCP3" s="53"/>
      <c r="BCQ3" s="53"/>
      <c r="BCR3" s="53"/>
      <c r="BCS3" s="53"/>
      <c r="BCT3" s="53"/>
      <c r="BCU3" s="53"/>
      <c r="BCV3" s="53"/>
      <c r="BCW3" s="53"/>
      <c r="BCX3" s="53"/>
      <c r="BCY3" s="53"/>
      <c r="BCZ3" s="53"/>
      <c r="BDA3" s="53"/>
      <c r="BDB3" s="53"/>
      <c r="BDC3" s="53"/>
      <c r="BDD3" s="53"/>
      <c r="BDE3" s="53"/>
      <c r="BDF3" s="53"/>
      <c r="BDG3" s="53"/>
      <c r="BDH3" s="53"/>
      <c r="BDI3" s="53"/>
      <c r="BDJ3" s="53"/>
      <c r="BDK3" s="53"/>
      <c r="BDL3" s="53"/>
      <c r="BDM3" s="53"/>
      <c r="BDN3" s="53"/>
      <c r="BDO3" s="53"/>
      <c r="BDP3" s="53"/>
      <c r="BDQ3" s="53"/>
      <c r="BDR3" s="53"/>
      <c r="BDS3" s="53"/>
      <c r="BDT3" s="53"/>
      <c r="BDU3" s="53"/>
      <c r="BDV3" s="53"/>
      <c r="BDW3" s="53"/>
      <c r="BDX3" s="53"/>
      <c r="BDY3" s="53"/>
      <c r="BDZ3" s="53"/>
      <c r="BEA3" s="53"/>
      <c r="BEB3" s="53"/>
      <c r="BEC3" s="53"/>
      <c r="BED3" s="53"/>
      <c r="BEE3" s="53"/>
      <c r="BEF3" s="53"/>
      <c r="BEG3" s="53"/>
      <c r="BEH3" s="53"/>
      <c r="BEI3" s="53"/>
      <c r="BEJ3" s="53"/>
      <c r="BEK3" s="53"/>
      <c r="BEL3" s="53"/>
      <c r="BEM3" s="53"/>
      <c r="BEN3" s="53"/>
      <c r="BEO3" s="53"/>
      <c r="BEP3" s="53"/>
      <c r="BEQ3" s="53"/>
      <c r="BER3" s="53"/>
      <c r="BES3" s="53"/>
      <c r="BET3" s="53"/>
      <c r="BEU3" s="53"/>
      <c r="BEV3" s="53"/>
      <c r="BEW3" s="53"/>
      <c r="BEX3" s="53"/>
      <c r="BEY3" s="53"/>
      <c r="BEZ3" s="53"/>
      <c r="BFA3" s="53"/>
      <c r="BFB3" s="53"/>
      <c r="BFC3" s="53"/>
      <c r="BFD3" s="53"/>
      <c r="BFE3" s="53"/>
      <c r="BFF3" s="53"/>
      <c r="BFG3" s="53"/>
      <c r="BFH3" s="53"/>
      <c r="BFI3" s="53"/>
      <c r="BFJ3" s="53"/>
      <c r="BFK3" s="53"/>
      <c r="BFL3" s="53"/>
      <c r="BFM3" s="53"/>
      <c r="BFN3" s="53"/>
      <c r="BFO3" s="53"/>
      <c r="BFP3" s="53"/>
      <c r="BFQ3" s="53"/>
      <c r="BFR3" s="53"/>
      <c r="BFS3" s="53"/>
      <c r="BFT3" s="53"/>
      <c r="BFU3" s="53"/>
      <c r="BFV3" s="53"/>
      <c r="BFW3" s="53"/>
      <c r="BFX3" s="53"/>
      <c r="BFY3" s="53"/>
      <c r="BFZ3" s="53"/>
      <c r="BGA3" s="53"/>
      <c r="BGB3" s="53"/>
      <c r="BGC3" s="53"/>
      <c r="BGD3" s="53"/>
      <c r="BGE3" s="53"/>
      <c r="BGF3" s="53"/>
      <c r="BGG3" s="53"/>
      <c r="BGH3" s="53"/>
      <c r="BGI3" s="53"/>
      <c r="BGJ3" s="53"/>
      <c r="BGK3" s="53"/>
      <c r="BGL3" s="53"/>
      <c r="BGM3" s="53"/>
      <c r="BGN3" s="53"/>
      <c r="BGO3" s="53"/>
      <c r="BGP3" s="53"/>
      <c r="BGQ3" s="53"/>
      <c r="BGR3" s="53"/>
      <c r="BGS3" s="53"/>
      <c r="BGT3" s="53"/>
      <c r="BGU3" s="53"/>
      <c r="BGV3" s="53"/>
      <c r="BGW3" s="53"/>
      <c r="BGX3" s="53"/>
      <c r="BGY3" s="53"/>
      <c r="BGZ3" s="53"/>
      <c r="BHA3" s="53"/>
      <c r="BHB3" s="53"/>
      <c r="BHC3" s="53"/>
      <c r="BHD3" s="53"/>
      <c r="BHE3" s="53"/>
      <c r="BHF3" s="53"/>
      <c r="BHG3" s="53"/>
      <c r="BHH3" s="53"/>
      <c r="BHI3" s="53"/>
      <c r="BHJ3" s="53"/>
      <c r="BHK3" s="53"/>
      <c r="BHL3" s="53"/>
      <c r="BHM3" s="53"/>
      <c r="BHN3" s="53"/>
      <c r="BHO3" s="53"/>
      <c r="BHP3" s="53"/>
      <c r="BHQ3" s="53"/>
      <c r="BHR3" s="53"/>
      <c r="BHS3" s="53"/>
      <c r="BHT3" s="53"/>
      <c r="BHU3" s="53"/>
      <c r="BHV3" s="53"/>
      <c r="BHW3" s="53"/>
      <c r="BHX3" s="53"/>
      <c r="BHY3" s="53"/>
      <c r="BHZ3" s="53"/>
      <c r="BIA3" s="53"/>
      <c r="BIB3" s="53"/>
      <c r="BIC3" s="53"/>
      <c r="BID3" s="53"/>
      <c r="BIE3" s="53"/>
      <c r="BIF3" s="53"/>
      <c r="BIG3" s="53"/>
      <c r="BIH3" s="53"/>
      <c r="BII3" s="53"/>
      <c r="BIJ3" s="53"/>
      <c r="BIK3" s="53"/>
      <c r="BIL3" s="53"/>
      <c r="BIM3" s="53"/>
      <c r="BIN3" s="53"/>
      <c r="BIO3" s="53"/>
      <c r="BIP3" s="53"/>
      <c r="BIQ3" s="53"/>
      <c r="BIR3" s="53"/>
      <c r="BIS3" s="53"/>
      <c r="BIT3" s="53"/>
      <c r="BIU3" s="53"/>
      <c r="BIV3" s="53"/>
      <c r="BIW3" s="53"/>
      <c r="BIX3" s="53"/>
      <c r="BIY3" s="53"/>
      <c r="BIZ3" s="53"/>
      <c r="BJA3" s="53"/>
      <c r="BJB3" s="53"/>
      <c r="BJC3" s="53"/>
      <c r="BJD3" s="53"/>
      <c r="BJE3" s="53"/>
      <c r="BJF3" s="53"/>
      <c r="BJG3" s="53"/>
      <c r="BJH3" s="53"/>
      <c r="BJI3" s="53"/>
      <c r="BJJ3" s="53"/>
      <c r="BJK3" s="53"/>
      <c r="BJL3" s="53"/>
      <c r="BJM3" s="53"/>
      <c r="BJN3" s="53"/>
      <c r="BJO3" s="53"/>
      <c r="BJP3" s="53"/>
      <c r="BJQ3" s="53"/>
      <c r="BJR3" s="53"/>
      <c r="BJS3" s="53"/>
      <c r="BJT3" s="53"/>
      <c r="BJU3" s="53"/>
      <c r="BJV3" s="53"/>
      <c r="BJW3" s="53"/>
      <c r="BJX3" s="53"/>
      <c r="BJY3" s="53"/>
      <c r="BJZ3" s="53"/>
      <c r="BKA3" s="53"/>
      <c r="BKB3" s="53"/>
      <c r="BKC3" s="53"/>
      <c r="BKD3" s="53"/>
      <c r="BKE3" s="53"/>
      <c r="BKF3" s="53"/>
      <c r="BKG3" s="53"/>
      <c r="BKH3" s="53"/>
      <c r="BKI3" s="53"/>
      <c r="BKJ3" s="53"/>
      <c r="BKK3" s="53"/>
      <c r="BKL3" s="53"/>
      <c r="BKM3" s="53"/>
      <c r="BKN3" s="53"/>
      <c r="BKO3" s="53"/>
      <c r="BKP3" s="53"/>
      <c r="BKQ3" s="53"/>
      <c r="BKR3" s="53"/>
      <c r="BKS3" s="53"/>
      <c r="BKT3" s="53"/>
      <c r="BKU3" s="53"/>
      <c r="BKV3" s="53"/>
      <c r="BKW3" s="53"/>
      <c r="BKX3" s="53"/>
      <c r="BKY3" s="53"/>
      <c r="BKZ3" s="53"/>
      <c r="BLA3" s="53"/>
      <c r="BLB3" s="53"/>
      <c r="BLC3" s="53"/>
      <c r="BLD3" s="53"/>
      <c r="BLE3" s="53"/>
      <c r="BLF3" s="53"/>
      <c r="BLG3" s="53"/>
      <c r="BLH3" s="53"/>
      <c r="BLI3" s="53"/>
      <c r="BLJ3" s="53"/>
      <c r="BLK3" s="53"/>
      <c r="BLL3" s="53"/>
      <c r="BLM3" s="53"/>
      <c r="BLN3" s="53"/>
      <c r="BLO3" s="53"/>
      <c r="BLP3" s="53"/>
      <c r="BLQ3" s="53"/>
      <c r="BLR3" s="53"/>
      <c r="BLS3" s="53"/>
      <c r="BLT3" s="53"/>
      <c r="BLU3" s="53"/>
      <c r="BLV3" s="53"/>
      <c r="BLW3" s="53"/>
      <c r="BLX3" s="53"/>
      <c r="BLY3" s="53"/>
      <c r="BLZ3" s="53"/>
      <c r="BMA3" s="53"/>
      <c r="BMB3" s="53"/>
      <c r="BMC3" s="53"/>
      <c r="BMD3" s="53"/>
      <c r="BME3" s="53"/>
      <c r="BMF3" s="53"/>
      <c r="BMG3" s="53"/>
      <c r="BMH3" s="53"/>
      <c r="BMI3" s="53"/>
      <c r="BMJ3" s="53"/>
      <c r="BMK3" s="53"/>
      <c r="BML3" s="53"/>
      <c r="BMM3" s="53"/>
      <c r="BMN3" s="53"/>
      <c r="BMO3" s="53"/>
      <c r="BMP3" s="53"/>
      <c r="BMQ3" s="53"/>
      <c r="BMR3" s="53"/>
      <c r="BMS3" s="53"/>
      <c r="BMT3" s="53"/>
      <c r="BMU3" s="53"/>
      <c r="BMV3" s="53"/>
      <c r="BMW3" s="53"/>
      <c r="BMX3" s="53"/>
      <c r="BMY3" s="53"/>
      <c r="BMZ3" s="53"/>
      <c r="BNA3" s="53"/>
      <c r="BNB3" s="53"/>
      <c r="BNC3" s="53"/>
      <c r="BND3" s="53"/>
      <c r="BNE3" s="53"/>
      <c r="BNF3" s="53"/>
      <c r="BNG3" s="53"/>
      <c r="BNH3" s="53"/>
      <c r="BNI3" s="53"/>
      <c r="BNJ3" s="53"/>
      <c r="BNK3" s="53"/>
      <c r="BNL3" s="53"/>
      <c r="BNM3" s="53"/>
      <c r="BNN3" s="53"/>
      <c r="BNO3" s="53"/>
      <c r="BNP3" s="53"/>
      <c r="BNQ3" s="53"/>
      <c r="BNR3" s="53"/>
      <c r="BNS3" s="53"/>
      <c r="BNT3" s="53"/>
      <c r="BNU3" s="53"/>
      <c r="BNV3" s="53"/>
      <c r="BNW3" s="53"/>
      <c r="BNX3" s="53"/>
      <c r="BNY3" s="53"/>
      <c r="BNZ3" s="53"/>
      <c r="BOA3" s="53"/>
      <c r="BOB3" s="53"/>
      <c r="BOC3" s="53"/>
      <c r="BOD3" s="53"/>
      <c r="BOE3" s="53"/>
      <c r="BOF3" s="53"/>
      <c r="BOG3" s="53"/>
      <c r="BOH3" s="53"/>
      <c r="BOI3" s="53"/>
      <c r="BOJ3" s="53"/>
      <c r="BOK3" s="53"/>
      <c r="BOL3" s="53"/>
      <c r="BOM3" s="53"/>
      <c r="BON3" s="53"/>
      <c r="BOO3" s="53"/>
      <c r="BOP3" s="53"/>
      <c r="BOQ3" s="53"/>
      <c r="BOR3" s="53"/>
      <c r="BOS3" s="53"/>
      <c r="BOT3" s="53"/>
      <c r="BOU3" s="53"/>
      <c r="BOV3" s="53"/>
      <c r="BOW3" s="53"/>
      <c r="BOX3" s="53"/>
      <c r="BOY3" s="53"/>
      <c r="BOZ3" s="53"/>
      <c r="BPA3" s="53"/>
      <c r="BPB3" s="53"/>
      <c r="BPC3" s="53"/>
      <c r="BPD3" s="53"/>
      <c r="BPE3" s="53"/>
      <c r="BPF3" s="53"/>
      <c r="BPG3" s="53"/>
      <c r="BPH3" s="53"/>
      <c r="BPI3" s="53"/>
      <c r="BPJ3" s="53"/>
      <c r="BPK3" s="53"/>
      <c r="BPL3" s="53"/>
      <c r="BPM3" s="53"/>
      <c r="BPN3" s="53"/>
      <c r="BPO3" s="53"/>
      <c r="BPP3" s="53"/>
      <c r="BPQ3" s="53"/>
      <c r="BPR3" s="53"/>
      <c r="BPS3" s="53"/>
      <c r="BPT3" s="53"/>
      <c r="BPU3" s="53"/>
      <c r="BPV3" s="53"/>
      <c r="BPW3" s="53"/>
      <c r="BPX3" s="53"/>
      <c r="BPY3" s="53"/>
      <c r="BPZ3" s="53"/>
      <c r="BQA3" s="53"/>
      <c r="BQB3" s="53"/>
      <c r="BQC3" s="53"/>
      <c r="BQD3" s="53"/>
      <c r="BQE3" s="53"/>
      <c r="BQF3" s="53"/>
      <c r="BQG3" s="53"/>
      <c r="BQH3" s="53"/>
      <c r="BQI3" s="53"/>
      <c r="BQJ3" s="53"/>
      <c r="BQK3" s="53"/>
      <c r="BQL3" s="53"/>
      <c r="BQM3" s="53"/>
      <c r="BQN3" s="53"/>
      <c r="BQO3" s="53"/>
      <c r="BQP3" s="53"/>
      <c r="BQQ3" s="53"/>
      <c r="BQR3" s="53"/>
      <c r="BQS3" s="53"/>
      <c r="BQT3" s="53"/>
      <c r="BQU3" s="53"/>
      <c r="BQV3" s="53"/>
      <c r="BQW3" s="53"/>
      <c r="BQX3" s="53"/>
      <c r="BQY3" s="53"/>
      <c r="BQZ3" s="53"/>
      <c r="BRA3" s="53"/>
      <c r="BRB3" s="53"/>
      <c r="BRC3" s="53"/>
      <c r="BRD3" s="53"/>
      <c r="BRE3" s="53"/>
      <c r="BRF3" s="53"/>
      <c r="BRG3" s="53"/>
      <c r="BRH3" s="53"/>
      <c r="BRI3" s="53"/>
      <c r="BRJ3" s="53"/>
      <c r="BRK3" s="53"/>
      <c r="BRL3" s="53"/>
      <c r="BRM3" s="53"/>
      <c r="BRN3" s="53"/>
      <c r="BRO3" s="53"/>
      <c r="BRP3" s="53"/>
      <c r="BRQ3" s="53"/>
      <c r="BRR3" s="53"/>
      <c r="BRS3" s="53"/>
      <c r="BRT3" s="53"/>
      <c r="BRU3" s="53"/>
      <c r="BRV3" s="53"/>
      <c r="BRW3" s="53"/>
      <c r="BRX3" s="53"/>
      <c r="BRY3" s="53"/>
      <c r="BRZ3" s="53"/>
      <c r="BSA3" s="53"/>
      <c r="BSB3" s="53"/>
      <c r="BSC3" s="53"/>
      <c r="BSD3" s="53"/>
      <c r="BSE3" s="53"/>
      <c r="BSF3" s="53"/>
      <c r="BSG3" s="53"/>
      <c r="BSH3" s="53"/>
      <c r="BSI3" s="53"/>
      <c r="BSJ3" s="53"/>
      <c r="BSK3" s="53"/>
      <c r="BSL3" s="53"/>
      <c r="BSM3" s="53"/>
      <c r="BSN3" s="53"/>
      <c r="BSO3" s="53"/>
      <c r="BSP3" s="53"/>
      <c r="BSQ3" s="53"/>
      <c r="BSR3" s="53"/>
      <c r="BSS3" s="53"/>
      <c r="BST3" s="53"/>
      <c r="BSU3" s="53"/>
      <c r="BSV3" s="53"/>
      <c r="BSW3" s="53"/>
      <c r="BSX3" s="53"/>
      <c r="BSY3" s="53"/>
      <c r="BSZ3" s="53"/>
      <c r="BTA3" s="53"/>
      <c r="BTB3" s="53"/>
      <c r="BTC3" s="53"/>
      <c r="BTD3" s="53"/>
      <c r="BTE3" s="53"/>
      <c r="BTF3" s="53"/>
      <c r="BTG3" s="53"/>
      <c r="BTH3" s="53"/>
      <c r="BTI3" s="53"/>
      <c r="BTJ3" s="53"/>
      <c r="BTK3" s="53"/>
      <c r="BTL3" s="53"/>
      <c r="BTM3" s="53"/>
      <c r="BTN3" s="53"/>
      <c r="BTO3" s="53"/>
      <c r="BTP3" s="53"/>
      <c r="BTQ3" s="53"/>
      <c r="BTR3" s="53"/>
      <c r="BTS3" s="53"/>
      <c r="BTT3" s="53"/>
      <c r="BTU3" s="53"/>
      <c r="BTV3" s="53"/>
      <c r="BTW3" s="53"/>
      <c r="BTX3" s="53"/>
      <c r="BTY3" s="53"/>
      <c r="BTZ3" s="53"/>
      <c r="BUA3" s="53"/>
      <c r="BUB3" s="53"/>
      <c r="BUC3" s="53"/>
      <c r="BUD3" s="53"/>
      <c r="BUE3" s="53"/>
      <c r="BUF3" s="53"/>
      <c r="BUG3" s="53"/>
      <c r="BUH3" s="53"/>
      <c r="BUI3" s="53"/>
      <c r="BUJ3" s="53"/>
      <c r="BUK3" s="53"/>
      <c r="BUL3" s="53"/>
      <c r="BUM3" s="53"/>
      <c r="BUN3" s="53"/>
      <c r="BUO3" s="53"/>
      <c r="BUP3" s="53"/>
      <c r="BUQ3" s="53"/>
      <c r="BUR3" s="53"/>
      <c r="BUS3" s="53"/>
      <c r="BUT3" s="53"/>
      <c r="BUU3" s="53"/>
      <c r="BUV3" s="53"/>
      <c r="BUW3" s="53"/>
      <c r="BUX3" s="53"/>
      <c r="BUY3" s="53"/>
      <c r="BUZ3" s="53"/>
      <c r="BVA3" s="53"/>
      <c r="BVB3" s="53"/>
      <c r="BVC3" s="53"/>
      <c r="BVD3" s="53"/>
      <c r="BVE3" s="53"/>
      <c r="BVF3" s="53"/>
      <c r="BVG3" s="53"/>
      <c r="BVH3" s="53"/>
      <c r="BVI3" s="53"/>
      <c r="BVJ3" s="53"/>
      <c r="BVK3" s="53"/>
      <c r="BVL3" s="53"/>
      <c r="BVM3" s="53"/>
      <c r="BVN3" s="53"/>
      <c r="BVO3" s="53"/>
      <c r="BVP3" s="53"/>
      <c r="BVQ3" s="53"/>
      <c r="BVR3" s="53"/>
      <c r="BVS3" s="53"/>
      <c r="BVT3" s="53"/>
      <c r="BVU3" s="53"/>
      <c r="BVV3" s="53"/>
      <c r="BVW3" s="53"/>
      <c r="BVX3" s="53"/>
      <c r="BVY3" s="53"/>
      <c r="BVZ3" s="53"/>
      <c r="BWA3" s="53"/>
      <c r="BWB3" s="53"/>
      <c r="BWC3" s="53"/>
      <c r="BWD3" s="53"/>
      <c r="BWE3" s="53"/>
      <c r="BWF3" s="53"/>
      <c r="BWG3" s="53"/>
      <c r="BWH3" s="53"/>
      <c r="BWI3" s="53"/>
      <c r="BWJ3" s="53"/>
      <c r="BWK3" s="53"/>
      <c r="BWL3" s="53"/>
      <c r="BWM3" s="53"/>
      <c r="BWN3" s="53"/>
      <c r="BWO3" s="53"/>
      <c r="BWP3" s="53"/>
      <c r="BWQ3" s="53"/>
      <c r="BWR3" s="53"/>
      <c r="BWS3" s="53"/>
      <c r="BWT3" s="53"/>
      <c r="BWU3" s="53"/>
      <c r="BWV3" s="53"/>
      <c r="BWW3" s="53"/>
      <c r="BWX3" s="53"/>
      <c r="BWY3" s="53"/>
      <c r="BWZ3" s="53"/>
      <c r="BXA3" s="53"/>
      <c r="BXB3" s="53"/>
      <c r="BXC3" s="53"/>
      <c r="BXD3" s="53"/>
      <c r="BXE3" s="53"/>
      <c r="BXF3" s="53"/>
      <c r="BXG3" s="53"/>
      <c r="BXH3" s="53"/>
      <c r="BXI3" s="53"/>
      <c r="BXJ3" s="53"/>
      <c r="BXK3" s="53"/>
      <c r="BXL3" s="53"/>
      <c r="BXM3" s="53"/>
      <c r="BXN3" s="53"/>
      <c r="BXO3" s="53"/>
      <c r="BXP3" s="53"/>
      <c r="BXQ3" s="53"/>
      <c r="BXR3" s="53"/>
      <c r="BXS3" s="53"/>
      <c r="BXT3" s="53"/>
      <c r="BXU3" s="53"/>
      <c r="BXV3" s="53"/>
      <c r="BXW3" s="53"/>
      <c r="BXX3" s="53"/>
      <c r="BXY3" s="53"/>
      <c r="BXZ3" s="53"/>
      <c r="BYA3" s="53"/>
      <c r="BYB3" s="53"/>
      <c r="BYC3" s="53"/>
      <c r="BYD3" s="53"/>
      <c r="BYE3" s="53"/>
      <c r="BYF3" s="53"/>
      <c r="BYG3" s="53"/>
      <c r="BYH3" s="53"/>
      <c r="BYI3" s="53"/>
      <c r="BYJ3" s="53"/>
      <c r="BYK3" s="53"/>
      <c r="BYL3" s="53"/>
      <c r="BYM3" s="53"/>
      <c r="BYN3" s="53"/>
      <c r="BYO3" s="53"/>
      <c r="BYP3" s="53"/>
      <c r="BYQ3" s="53"/>
      <c r="BYR3" s="53"/>
      <c r="BYS3" s="53"/>
      <c r="BYT3" s="53"/>
      <c r="BYU3" s="53"/>
      <c r="BYV3" s="53"/>
      <c r="BYW3" s="53"/>
      <c r="BYX3" s="53"/>
      <c r="BYY3" s="53"/>
      <c r="BYZ3" s="53"/>
      <c r="BZA3" s="53"/>
      <c r="BZB3" s="53"/>
      <c r="BZC3" s="53"/>
      <c r="BZD3" s="53"/>
      <c r="BZE3" s="53"/>
      <c r="BZF3" s="53"/>
      <c r="BZG3" s="53"/>
      <c r="BZH3" s="53"/>
      <c r="BZI3" s="53"/>
      <c r="BZJ3" s="53"/>
      <c r="BZK3" s="53"/>
      <c r="BZL3" s="53"/>
      <c r="BZM3" s="53"/>
      <c r="BZN3" s="53"/>
      <c r="BZO3" s="53"/>
      <c r="BZP3" s="53"/>
      <c r="BZQ3" s="53"/>
      <c r="BZR3" s="53"/>
      <c r="BZS3" s="53"/>
      <c r="BZT3" s="53"/>
      <c r="BZU3" s="53"/>
      <c r="BZV3" s="53"/>
      <c r="BZW3" s="53"/>
      <c r="BZX3" s="53"/>
      <c r="BZY3" s="53"/>
      <c r="BZZ3" s="53"/>
      <c r="CAA3" s="53"/>
      <c r="CAB3" s="53"/>
      <c r="CAC3" s="53"/>
      <c r="CAD3" s="53"/>
      <c r="CAE3" s="53"/>
      <c r="CAF3" s="53"/>
      <c r="CAG3" s="53"/>
      <c r="CAH3" s="53"/>
      <c r="CAI3" s="53"/>
      <c r="CAJ3" s="53"/>
      <c r="CAK3" s="53"/>
      <c r="CAL3" s="53"/>
      <c r="CAM3" s="53"/>
      <c r="CAN3" s="53"/>
      <c r="CAO3" s="53"/>
      <c r="CAP3" s="53"/>
      <c r="CAQ3" s="53"/>
      <c r="CAR3" s="53"/>
      <c r="CAS3" s="53"/>
      <c r="CAT3" s="53"/>
      <c r="CAU3" s="53"/>
      <c r="CAV3" s="53"/>
      <c r="CAW3" s="53"/>
      <c r="CAX3" s="53"/>
      <c r="CAY3" s="53"/>
      <c r="CAZ3" s="53"/>
      <c r="CBA3" s="53"/>
      <c r="CBB3" s="53"/>
      <c r="CBC3" s="53"/>
      <c r="CBD3" s="53"/>
      <c r="CBE3" s="53"/>
      <c r="CBF3" s="53"/>
      <c r="CBG3" s="53"/>
      <c r="CBH3" s="53"/>
      <c r="CBI3" s="53"/>
      <c r="CBJ3" s="53"/>
      <c r="CBK3" s="53"/>
      <c r="CBL3" s="53"/>
      <c r="CBM3" s="53"/>
      <c r="CBN3" s="53"/>
      <c r="CBO3" s="53"/>
      <c r="CBP3" s="53"/>
      <c r="CBQ3" s="53"/>
      <c r="CBR3" s="53"/>
      <c r="CBS3" s="53"/>
      <c r="CBT3" s="53"/>
      <c r="CBU3" s="53"/>
      <c r="CBV3" s="53"/>
      <c r="CBW3" s="53"/>
      <c r="CBX3" s="53"/>
      <c r="CBY3" s="53"/>
      <c r="CBZ3" s="53"/>
      <c r="CCA3" s="53"/>
      <c r="CCB3" s="53"/>
      <c r="CCC3" s="53"/>
      <c r="CCD3" s="53"/>
      <c r="CCE3" s="53"/>
      <c r="CCF3" s="53"/>
      <c r="CCG3" s="53"/>
      <c r="CCH3" s="53"/>
      <c r="CCI3" s="53"/>
      <c r="CCJ3" s="53"/>
      <c r="CCK3" s="53"/>
      <c r="CCL3" s="53"/>
      <c r="CCM3" s="53"/>
      <c r="CCN3" s="53"/>
      <c r="CCO3" s="53"/>
      <c r="CCP3" s="53"/>
      <c r="CCQ3" s="53"/>
      <c r="CCR3" s="53"/>
      <c r="CCS3" s="53"/>
      <c r="CCT3" s="53"/>
      <c r="CCU3" s="53"/>
      <c r="CCV3" s="53"/>
      <c r="CCW3" s="53"/>
      <c r="CCX3" s="53"/>
      <c r="CCY3" s="53"/>
      <c r="CCZ3" s="53"/>
      <c r="CDA3" s="53"/>
      <c r="CDB3" s="53"/>
      <c r="CDC3" s="53"/>
      <c r="CDD3" s="53"/>
      <c r="CDE3" s="53"/>
      <c r="CDF3" s="53"/>
      <c r="CDG3" s="53"/>
      <c r="CDH3" s="53"/>
      <c r="CDI3" s="53"/>
      <c r="CDJ3" s="53"/>
      <c r="CDK3" s="53"/>
      <c r="CDL3" s="53"/>
      <c r="CDM3" s="53"/>
      <c r="CDN3" s="53"/>
      <c r="CDO3" s="53"/>
      <c r="CDP3" s="53"/>
      <c r="CDQ3" s="53"/>
      <c r="CDR3" s="53"/>
      <c r="CDS3" s="53"/>
      <c r="CDT3" s="53"/>
      <c r="CDU3" s="53"/>
      <c r="CDV3" s="53"/>
      <c r="CDW3" s="53"/>
      <c r="CDX3" s="53"/>
      <c r="CDY3" s="53"/>
      <c r="CDZ3" s="53"/>
      <c r="CEA3" s="53"/>
      <c r="CEB3" s="53"/>
      <c r="CEC3" s="53"/>
      <c r="CED3" s="53"/>
      <c r="CEE3" s="53"/>
      <c r="CEF3" s="53"/>
      <c r="CEG3" s="53"/>
      <c r="CEH3" s="53"/>
      <c r="CEI3" s="53"/>
      <c r="CEJ3" s="53"/>
      <c r="CEK3" s="53"/>
      <c r="CEL3" s="53"/>
      <c r="CEM3" s="53"/>
      <c r="CEN3" s="53"/>
      <c r="CEO3" s="53"/>
      <c r="CEP3" s="53"/>
      <c r="CEQ3" s="53"/>
      <c r="CER3" s="53"/>
      <c r="CES3" s="53"/>
      <c r="CET3" s="53"/>
      <c r="CEU3" s="53"/>
      <c r="CEV3" s="53"/>
      <c r="CEW3" s="53"/>
      <c r="CEX3" s="53"/>
      <c r="CEY3" s="53"/>
      <c r="CEZ3" s="53"/>
      <c r="CFA3" s="53"/>
      <c r="CFB3" s="53"/>
      <c r="CFC3" s="53"/>
      <c r="CFD3" s="53"/>
      <c r="CFE3" s="53"/>
      <c r="CFF3" s="53"/>
      <c r="CFG3" s="53"/>
      <c r="CFH3" s="53"/>
      <c r="CFI3" s="53"/>
      <c r="CFJ3" s="53"/>
      <c r="CFK3" s="53"/>
      <c r="CFL3" s="53"/>
      <c r="CFM3" s="53"/>
      <c r="CFN3" s="53"/>
      <c r="CFO3" s="53"/>
      <c r="CFP3" s="53"/>
      <c r="CFQ3" s="53"/>
      <c r="CFR3" s="53"/>
      <c r="CFS3" s="53"/>
      <c r="CFT3" s="53"/>
      <c r="CFU3" s="53"/>
      <c r="CFV3" s="53"/>
      <c r="CFW3" s="53"/>
      <c r="CFX3" s="53"/>
      <c r="CFY3" s="53"/>
      <c r="CFZ3" s="53"/>
      <c r="CGA3" s="53"/>
      <c r="CGB3" s="53"/>
      <c r="CGC3" s="53"/>
      <c r="CGD3" s="53"/>
      <c r="CGE3" s="53"/>
      <c r="CGF3" s="53"/>
      <c r="CGG3" s="53"/>
      <c r="CGH3" s="53"/>
      <c r="CGI3" s="53"/>
      <c r="CGJ3" s="53"/>
      <c r="CGK3" s="53"/>
      <c r="CGL3" s="53"/>
      <c r="CGM3" s="53"/>
      <c r="CGN3" s="53"/>
      <c r="CGO3" s="53"/>
      <c r="CGP3" s="53"/>
      <c r="CGQ3" s="53"/>
      <c r="CGR3" s="53"/>
      <c r="CGS3" s="53"/>
      <c r="CGT3" s="53"/>
      <c r="CGU3" s="53"/>
      <c r="CGV3" s="53"/>
      <c r="CGW3" s="53"/>
      <c r="CGX3" s="53"/>
      <c r="CGY3" s="53"/>
      <c r="CGZ3" s="53"/>
      <c r="CHA3" s="53"/>
      <c r="CHB3" s="53"/>
      <c r="CHC3" s="53"/>
      <c r="CHD3" s="53"/>
      <c r="CHE3" s="53"/>
      <c r="CHF3" s="53"/>
      <c r="CHG3" s="53"/>
      <c r="CHH3" s="53"/>
      <c r="CHI3" s="53"/>
      <c r="CHJ3" s="53"/>
      <c r="CHK3" s="53"/>
      <c r="CHL3" s="53"/>
      <c r="CHM3" s="53"/>
      <c r="CHN3" s="53"/>
      <c r="CHO3" s="53"/>
      <c r="CHP3" s="53"/>
      <c r="CHQ3" s="53"/>
      <c r="CHR3" s="53"/>
      <c r="CHS3" s="53"/>
      <c r="CHT3" s="53"/>
      <c r="CHU3" s="53"/>
      <c r="CHV3" s="53"/>
      <c r="CHW3" s="53"/>
      <c r="CHX3" s="53"/>
      <c r="CHY3" s="53"/>
      <c r="CHZ3" s="53"/>
      <c r="CIA3" s="53"/>
      <c r="CIB3" s="53"/>
      <c r="CIC3" s="53"/>
      <c r="CID3" s="53"/>
      <c r="CIE3" s="53"/>
      <c r="CIF3" s="53"/>
      <c r="CIG3" s="53"/>
      <c r="CIH3" s="53"/>
      <c r="CII3" s="53"/>
      <c r="CIJ3" s="53"/>
      <c r="CIK3" s="53"/>
      <c r="CIL3" s="53"/>
      <c r="CIM3" s="53"/>
      <c r="CIN3" s="53"/>
      <c r="CIO3" s="53"/>
      <c r="CIP3" s="53"/>
      <c r="CIQ3" s="53"/>
      <c r="CIR3" s="53"/>
      <c r="CIS3" s="53"/>
      <c r="CIT3" s="53"/>
      <c r="CIU3" s="53"/>
      <c r="CIV3" s="53"/>
      <c r="CIW3" s="53"/>
      <c r="CIX3" s="53"/>
      <c r="CIY3" s="53"/>
      <c r="CIZ3" s="53"/>
      <c r="CJA3" s="53"/>
      <c r="CJB3" s="53"/>
      <c r="CJC3" s="53"/>
      <c r="CJD3" s="53"/>
      <c r="CJE3" s="53"/>
      <c r="CJF3" s="53"/>
      <c r="CJG3" s="53"/>
      <c r="CJH3" s="53"/>
      <c r="CJI3" s="53"/>
      <c r="CJJ3" s="53"/>
      <c r="CJK3" s="53"/>
      <c r="CJL3" s="53"/>
      <c r="CJM3" s="53"/>
      <c r="CJN3" s="53"/>
      <c r="CJO3" s="53"/>
      <c r="CJP3" s="53"/>
      <c r="CJQ3" s="53"/>
      <c r="CJR3" s="53"/>
      <c r="CJS3" s="53"/>
      <c r="CJT3" s="53"/>
      <c r="CJU3" s="53"/>
      <c r="CJV3" s="53"/>
      <c r="CJW3" s="53"/>
      <c r="CJX3" s="53"/>
      <c r="CJY3" s="53"/>
      <c r="CJZ3" s="53"/>
      <c r="CKA3" s="53"/>
      <c r="CKB3" s="53"/>
      <c r="CKC3" s="53"/>
      <c r="CKD3" s="53"/>
      <c r="CKE3" s="53"/>
      <c r="CKF3" s="53"/>
      <c r="CKG3" s="53"/>
      <c r="CKH3" s="53"/>
      <c r="CKI3" s="53"/>
      <c r="CKJ3" s="53"/>
      <c r="CKK3" s="53"/>
      <c r="CKL3" s="53"/>
      <c r="CKM3" s="53"/>
      <c r="CKN3" s="53"/>
      <c r="CKO3" s="53"/>
      <c r="CKP3" s="53"/>
      <c r="CKQ3" s="53"/>
      <c r="CKR3" s="53"/>
      <c r="CKS3" s="53"/>
      <c r="CKT3" s="53"/>
      <c r="CKU3" s="53"/>
      <c r="CKV3" s="53"/>
      <c r="CKW3" s="53"/>
      <c r="CKX3" s="53"/>
      <c r="CKY3" s="53"/>
      <c r="CKZ3" s="53"/>
      <c r="CLA3" s="53"/>
      <c r="CLB3" s="53"/>
      <c r="CLC3" s="53"/>
      <c r="CLD3" s="53"/>
      <c r="CLE3" s="53"/>
      <c r="CLF3" s="53"/>
      <c r="CLG3" s="53"/>
      <c r="CLH3" s="53"/>
      <c r="CLI3" s="53"/>
      <c r="CLJ3" s="53"/>
      <c r="CLK3" s="53"/>
      <c r="CLL3" s="53"/>
      <c r="CLM3" s="53"/>
      <c r="CLN3" s="53"/>
      <c r="CLO3" s="53"/>
      <c r="CLP3" s="53"/>
      <c r="CLQ3" s="53"/>
      <c r="CLR3" s="53"/>
      <c r="CLS3" s="53"/>
      <c r="CLT3" s="53"/>
      <c r="CLU3" s="53"/>
      <c r="CLV3" s="53"/>
      <c r="CLW3" s="53"/>
      <c r="CLX3" s="53"/>
      <c r="CLY3" s="53"/>
      <c r="CLZ3" s="53"/>
      <c r="CMA3" s="53"/>
      <c r="CMB3" s="53"/>
      <c r="CMC3" s="53"/>
      <c r="CMD3" s="53"/>
      <c r="CME3" s="53"/>
      <c r="CMF3" s="53"/>
      <c r="CMG3" s="53"/>
      <c r="CMH3" s="53"/>
      <c r="CMI3" s="53"/>
      <c r="CMJ3" s="53"/>
      <c r="CMK3" s="53"/>
      <c r="CML3" s="53"/>
      <c r="CMM3" s="53"/>
      <c r="CMN3" s="53"/>
      <c r="CMO3" s="53"/>
      <c r="CMP3" s="53"/>
      <c r="CMQ3" s="53"/>
      <c r="CMR3" s="53"/>
      <c r="CMS3" s="53"/>
      <c r="CMT3" s="53"/>
      <c r="CMU3" s="53"/>
      <c r="CMV3" s="53"/>
      <c r="CMW3" s="53"/>
      <c r="CMX3" s="53"/>
      <c r="CMY3" s="53"/>
      <c r="CMZ3" s="53"/>
      <c r="CNA3" s="53"/>
      <c r="CNB3" s="53"/>
      <c r="CNC3" s="53"/>
      <c r="CND3" s="53"/>
      <c r="CNE3" s="53"/>
      <c r="CNF3" s="53"/>
      <c r="CNG3" s="53"/>
      <c r="CNH3" s="53"/>
      <c r="CNI3" s="53"/>
      <c r="CNJ3" s="53"/>
      <c r="CNK3" s="53"/>
      <c r="CNL3" s="53"/>
      <c r="CNM3" s="53"/>
      <c r="CNN3" s="53"/>
      <c r="CNO3" s="53"/>
      <c r="CNP3" s="53"/>
      <c r="CNQ3" s="53"/>
      <c r="CNR3" s="53"/>
      <c r="CNS3" s="53"/>
      <c r="CNT3" s="53"/>
      <c r="CNU3" s="53"/>
      <c r="CNV3" s="53"/>
      <c r="CNW3" s="53"/>
      <c r="CNX3" s="53"/>
      <c r="CNY3" s="53"/>
      <c r="CNZ3" s="53"/>
      <c r="COA3" s="53"/>
      <c r="COB3" s="53"/>
      <c r="COC3" s="53"/>
      <c r="COD3" s="53"/>
      <c r="COE3" s="53"/>
      <c r="COF3" s="53"/>
      <c r="COG3" s="53"/>
      <c r="COH3" s="53"/>
      <c r="COI3" s="53"/>
      <c r="COJ3" s="53"/>
      <c r="COK3" s="53"/>
      <c r="COL3" s="53"/>
      <c r="COM3" s="53"/>
      <c r="CON3" s="53"/>
      <c r="COO3" s="53"/>
      <c r="COP3" s="53"/>
      <c r="COQ3" s="53"/>
      <c r="COR3" s="53"/>
      <c r="COS3" s="53"/>
      <c r="COT3" s="53"/>
      <c r="COU3" s="53"/>
      <c r="COV3" s="53"/>
      <c r="COW3" s="53"/>
      <c r="COX3" s="53"/>
      <c r="COY3" s="53"/>
      <c r="COZ3" s="53"/>
      <c r="CPA3" s="53"/>
      <c r="CPB3" s="53"/>
      <c r="CPC3" s="53"/>
      <c r="CPD3" s="53"/>
      <c r="CPE3" s="53"/>
      <c r="CPF3" s="53"/>
      <c r="CPG3" s="53"/>
      <c r="CPH3" s="53"/>
      <c r="CPI3" s="53"/>
      <c r="CPJ3" s="53"/>
      <c r="CPK3" s="53"/>
      <c r="CPL3" s="53"/>
      <c r="CPM3" s="53"/>
      <c r="CPN3" s="53"/>
      <c r="CPO3" s="53"/>
      <c r="CPP3" s="53"/>
      <c r="CPQ3" s="53"/>
      <c r="CPR3" s="53"/>
      <c r="CPS3" s="53"/>
      <c r="CPT3" s="53"/>
      <c r="CPU3" s="53"/>
      <c r="CPV3" s="53"/>
      <c r="CPW3" s="53"/>
      <c r="CPX3" s="53"/>
      <c r="CPY3" s="53"/>
      <c r="CPZ3" s="53"/>
      <c r="CQA3" s="53"/>
      <c r="CQB3" s="53"/>
      <c r="CQC3" s="53"/>
      <c r="CQD3" s="53"/>
      <c r="CQE3" s="53"/>
      <c r="CQF3" s="53"/>
      <c r="CQG3" s="53"/>
      <c r="CQH3" s="53"/>
      <c r="CQI3" s="53"/>
      <c r="CQJ3" s="53"/>
      <c r="CQK3" s="53"/>
      <c r="CQL3" s="53"/>
      <c r="CQM3" s="53"/>
      <c r="CQN3" s="53"/>
      <c r="CQO3" s="53"/>
      <c r="CQP3" s="53"/>
      <c r="CQQ3" s="53"/>
      <c r="CQR3" s="53"/>
      <c r="CQS3" s="53"/>
      <c r="CQT3" s="53"/>
      <c r="CQU3" s="53"/>
      <c r="CQV3" s="53"/>
      <c r="CQW3" s="53"/>
      <c r="CQX3" s="53"/>
      <c r="CQY3" s="53"/>
      <c r="CQZ3" s="53"/>
      <c r="CRA3" s="53"/>
      <c r="CRB3" s="53"/>
      <c r="CRC3" s="53"/>
      <c r="CRD3" s="53"/>
      <c r="CRE3" s="53"/>
      <c r="CRF3" s="53"/>
      <c r="CRG3" s="53"/>
      <c r="CRH3" s="53"/>
      <c r="CRI3" s="53"/>
      <c r="CRJ3" s="53"/>
      <c r="CRK3" s="53"/>
      <c r="CRL3" s="53"/>
      <c r="CRM3" s="53"/>
      <c r="CRN3" s="53"/>
      <c r="CRO3" s="53"/>
      <c r="CRP3" s="53"/>
      <c r="CRQ3" s="53"/>
      <c r="CRR3" s="53"/>
      <c r="CRS3" s="53"/>
      <c r="CRT3" s="53"/>
      <c r="CRU3" s="53"/>
      <c r="CRV3" s="53"/>
      <c r="CRW3" s="53"/>
      <c r="CRX3" s="53"/>
      <c r="CRY3" s="53"/>
      <c r="CRZ3" s="53"/>
      <c r="CSA3" s="53"/>
      <c r="CSB3" s="53"/>
      <c r="CSC3" s="53"/>
      <c r="CSD3" s="53"/>
      <c r="CSE3" s="53"/>
      <c r="CSF3" s="53"/>
      <c r="CSG3" s="53"/>
      <c r="CSH3" s="53"/>
      <c r="CSI3" s="53"/>
      <c r="CSJ3" s="53"/>
      <c r="CSK3" s="53"/>
      <c r="CSL3" s="53"/>
      <c r="CSM3" s="53"/>
      <c r="CSN3" s="53"/>
      <c r="CSO3" s="53"/>
      <c r="CSP3" s="53"/>
      <c r="CSQ3" s="53"/>
      <c r="CSR3" s="53"/>
      <c r="CSS3" s="53"/>
      <c r="CST3" s="53"/>
      <c r="CSU3" s="53"/>
      <c r="CSV3" s="53"/>
      <c r="CSW3" s="53"/>
      <c r="CSX3" s="53"/>
      <c r="CSY3" s="53"/>
      <c r="CSZ3" s="53"/>
      <c r="CTA3" s="53"/>
      <c r="CTB3" s="53"/>
      <c r="CTC3" s="53"/>
      <c r="CTD3" s="53"/>
      <c r="CTE3" s="53"/>
      <c r="CTF3" s="53"/>
      <c r="CTG3" s="53"/>
      <c r="CTH3" s="53"/>
      <c r="CTI3" s="53"/>
      <c r="CTJ3" s="53"/>
      <c r="CTK3" s="53"/>
      <c r="CTL3" s="53"/>
      <c r="CTM3" s="53"/>
      <c r="CTN3" s="53"/>
      <c r="CTO3" s="53"/>
      <c r="CTP3" s="53"/>
      <c r="CTQ3" s="53"/>
      <c r="CTR3" s="53"/>
      <c r="CTS3" s="53"/>
      <c r="CTT3" s="53"/>
      <c r="CTU3" s="53"/>
      <c r="CTV3" s="53"/>
      <c r="CTW3" s="53"/>
      <c r="CTX3" s="53"/>
      <c r="CTY3" s="53"/>
      <c r="CTZ3" s="53"/>
      <c r="CUA3" s="53"/>
      <c r="CUB3" s="53"/>
      <c r="CUC3" s="53"/>
      <c r="CUD3" s="53"/>
      <c r="CUE3" s="53"/>
      <c r="CUF3" s="53"/>
      <c r="CUG3" s="53"/>
      <c r="CUH3" s="53"/>
      <c r="CUI3" s="53"/>
      <c r="CUJ3" s="53"/>
      <c r="CUK3" s="53"/>
      <c r="CUL3" s="53"/>
      <c r="CUM3" s="53"/>
      <c r="CUN3" s="53"/>
      <c r="CUO3" s="53"/>
      <c r="CUP3" s="53"/>
      <c r="CUQ3" s="53"/>
      <c r="CUR3" s="53"/>
      <c r="CUS3" s="53"/>
      <c r="CUT3" s="53"/>
      <c r="CUU3" s="53"/>
      <c r="CUV3" s="53"/>
      <c r="CUW3" s="53"/>
      <c r="CUX3" s="53"/>
      <c r="CUY3" s="53"/>
      <c r="CUZ3" s="53"/>
      <c r="CVA3" s="53"/>
      <c r="CVB3" s="53"/>
      <c r="CVC3" s="53"/>
      <c r="CVD3" s="53"/>
      <c r="CVE3" s="53"/>
      <c r="CVF3" s="53"/>
      <c r="CVG3" s="53"/>
      <c r="CVH3" s="53"/>
      <c r="CVI3" s="53"/>
      <c r="CVJ3" s="53"/>
      <c r="CVK3" s="53"/>
      <c r="CVL3" s="53"/>
      <c r="CVM3" s="53"/>
      <c r="CVN3" s="53"/>
      <c r="CVO3" s="53"/>
      <c r="CVP3" s="53"/>
      <c r="CVQ3" s="53"/>
      <c r="CVR3" s="53"/>
      <c r="CVS3" s="53"/>
      <c r="CVT3" s="53"/>
      <c r="CVU3" s="53"/>
      <c r="CVV3" s="53"/>
      <c r="CVW3" s="53"/>
      <c r="CVX3" s="53"/>
      <c r="CVY3" s="53"/>
      <c r="CVZ3" s="53"/>
      <c r="CWA3" s="53"/>
      <c r="CWB3" s="53"/>
      <c r="CWC3" s="53"/>
      <c r="CWD3" s="53"/>
      <c r="CWE3" s="53"/>
      <c r="CWF3" s="53"/>
      <c r="CWG3" s="53"/>
      <c r="CWH3" s="53"/>
      <c r="CWI3" s="53"/>
      <c r="CWJ3" s="53"/>
      <c r="CWK3" s="53"/>
      <c r="CWL3" s="53"/>
      <c r="CWM3" s="53"/>
      <c r="CWN3" s="53"/>
      <c r="CWO3" s="53"/>
      <c r="CWP3" s="53"/>
      <c r="CWQ3" s="53"/>
      <c r="CWR3" s="53"/>
      <c r="CWS3" s="53"/>
      <c r="CWT3" s="53"/>
      <c r="CWU3" s="53"/>
      <c r="CWV3" s="53"/>
      <c r="CWW3" s="53"/>
      <c r="CWX3" s="53"/>
      <c r="CWY3" s="53"/>
      <c r="CWZ3" s="53"/>
      <c r="CXA3" s="53"/>
      <c r="CXB3" s="53"/>
      <c r="CXC3" s="53"/>
      <c r="CXD3" s="53"/>
      <c r="CXE3" s="53"/>
      <c r="CXF3" s="53"/>
      <c r="CXG3" s="53"/>
      <c r="CXH3" s="53"/>
      <c r="CXI3" s="53"/>
      <c r="CXJ3" s="53"/>
      <c r="CXK3" s="53"/>
      <c r="CXL3" s="53"/>
      <c r="CXM3" s="53"/>
      <c r="CXN3" s="53"/>
      <c r="CXO3" s="53"/>
      <c r="CXP3" s="53"/>
      <c r="CXQ3" s="53"/>
      <c r="CXR3" s="53"/>
      <c r="CXS3" s="53"/>
      <c r="CXT3" s="53"/>
      <c r="CXU3" s="53"/>
      <c r="CXV3" s="53"/>
      <c r="CXW3" s="53"/>
      <c r="CXX3" s="53"/>
      <c r="CXY3" s="53"/>
      <c r="CXZ3" s="53"/>
      <c r="CYA3" s="53"/>
      <c r="CYB3" s="53"/>
      <c r="CYC3" s="53"/>
      <c r="CYD3" s="53"/>
      <c r="CYE3" s="53"/>
      <c r="CYF3" s="53"/>
      <c r="CYG3" s="53"/>
      <c r="CYH3" s="53"/>
      <c r="CYI3" s="53"/>
      <c r="CYJ3" s="53"/>
      <c r="CYK3" s="53"/>
      <c r="CYL3" s="53"/>
      <c r="CYM3" s="53"/>
      <c r="CYN3" s="53"/>
      <c r="CYO3" s="53"/>
      <c r="CYP3" s="53"/>
      <c r="CYQ3" s="53"/>
      <c r="CYR3" s="53"/>
      <c r="CYS3" s="53"/>
      <c r="CYT3" s="53"/>
      <c r="CYU3" s="53"/>
      <c r="CYV3" s="53"/>
      <c r="CYW3" s="53"/>
      <c r="CYX3" s="53"/>
      <c r="CYY3" s="53"/>
      <c r="CYZ3" s="53"/>
      <c r="CZA3" s="53"/>
      <c r="CZB3" s="53"/>
      <c r="CZC3" s="53"/>
      <c r="CZD3" s="53"/>
      <c r="CZE3" s="53"/>
      <c r="CZF3" s="53"/>
      <c r="CZG3" s="53"/>
      <c r="CZH3" s="53"/>
      <c r="CZI3" s="53"/>
      <c r="CZJ3" s="53"/>
      <c r="CZK3" s="53"/>
      <c r="CZL3" s="53"/>
      <c r="CZM3" s="53"/>
      <c r="CZN3" s="53"/>
      <c r="CZO3" s="53"/>
      <c r="CZP3" s="53"/>
      <c r="CZQ3" s="53"/>
      <c r="CZR3" s="53"/>
      <c r="CZS3" s="53"/>
      <c r="CZT3" s="53"/>
      <c r="CZU3" s="53"/>
      <c r="CZV3" s="53"/>
      <c r="CZW3" s="53"/>
      <c r="CZX3" s="53"/>
      <c r="CZY3" s="53"/>
      <c r="CZZ3" s="53"/>
      <c r="DAA3" s="53"/>
      <c r="DAB3" s="53"/>
      <c r="DAC3" s="53"/>
      <c r="DAD3" s="53"/>
      <c r="DAE3" s="53"/>
      <c r="DAF3" s="53"/>
      <c r="DAG3" s="53"/>
      <c r="DAH3" s="53"/>
      <c r="DAI3" s="53"/>
      <c r="DAJ3" s="53"/>
      <c r="DAK3" s="53"/>
      <c r="DAL3" s="53"/>
      <c r="DAM3" s="53"/>
      <c r="DAN3" s="53"/>
      <c r="DAO3" s="53"/>
      <c r="DAP3" s="53"/>
      <c r="DAQ3" s="53"/>
      <c r="DAR3" s="53"/>
      <c r="DAS3" s="53"/>
      <c r="DAT3" s="53"/>
      <c r="DAU3" s="53"/>
      <c r="DAV3" s="53"/>
      <c r="DAW3" s="53"/>
      <c r="DAX3" s="53"/>
      <c r="DAY3" s="53"/>
      <c r="DAZ3" s="53"/>
      <c r="DBA3" s="53"/>
      <c r="DBB3" s="53"/>
      <c r="DBC3" s="53"/>
      <c r="DBD3" s="53"/>
      <c r="DBE3" s="53"/>
      <c r="DBF3" s="53"/>
      <c r="DBG3" s="53"/>
      <c r="DBH3" s="53"/>
      <c r="DBI3" s="53"/>
      <c r="DBJ3" s="53"/>
      <c r="DBK3" s="53"/>
      <c r="DBL3" s="53"/>
      <c r="DBM3" s="53"/>
      <c r="DBN3" s="53"/>
      <c r="DBO3" s="53"/>
      <c r="DBP3" s="53"/>
      <c r="DBQ3" s="53"/>
      <c r="DBR3" s="53"/>
      <c r="DBS3" s="53"/>
      <c r="DBT3" s="53"/>
      <c r="DBU3" s="53"/>
      <c r="DBV3" s="53"/>
      <c r="DBW3" s="53"/>
      <c r="DBX3" s="53"/>
      <c r="DBY3" s="53"/>
      <c r="DBZ3" s="53"/>
      <c r="DCA3" s="53"/>
      <c r="DCB3" s="53"/>
      <c r="DCC3" s="53"/>
      <c r="DCD3" s="53"/>
      <c r="DCE3" s="53"/>
      <c r="DCF3" s="53"/>
      <c r="DCG3" s="53"/>
      <c r="DCH3" s="53"/>
      <c r="DCI3" s="53"/>
      <c r="DCJ3" s="53"/>
      <c r="DCK3" s="53"/>
      <c r="DCL3" s="53"/>
      <c r="DCM3" s="53"/>
      <c r="DCN3" s="53"/>
      <c r="DCO3" s="53"/>
      <c r="DCP3" s="53"/>
      <c r="DCQ3" s="53"/>
      <c r="DCR3" s="53"/>
      <c r="DCS3" s="53"/>
      <c r="DCT3" s="53"/>
      <c r="DCU3" s="53"/>
      <c r="DCV3" s="53"/>
      <c r="DCW3" s="53"/>
      <c r="DCX3" s="53"/>
      <c r="DCY3" s="53"/>
      <c r="DCZ3" s="53"/>
      <c r="DDA3" s="53"/>
      <c r="DDB3" s="53"/>
      <c r="DDC3" s="53"/>
      <c r="DDD3" s="53"/>
      <c r="DDE3" s="53"/>
      <c r="DDF3" s="53"/>
      <c r="DDG3" s="53"/>
      <c r="DDH3" s="53"/>
      <c r="DDI3" s="53"/>
      <c r="DDJ3" s="53"/>
      <c r="DDK3" s="53"/>
      <c r="DDL3" s="53"/>
      <c r="DDM3" s="53"/>
      <c r="DDN3" s="53"/>
      <c r="DDO3" s="53"/>
      <c r="DDP3" s="53"/>
      <c r="DDQ3" s="53"/>
      <c r="DDR3" s="53"/>
      <c r="DDS3" s="53"/>
      <c r="DDT3" s="53"/>
      <c r="DDU3" s="53"/>
      <c r="DDV3" s="53"/>
      <c r="DDW3" s="53"/>
      <c r="DDX3" s="53"/>
      <c r="DDY3" s="53"/>
      <c r="DDZ3" s="53"/>
      <c r="DEA3" s="53"/>
      <c r="DEB3" s="53"/>
      <c r="DEC3" s="53"/>
      <c r="DED3" s="53"/>
      <c r="DEE3" s="53"/>
      <c r="DEF3" s="53"/>
      <c r="DEG3" s="53"/>
      <c r="DEH3" s="53"/>
      <c r="DEI3" s="53"/>
      <c r="DEJ3" s="53"/>
      <c r="DEK3" s="53"/>
      <c r="DEL3" s="53"/>
      <c r="DEM3" s="53"/>
      <c r="DEN3" s="53"/>
      <c r="DEO3" s="53"/>
      <c r="DEP3" s="53"/>
      <c r="DEQ3" s="53"/>
      <c r="DER3" s="53"/>
      <c r="DES3" s="53"/>
      <c r="DET3" s="53"/>
      <c r="DEU3" s="53"/>
      <c r="DEV3" s="53"/>
      <c r="DEW3" s="53"/>
      <c r="DEX3" s="53"/>
      <c r="DEY3" s="53"/>
      <c r="DEZ3" s="53"/>
      <c r="DFA3" s="53"/>
      <c r="DFB3" s="53"/>
      <c r="DFC3" s="53"/>
      <c r="DFD3" s="53"/>
      <c r="DFE3" s="53"/>
      <c r="DFF3" s="53"/>
      <c r="DFG3" s="53"/>
      <c r="DFH3" s="53"/>
      <c r="DFI3" s="53"/>
      <c r="DFJ3" s="53"/>
      <c r="DFK3" s="53"/>
      <c r="DFL3" s="53"/>
      <c r="DFM3" s="53"/>
      <c r="DFN3" s="53"/>
      <c r="DFO3" s="53"/>
      <c r="DFP3" s="53"/>
      <c r="DFQ3" s="53"/>
      <c r="DFR3" s="53"/>
      <c r="DFS3" s="53"/>
      <c r="DFT3" s="53"/>
      <c r="DFU3" s="53"/>
      <c r="DFV3" s="53"/>
      <c r="DFW3" s="53"/>
      <c r="DFX3" s="53"/>
      <c r="DFY3" s="53"/>
      <c r="DFZ3" s="53"/>
      <c r="DGA3" s="53"/>
      <c r="DGB3" s="53"/>
      <c r="DGC3" s="53"/>
      <c r="DGD3" s="53"/>
      <c r="DGE3" s="53"/>
      <c r="DGF3" s="53"/>
      <c r="DGG3" s="53"/>
      <c r="DGH3" s="53"/>
      <c r="DGI3" s="53"/>
      <c r="DGJ3" s="53"/>
      <c r="DGK3" s="53"/>
      <c r="DGL3" s="53"/>
      <c r="DGM3" s="53"/>
      <c r="DGN3" s="53"/>
      <c r="DGO3" s="53"/>
      <c r="DGP3" s="53"/>
      <c r="DGQ3" s="53"/>
      <c r="DGR3" s="53"/>
      <c r="DGS3" s="53"/>
      <c r="DGT3" s="53"/>
      <c r="DGU3" s="53"/>
      <c r="DGV3" s="53"/>
      <c r="DGW3" s="53"/>
      <c r="DGX3" s="53"/>
      <c r="DGY3" s="53"/>
      <c r="DGZ3" s="53"/>
      <c r="DHA3" s="53"/>
      <c r="DHB3" s="53"/>
      <c r="DHC3" s="53"/>
      <c r="DHD3" s="53"/>
      <c r="DHE3" s="53"/>
      <c r="DHF3" s="53"/>
      <c r="DHG3" s="53"/>
      <c r="DHH3" s="53"/>
      <c r="DHI3" s="53"/>
      <c r="DHJ3" s="53"/>
      <c r="DHK3" s="53"/>
      <c r="DHL3" s="53"/>
      <c r="DHM3" s="53"/>
      <c r="DHN3" s="53"/>
      <c r="DHO3" s="53"/>
      <c r="DHP3" s="53"/>
      <c r="DHQ3" s="53"/>
      <c r="DHR3" s="53"/>
      <c r="DHS3" s="53"/>
      <c r="DHT3" s="53"/>
      <c r="DHU3" s="53"/>
      <c r="DHV3" s="53"/>
      <c r="DHW3" s="53"/>
      <c r="DHX3" s="53"/>
      <c r="DHY3" s="53"/>
      <c r="DHZ3" s="53"/>
      <c r="DIA3" s="53"/>
      <c r="DIB3" s="53"/>
      <c r="DIC3" s="53"/>
      <c r="DID3" s="53"/>
      <c r="DIE3" s="53"/>
      <c r="DIF3" s="53"/>
      <c r="DIG3" s="53"/>
      <c r="DIH3" s="53"/>
      <c r="DII3" s="53"/>
      <c r="DIJ3" s="53"/>
      <c r="DIK3" s="53"/>
      <c r="DIL3" s="53"/>
      <c r="DIM3" s="53"/>
      <c r="DIN3" s="53"/>
      <c r="DIO3" s="53"/>
      <c r="DIP3" s="53"/>
      <c r="DIQ3" s="53"/>
      <c r="DIR3" s="53"/>
      <c r="DIS3" s="53"/>
      <c r="DIT3" s="53"/>
      <c r="DIU3" s="53"/>
      <c r="DIV3" s="53"/>
      <c r="DIW3" s="53"/>
      <c r="DIX3" s="53"/>
      <c r="DIY3" s="53"/>
      <c r="DIZ3" s="53"/>
      <c r="DJA3" s="53"/>
      <c r="DJB3" s="53"/>
      <c r="DJC3" s="53"/>
      <c r="DJD3" s="53"/>
      <c r="DJE3" s="53"/>
      <c r="DJF3" s="53"/>
      <c r="DJG3" s="53"/>
      <c r="DJH3" s="53"/>
      <c r="DJI3" s="53"/>
      <c r="DJJ3" s="53"/>
      <c r="DJK3" s="53"/>
      <c r="DJL3" s="53"/>
      <c r="DJM3" s="53"/>
      <c r="DJN3" s="53"/>
      <c r="DJO3" s="53"/>
      <c r="DJP3" s="53"/>
      <c r="DJQ3" s="53"/>
      <c r="DJR3" s="53"/>
      <c r="DJS3" s="53"/>
      <c r="DJT3" s="53"/>
      <c r="DJU3" s="53"/>
      <c r="DJV3" s="53"/>
      <c r="DJW3" s="53"/>
      <c r="DJX3" s="53"/>
      <c r="DJY3" s="53"/>
      <c r="DJZ3" s="53"/>
      <c r="DKA3" s="53"/>
      <c r="DKB3" s="53"/>
      <c r="DKC3" s="53"/>
      <c r="DKD3" s="53"/>
      <c r="DKE3" s="53"/>
      <c r="DKF3" s="53"/>
      <c r="DKG3" s="53"/>
      <c r="DKH3" s="53"/>
      <c r="DKI3" s="53"/>
      <c r="DKJ3" s="53"/>
      <c r="DKK3" s="53"/>
      <c r="DKL3" s="53"/>
      <c r="DKM3" s="53"/>
      <c r="DKN3" s="53"/>
      <c r="DKO3" s="53"/>
      <c r="DKP3" s="53"/>
      <c r="DKQ3" s="53"/>
      <c r="DKR3" s="53"/>
      <c r="DKS3" s="53"/>
      <c r="DKT3" s="53"/>
      <c r="DKU3" s="53"/>
      <c r="DKV3" s="53"/>
      <c r="DKW3" s="53"/>
      <c r="DKX3" s="53"/>
      <c r="DKY3" s="53"/>
      <c r="DKZ3" s="53"/>
      <c r="DLA3" s="53"/>
      <c r="DLB3" s="53"/>
      <c r="DLC3" s="53"/>
      <c r="DLD3" s="53"/>
      <c r="DLE3" s="53"/>
      <c r="DLF3" s="53"/>
      <c r="DLG3" s="53"/>
      <c r="DLH3" s="53"/>
      <c r="DLI3" s="53"/>
      <c r="DLJ3" s="53"/>
      <c r="DLK3" s="53"/>
      <c r="DLL3" s="53"/>
      <c r="DLM3" s="53"/>
      <c r="DLN3" s="53"/>
      <c r="DLO3" s="53"/>
      <c r="DLP3" s="53"/>
      <c r="DLQ3" s="53"/>
      <c r="DLR3" s="53"/>
      <c r="DLS3" s="53"/>
      <c r="DLT3" s="53"/>
      <c r="DLU3" s="53"/>
      <c r="DLV3" s="53"/>
      <c r="DLW3" s="53"/>
      <c r="DLX3" s="53"/>
      <c r="DLY3" s="53"/>
      <c r="DLZ3" s="53"/>
      <c r="DMA3" s="53"/>
      <c r="DMB3" s="53"/>
      <c r="DMC3" s="53"/>
      <c r="DMD3" s="53"/>
      <c r="DME3" s="53"/>
      <c r="DMF3" s="53"/>
      <c r="DMG3" s="53"/>
      <c r="DMH3" s="53"/>
      <c r="DMI3" s="53"/>
      <c r="DMJ3" s="53"/>
      <c r="DMK3" s="53"/>
      <c r="DML3" s="53"/>
      <c r="DMM3" s="53"/>
      <c r="DMN3" s="53"/>
      <c r="DMO3" s="53"/>
      <c r="DMP3" s="53"/>
      <c r="DMQ3" s="53"/>
      <c r="DMR3" s="53"/>
      <c r="DMS3" s="53"/>
      <c r="DMT3" s="53"/>
      <c r="DMU3" s="53"/>
      <c r="DMV3" s="53"/>
      <c r="DMW3" s="53"/>
      <c r="DMX3" s="53"/>
      <c r="DMY3" s="53"/>
      <c r="DMZ3" s="53"/>
      <c r="DNA3" s="53"/>
      <c r="DNB3" s="53"/>
      <c r="DNC3" s="53"/>
      <c r="DND3" s="53"/>
      <c r="DNE3" s="53"/>
      <c r="DNF3" s="53"/>
      <c r="DNG3" s="53"/>
      <c r="DNH3" s="53"/>
      <c r="DNI3" s="53"/>
      <c r="DNJ3" s="53"/>
      <c r="DNK3" s="53"/>
      <c r="DNL3" s="53"/>
      <c r="DNM3" s="53"/>
      <c r="DNN3" s="53"/>
      <c r="DNO3" s="53"/>
      <c r="DNP3" s="53"/>
      <c r="DNQ3" s="53"/>
      <c r="DNR3" s="53"/>
      <c r="DNS3" s="53"/>
      <c r="DNT3" s="53"/>
      <c r="DNU3" s="53"/>
      <c r="DNV3" s="53"/>
      <c r="DNW3" s="53"/>
      <c r="DNX3" s="53"/>
      <c r="DNY3" s="53"/>
      <c r="DNZ3" s="53"/>
      <c r="DOA3" s="53"/>
      <c r="DOB3" s="53"/>
      <c r="DOC3" s="53"/>
      <c r="DOD3" s="53"/>
      <c r="DOE3" s="53"/>
      <c r="DOF3" s="53"/>
      <c r="DOG3" s="53"/>
      <c r="DOH3" s="53"/>
      <c r="DOI3" s="53"/>
      <c r="DOJ3" s="53"/>
      <c r="DOK3" s="53"/>
      <c r="DOL3" s="53"/>
      <c r="DOM3" s="53"/>
      <c r="DON3" s="53"/>
      <c r="DOO3" s="53"/>
      <c r="DOP3" s="53"/>
      <c r="DOQ3" s="53"/>
      <c r="DOR3" s="53"/>
      <c r="DOS3" s="53"/>
      <c r="DOT3" s="53"/>
      <c r="DOU3" s="53"/>
      <c r="DOV3" s="53"/>
      <c r="DOW3" s="53"/>
      <c r="DOX3" s="53"/>
      <c r="DOY3" s="53"/>
      <c r="DOZ3" s="53"/>
      <c r="DPA3" s="53"/>
      <c r="DPB3" s="53"/>
      <c r="DPC3" s="53"/>
      <c r="DPD3" s="53"/>
      <c r="DPE3" s="53"/>
      <c r="DPF3" s="53"/>
      <c r="DPG3" s="53"/>
      <c r="DPH3" s="53"/>
      <c r="DPI3" s="53"/>
      <c r="DPJ3" s="53"/>
      <c r="DPK3" s="53"/>
      <c r="DPL3" s="53"/>
      <c r="DPM3" s="53"/>
      <c r="DPN3" s="53"/>
      <c r="DPO3" s="53"/>
      <c r="DPP3" s="53"/>
      <c r="DPQ3" s="53"/>
      <c r="DPR3" s="53"/>
      <c r="DPS3" s="53"/>
      <c r="DPT3" s="53"/>
      <c r="DPU3" s="53"/>
      <c r="DPV3" s="53"/>
      <c r="DPW3" s="53"/>
      <c r="DPX3" s="53"/>
      <c r="DPY3" s="53"/>
      <c r="DPZ3" s="53"/>
      <c r="DQA3" s="53"/>
      <c r="DQB3" s="53"/>
      <c r="DQC3" s="53"/>
      <c r="DQD3" s="53"/>
      <c r="DQE3" s="53"/>
      <c r="DQF3" s="53"/>
      <c r="DQG3" s="53"/>
      <c r="DQH3" s="53"/>
      <c r="DQI3" s="53"/>
      <c r="DQJ3" s="53"/>
      <c r="DQK3" s="53"/>
      <c r="DQL3" s="53"/>
      <c r="DQM3" s="53"/>
      <c r="DQN3" s="53"/>
      <c r="DQO3" s="53"/>
      <c r="DQP3" s="53"/>
      <c r="DQQ3" s="53"/>
      <c r="DQR3" s="53"/>
      <c r="DQS3" s="53"/>
      <c r="DQT3" s="53"/>
      <c r="DQU3" s="53"/>
      <c r="DQV3" s="53"/>
      <c r="DQW3" s="53"/>
      <c r="DQX3" s="53"/>
      <c r="DQY3" s="53"/>
      <c r="DQZ3" s="53"/>
      <c r="DRA3" s="53"/>
      <c r="DRB3" s="53"/>
      <c r="DRC3" s="53"/>
      <c r="DRD3" s="53"/>
      <c r="DRE3" s="53"/>
      <c r="DRF3" s="53"/>
      <c r="DRG3" s="53"/>
      <c r="DRH3" s="53"/>
      <c r="DRI3" s="53"/>
      <c r="DRJ3" s="53"/>
      <c r="DRK3" s="53"/>
      <c r="DRL3" s="53"/>
      <c r="DRM3" s="53"/>
      <c r="DRN3" s="53"/>
      <c r="DRO3" s="53"/>
      <c r="DRP3" s="53"/>
      <c r="DRQ3" s="53"/>
      <c r="DRR3" s="53"/>
      <c r="DRS3" s="53"/>
      <c r="DRT3" s="53"/>
      <c r="DRU3" s="53"/>
      <c r="DRV3" s="53"/>
      <c r="DRW3" s="53"/>
      <c r="DRX3" s="53"/>
      <c r="DRY3" s="53"/>
      <c r="DRZ3" s="53"/>
      <c r="DSA3" s="53"/>
      <c r="DSB3" s="53"/>
      <c r="DSC3" s="53"/>
      <c r="DSD3" s="53"/>
      <c r="DSE3" s="53"/>
      <c r="DSF3" s="53"/>
      <c r="DSG3" s="53"/>
      <c r="DSH3" s="53"/>
      <c r="DSI3" s="53"/>
      <c r="DSJ3" s="53"/>
      <c r="DSK3" s="53"/>
      <c r="DSL3" s="53"/>
      <c r="DSM3" s="53"/>
      <c r="DSN3" s="53"/>
      <c r="DSO3" s="53"/>
      <c r="DSP3" s="53"/>
      <c r="DSQ3" s="53"/>
      <c r="DSR3" s="53"/>
      <c r="DSS3" s="53"/>
      <c r="DST3" s="53"/>
      <c r="DSU3" s="53"/>
      <c r="DSV3" s="53"/>
      <c r="DSW3" s="53"/>
      <c r="DSX3" s="53"/>
      <c r="DSY3" s="53"/>
      <c r="DSZ3" s="53"/>
      <c r="DTA3" s="53"/>
      <c r="DTB3" s="53"/>
      <c r="DTC3" s="53"/>
      <c r="DTD3" s="53"/>
      <c r="DTE3" s="53"/>
      <c r="DTF3" s="53"/>
      <c r="DTG3" s="53"/>
      <c r="DTH3" s="53"/>
      <c r="DTI3" s="53"/>
      <c r="DTJ3" s="53"/>
      <c r="DTK3" s="53"/>
      <c r="DTL3" s="53"/>
      <c r="DTM3" s="53"/>
      <c r="DTN3" s="53"/>
      <c r="DTO3" s="53"/>
      <c r="DTP3" s="53"/>
      <c r="DTQ3" s="53"/>
      <c r="DTR3" s="53"/>
      <c r="DTS3" s="53"/>
      <c r="DTT3" s="53"/>
      <c r="DTU3" s="53"/>
      <c r="DTV3" s="53"/>
      <c r="DTW3" s="53"/>
      <c r="DTX3" s="53"/>
      <c r="DTY3" s="53"/>
      <c r="DTZ3" s="53"/>
      <c r="DUA3" s="53"/>
      <c r="DUB3" s="53"/>
      <c r="DUC3" s="53"/>
      <c r="DUD3" s="53"/>
      <c r="DUE3" s="53"/>
      <c r="DUF3" s="53"/>
      <c r="DUG3" s="53"/>
      <c r="DUH3" s="53"/>
      <c r="DUI3" s="53"/>
      <c r="DUJ3" s="53"/>
      <c r="DUK3" s="53"/>
      <c r="DUL3" s="53"/>
      <c r="DUM3" s="53"/>
      <c r="DUN3" s="53"/>
      <c r="DUO3" s="53"/>
      <c r="DUP3" s="53"/>
      <c r="DUQ3" s="53"/>
      <c r="DUR3" s="53"/>
      <c r="DUS3" s="53"/>
      <c r="DUT3" s="53"/>
      <c r="DUU3" s="53"/>
      <c r="DUV3" s="53"/>
      <c r="DUW3" s="53"/>
      <c r="DUX3" s="53"/>
      <c r="DUY3" s="53"/>
      <c r="DUZ3" s="53"/>
      <c r="DVA3" s="53"/>
      <c r="DVB3" s="53"/>
      <c r="DVC3" s="53"/>
      <c r="DVD3" s="53"/>
      <c r="DVE3" s="53"/>
      <c r="DVF3" s="53"/>
      <c r="DVG3" s="53"/>
      <c r="DVH3" s="53"/>
      <c r="DVI3" s="53"/>
      <c r="DVJ3" s="53"/>
      <c r="DVK3" s="53"/>
      <c r="DVL3" s="53"/>
      <c r="DVM3" s="53"/>
      <c r="DVN3" s="53"/>
      <c r="DVO3" s="53"/>
      <c r="DVP3" s="53"/>
      <c r="DVQ3" s="53"/>
      <c r="DVR3" s="53"/>
      <c r="DVS3" s="53"/>
      <c r="DVT3" s="53"/>
      <c r="DVU3" s="53"/>
      <c r="DVV3" s="53"/>
      <c r="DVW3" s="53"/>
      <c r="DVX3" s="53"/>
      <c r="DVY3" s="53"/>
      <c r="DVZ3" s="53"/>
      <c r="DWA3" s="53"/>
      <c r="DWB3" s="53"/>
      <c r="DWC3" s="53"/>
      <c r="DWD3" s="53"/>
      <c r="DWE3" s="53"/>
      <c r="DWF3" s="53"/>
      <c r="DWG3" s="53"/>
      <c r="DWH3" s="53"/>
      <c r="DWI3" s="53"/>
      <c r="DWJ3" s="53"/>
      <c r="DWK3" s="53"/>
      <c r="DWL3" s="53"/>
      <c r="DWM3" s="53"/>
      <c r="DWN3" s="53"/>
      <c r="DWO3" s="53"/>
      <c r="DWP3" s="53"/>
      <c r="DWQ3" s="53"/>
      <c r="DWR3" s="53"/>
      <c r="DWS3" s="53"/>
      <c r="DWT3" s="53"/>
      <c r="DWU3" s="53"/>
      <c r="DWV3" s="53"/>
      <c r="DWW3" s="53"/>
      <c r="DWX3" s="53"/>
      <c r="DWY3" s="53"/>
      <c r="DWZ3" s="53"/>
      <c r="DXA3" s="53"/>
      <c r="DXB3" s="53"/>
      <c r="DXC3" s="53"/>
      <c r="DXD3" s="53"/>
      <c r="DXE3" s="53"/>
      <c r="DXF3" s="53"/>
      <c r="DXG3" s="53"/>
      <c r="DXH3" s="53"/>
      <c r="DXI3" s="53"/>
      <c r="DXJ3" s="53"/>
      <c r="DXK3" s="53"/>
      <c r="DXL3" s="53"/>
      <c r="DXM3" s="53"/>
      <c r="DXN3" s="53"/>
      <c r="DXO3" s="53"/>
      <c r="DXP3" s="53"/>
      <c r="DXQ3" s="53"/>
      <c r="DXR3" s="53"/>
      <c r="DXS3" s="53"/>
      <c r="DXT3" s="53"/>
      <c r="DXU3" s="53"/>
      <c r="DXV3" s="53"/>
      <c r="DXW3" s="53"/>
      <c r="DXX3" s="53"/>
      <c r="DXY3" s="53"/>
      <c r="DXZ3" s="53"/>
      <c r="DYA3" s="53"/>
      <c r="DYB3" s="53"/>
      <c r="DYC3" s="53"/>
      <c r="DYD3" s="53"/>
      <c r="DYE3" s="53"/>
      <c r="DYF3" s="53"/>
      <c r="DYG3" s="53"/>
      <c r="DYH3" s="53"/>
      <c r="DYI3" s="53"/>
      <c r="DYJ3" s="53"/>
      <c r="DYK3" s="53"/>
      <c r="DYL3" s="53"/>
      <c r="DYM3" s="53"/>
      <c r="DYN3" s="53"/>
      <c r="DYO3" s="53"/>
      <c r="DYP3" s="53"/>
      <c r="DYQ3" s="53"/>
      <c r="DYR3" s="53"/>
      <c r="DYS3" s="53"/>
      <c r="DYT3" s="53"/>
      <c r="DYU3" s="53"/>
      <c r="DYV3" s="53"/>
      <c r="DYW3" s="53"/>
      <c r="DYX3" s="53"/>
      <c r="DYY3" s="53"/>
      <c r="DYZ3" s="53"/>
      <c r="DZA3" s="53"/>
      <c r="DZB3" s="53"/>
      <c r="DZC3" s="53"/>
      <c r="DZD3" s="53"/>
      <c r="DZE3" s="53"/>
      <c r="DZF3" s="53"/>
      <c r="DZG3" s="53"/>
      <c r="DZH3" s="53"/>
      <c r="DZI3" s="53"/>
      <c r="DZJ3" s="53"/>
      <c r="DZK3" s="53"/>
      <c r="DZL3" s="53"/>
      <c r="DZM3" s="53"/>
      <c r="DZN3" s="53"/>
      <c r="DZO3" s="53"/>
      <c r="DZP3" s="53"/>
      <c r="DZQ3" s="53"/>
      <c r="DZR3" s="53"/>
      <c r="DZS3" s="53"/>
      <c r="DZT3" s="53"/>
      <c r="DZU3" s="53"/>
      <c r="DZV3" s="53"/>
      <c r="DZW3" s="53"/>
      <c r="DZX3" s="53"/>
      <c r="DZY3" s="53"/>
      <c r="DZZ3" s="53"/>
      <c r="EAA3" s="53"/>
      <c r="EAB3" s="53"/>
      <c r="EAC3" s="53"/>
      <c r="EAD3" s="53"/>
      <c r="EAE3" s="53"/>
      <c r="EAF3" s="53"/>
      <c r="EAG3" s="53"/>
      <c r="EAH3" s="53"/>
      <c r="EAI3" s="53"/>
      <c r="EAJ3" s="53"/>
      <c r="EAK3" s="53"/>
      <c r="EAL3" s="53"/>
      <c r="EAM3" s="53"/>
      <c r="EAN3" s="53"/>
      <c r="EAO3" s="53"/>
      <c r="EAP3" s="53"/>
      <c r="EAQ3" s="53"/>
      <c r="EAR3" s="53"/>
      <c r="EAS3" s="53"/>
      <c r="EAT3" s="53"/>
      <c r="EAU3" s="53"/>
      <c r="EAV3" s="53"/>
      <c r="EAW3" s="53"/>
      <c r="EAX3" s="53"/>
      <c r="EAY3" s="53"/>
      <c r="EAZ3" s="53"/>
      <c r="EBA3" s="53"/>
      <c r="EBB3" s="53"/>
      <c r="EBC3" s="53"/>
      <c r="EBD3" s="53"/>
      <c r="EBE3" s="53"/>
      <c r="EBF3" s="53"/>
      <c r="EBG3" s="53"/>
      <c r="EBH3" s="53"/>
      <c r="EBI3" s="53"/>
      <c r="EBJ3" s="53"/>
      <c r="EBK3" s="53"/>
      <c r="EBL3" s="53"/>
      <c r="EBM3" s="53"/>
      <c r="EBN3" s="53"/>
      <c r="EBO3" s="53"/>
      <c r="EBP3" s="53"/>
      <c r="EBQ3" s="53"/>
      <c r="EBR3" s="53"/>
      <c r="EBS3" s="53"/>
      <c r="EBT3" s="53"/>
      <c r="EBU3" s="53"/>
      <c r="EBV3" s="53"/>
      <c r="EBW3" s="53"/>
      <c r="EBX3" s="53"/>
      <c r="EBY3" s="53"/>
      <c r="EBZ3" s="53"/>
      <c r="ECA3" s="53"/>
      <c r="ECB3" s="53"/>
      <c r="ECC3" s="53"/>
      <c r="ECD3" s="53"/>
      <c r="ECE3" s="53"/>
      <c r="ECF3" s="53"/>
      <c r="ECG3" s="53"/>
      <c r="ECH3" s="53"/>
      <c r="ECI3" s="53"/>
      <c r="ECJ3" s="53"/>
      <c r="ECK3" s="53"/>
      <c r="ECL3" s="53"/>
      <c r="ECM3" s="53"/>
      <c r="ECN3" s="53"/>
      <c r="ECO3" s="53"/>
      <c r="ECP3" s="53"/>
      <c r="ECQ3" s="53"/>
      <c r="ECR3" s="53"/>
      <c r="ECS3" s="53"/>
      <c r="ECT3" s="53"/>
      <c r="ECU3" s="53"/>
      <c r="ECV3" s="53"/>
      <c r="ECW3" s="53"/>
      <c r="ECX3" s="53"/>
      <c r="ECY3" s="53"/>
      <c r="ECZ3" s="53"/>
      <c r="EDA3" s="53"/>
      <c r="EDB3" s="53"/>
      <c r="EDC3" s="53"/>
      <c r="EDD3" s="53"/>
      <c r="EDE3" s="53"/>
      <c r="EDF3" s="53"/>
      <c r="EDG3" s="53"/>
      <c r="EDH3" s="53"/>
      <c r="EDI3" s="53"/>
      <c r="EDJ3" s="53"/>
      <c r="EDK3" s="53"/>
      <c r="EDL3" s="53"/>
      <c r="EDM3" s="53"/>
      <c r="EDN3" s="53"/>
      <c r="EDO3" s="53"/>
      <c r="EDP3" s="53"/>
      <c r="EDQ3" s="53"/>
      <c r="EDR3" s="53"/>
      <c r="EDS3" s="53"/>
      <c r="EDT3" s="53"/>
      <c r="EDU3" s="53"/>
      <c r="EDV3" s="53"/>
      <c r="EDW3" s="53"/>
      <c r="EDX3" s="53"/>
      <c r="EDY3" s="53"/>
      <c r="EDZ3" s="53"/>
      <c r="EEA3" s="53"/>
      <c r="EEB3" s="53"/>
      <c r="EEC3" s="53"/>
      <c r="EED3" s="53"/>
      <c r="EEE3" s="53"/>
      <c r="EEF3" s="53"/>
      <c r="EEG3" s="53"/>
      <c r="EEH3" s="53"/>
      <c r="EEI3" s="53"/>
      <c r="EEJ3" s="53"/>
      <c r="EEK3" s="53"/>
      <c r="EEL3" s="53"/>
      <c r="EEM3" s="53"/>
      <c r="EEN3" s="53"/>
      <c r="EEO3" s="53"/>
      <c r="EEP3" s="53"/>
      <c r="EEQ3" s="53"/>
      <c r="EER3" s="53"/>
      <c r="EES3" s="53"/>
      <c r="EET3" s="53"/>
      <c r="EEU3" s="53"/>
      <c r="EEV3" s="53"/>
      <c r="EEW3" s="53"/>
      <c r="EEX3" s="53"/>
      <c r="EEY3" s="53"/>
      <c r="EEZ3" s="53"/>
      <c r="EFA3" s="53"/>
      <c r="EFB3" s="53"/>
      <c r="EFC3" s="53"/>
      <c r="EFD3" s="53"/>
      <c r="EFE3" s="53"/>
      <c r="EFF3" s="53"/>
      <c r="EFG3" s="53"/>
      <c r="EFH3" s="53"/>
      <c r="EFI3" s="53"/>
      <c r="EFJ3" s="53"/>
      <c r="EFK3" s="53"/>
      <c r="EFL3" s="53"/>
      <c r="EFM3" s="53"/>
      <c r="EFN3" s="53"/>
      <c r="EFO3" s="53"/>
      <c r="EFP3" s="53"/>
      <c r="EFQ3" s="53"/>
      <c r="EFR3" s="53"/>
      <c r="EFS3" s="53"/>
      <c r="EFT3" s="53"/>
      <c r="EFU3" s="53"/>
      <c r="EFV3" s="53"/>
      <c r="EFW3" s="53"/>
      <c r="EFX3" s="53"/>
      <c r="EFY3" s="53"/>
      <c r="EFZ3" s="53"/>
      <c r="EGA3" s="53"/>
      <c r="EGB3" s="53"/>
      <c r="EGC3" s="53"/>
      <c r="EGD3" s="53"/>
      <c r="EGE3" s="53"/>
      <c r="EGF3" s="53"/>
      <c r="EGG3" s="53"/>
      <c r="EGH3" s="53"/>
      <c r="EGI3" s="53"/>
      <c r="EGJ3" s="53"/>
      <c r="EGK3" s="53"/>
      <c r="EGL3" s="53"/>
      <c r="EGM3" s="53"/>
      <c r="EGN3" s="53"/>
      <c r="EGO3" s="53"/>
      <c r="EGP3" s="53"/>
      <c r="EGQ3" s="53"/>
      <c r="EGR3" s="53"/>
      <c r="EGS3" s="53"/>
      <c r="EGT3" s="53"/>
      <c r="EGU3" s="53"/>
      <c r="EGV3" s="53"/>
      <c r="EGW3" s="53"/>
      <c r="EGX3" s="53"/>
      <c r="EGY3" s="53"/>
      <c r="EGZ3" s="53"/>
      <c r="EHA3" s="53"/>
      <c r="EHB3" s="53"/>
      <c r="EHC3" s="53"/>
      <c r="EHD3" s="53"/>
      <c r="EHE3" s="53"/>
      <c r="EHF3" s="53"/>
      <c r="EHG3" s="53"/>
      <c r="EHH3" s="53"/>
      <c r="EHI3" s="53"/>
      <c r="EHJ3" s="53"/>
      <c r="EHK3" s="53"/>
      <c r="EHL3" s="53"/>
      <c r="EHM3" s="53"/>
      <c r="EHN3" s="53"/>
      <c r="EHO3" s="53"/>
      <c r="EHP3" s="53"/>
      <c r="EHQ3" s="53"/>
      <c r="EHR3" s="53"/>
      <c r="EHS3" s="53"/>
      <c r="EHT3" s="53"/>
      <c r="EHU3" s="53"/>
      <c r="EHV3" s="53"/>
      <c r="EHW3" s="53"/>
      <c r="EHX3" s="53"/>
      <c r="EHY3" s="53"/>
      <c r="EHZ3" s="53"/>
      <c r="EIA3" s="53"/>
      <c r="EIB3" s="53"/>
      <c r="EIC3" s="53"/>
      <c r="EID3" s="53"/>
      <c r="EIE3" s="53"/>
      <c r="EIF3" s="53"/>
      <c r="EIG3" s="53"/>
      <c r="EIH3" s="53"/>
      <c r="EII3" s="53"/>
      <c r="EIJ3" s="53"/>
      <c r="EIK3" s="53"/>
      <c r="EIL3" s="53"/>
      <c r="EIM3" s="53"/>
      <c r="EIN3" s="53"/>
      <c r="EIO3" s="53"/>
      <c r="EIP3" s="53"/>
      <c r="EIQ3" s="53"/>
      <c r="EIR3" s="53"/>
      <c r="EIS3" s="53"/>
      <c r="EIT3" s="53"/>
      <c r="EIU3" s="53"/>
      <c r="EIV3" s="53"/>
      <c r="EIW3" s="53"/>
      <c r="EIX3" s="53"/>
      <c r="EIY3" s="53"/>
      <c r="EIZ3" s="53"/>
      <c r="EJA3" s="53"/>
      <c r="EJB3" s="53"/>
      <c r="EJC3" s="53"/>
      <c r="EJD3" s="53"/>
      <c r="EJE3" s="53"/>
      <c r="EJF3" s="53"/>
      <c r="EJG3" s="53"/>
      <c r="EJH3" s="53"/>
      <c r="EJI3" s="53"/>
      <c r="EJJ3" s="53"/>
      <c r="EJK3" s="53"/>
      <c r="EJL3" s="53"/>
      <c r="EJM3" s="53"/>
      <c r="EJN3" s="53"/>
      <c r="EJO3" s="53"/>
      <c r="EJP3" s="53"/>
      <c r="EJQ3" s="53"/>
      <c r="EJR3" s="53"/>
      <c r="EJS3" s="53"/>
      <c r="EJT3" s="53"/>
      <c r="EJU3" s="53"/>
      <c r="EJV3" s="53"/>
      <c r="EJW3" s="53"/>
      <c r="EJX3" s="53"/>
      <c r="EJY3" s="53"/>
      <c r="EJZ3" s="53"/>
      <c r="EKA3" s="53"/>
      <c r="EKB3" s="53"/>
      <c r="EKC3" s="53"/>
      <c r="EKD3" s="53"/>
      <c r="EKE3" s="53"/>
      <c r="EKF3" s="53"/>
      <c r="EKG3" s="53"/>
      <c r="EKH3" s="53"/>
      <c r="EKI3" s="53"/>
      <c r="EKJ3" s="53"/>
      <c r="EKK3" s="53"/>
      <c r="EKL3" s="53"/>
      <c r="EKM3" s="53"/>
      <c r="EKN3" s="53"/>
      <c r="EKO3" s="53"/>
      <c r="EKP3" s="53"/>
      <c r="EKQ3" s="53"/>
      <c r="EKR3" s="53"/>
      <c r="EKS3" s="53"/>
      <c r="EKT3" s="53"/>
      <c r="EKU3" s="53"/>
      <c r="EKV3" s="53"/>
      <c r="EKW3" s="53"/>
      <c r="EKX3" s="53"/>
      <c r="EKY3" s="53"/>
      <c r="EKZ3" s="53"/>
      <c r="ELA3" s="53"/>
      <c r="ELB3" s="53"/>
      <c r="ELC3" s="53"/>
      <c r="ELD3" s="53"/>
      <c r="ELE3" s="53"/>
      <c r="ELF3" s="53"/>
      <c r="ELG3" s="53"/>
      <c r="ELH3" s="53"/>
      <c r="ELI3" s="53"/>
      <c r="ELJ3" s="53"/>
      <c r="ELK3" s="53"/>
      <c r="ELL3" s="53"/>
      <c r="ELM3" s="53"/>
      <c r="ELN3" s="53"/>
      <c r="ELO3" s="53"/>
      <c r="ELP3" s="53"/>
      <c r="ELQ3" s="53"/>
      <c r="ELR3" s="53"/>
      <c r="ELS3" s="53"/>
      <c r="ELT3" s="53"/>
      <c r="ELU3" s="53"/>
      <c r="ELV3" s="53"/>
      <c r="ELW3" s="53"/>
      <c r="ELX3" s="53"/>
      <c r="ELY3" s="53"/>
      <c r="ELZ3" s="53"/>
      <c r="EMA3" s="53"/>
      <c r="EMB3" s="53"/>
      <c r="EMC3" s="53"/>
      <c r="EMD3" s="53"/>
      <c r="EME3" s="53"/>
      <c r="EMF3" s="53"/>
      <c r="EMG3" s="53"/>
      <c r="EMH3" s="53"/>
      <c r="EMI3" s="53"/>
      <c r="EMJ3" s="53"/>
      <c r="EMK3" s="53"/>
      <c r="EML3" s="53"/>
      <c r="EMM3" s="53"/>
      <c r="EMN3" s="53"/>
      <c r="EMO3" s="53"/>
      <c r="EMP3" s="53"/>
      <c r="EMQ3" s="53"/>
      <c r="EMR3" s="53"/>
      <c r="EMS3" s="53"/>
      <c r="EMT3" s="53"/>
      <c r="EMU3" s="53"/>
      <c r="EMV3" s="53"/>
      <c r="EMW3" s="53"/>
      <c r="EMX3" s="53"/>
      <c r="EMY3" s="53"/>
      <c r="EMZ3" s="53"/>
      <c r="ENA3" s="53"/>
      <c r="ENB3" s="53"/>
      <c r="ENC3" s="53"/>
      <c r="END3" s="53"/>
      <c r="ENE3" s="53"/>
      <c r="ENF3" s="53"/>
      <c r="ENG3" s="53"/>
      <c r="ENH3" s="53"/>
      <c r="ENI3" s="53"/>
      <c r="ENJ3" s="53"/>
      <c r="ENK3" s="53"/>
      <c r="ENL3" s="53"/>
      <c r="ENM3" s="53"/>
      <c r="ENN3" s="53"/>
      <c r="ENO3" s="53"/>
      <c r="ENP3" s="53"/>
      <c r="ENQ3" s="53"/>
      <c r="ENR3" s="53"/>
      <c r="ENS3" s="53"/>
      <c r="ENT3" s="53"/>
      <c r="ENU3" s="53"/>
      <c r="ENV3" s="53"/>
      <c r="ENW3" s="53"/>
      <c r="ENX3" s="53"/>
      <c r="ENY3" s="53"/>
      <c r="ENZ3" s="53"/>
      <c r="EOA3" s="53"/>
      <c r="EOB3" s="53"/>
      <c r="EOC3" s="53"/>
      <c r="EOD3" s="53"/>
      <c r="EOE3" s="53"/>
      <c r="EOF3" s="53"/>
      <c r="EOG3" s="53"/>
      <c r="EOH3" s="53"/>
      <c r="EOI3" s="53"/>
      <c r="EOJ3" s="53"/>
      <c r="EOK3" s="53"/>
      <c r="EOL3" s="53"/>
      <c r="EOM3" s="53"/>
      <c r="EON3" s="53"/>
      <c r="EOO3" s="53"/>
      <c r="EOP3" s="53"/>
      <c r="EOQ3" s="53"/>
      <c r="EOR3" s="53"/>
      <c r="EOS3" s="53"/>
      <c r="EOT3" s="53"/>
      <c r="EOU3" s="53"/>
      <c r="EOV3" s="53"/>
      <c r="EOW3" s="53"/>
      <c r="EOX3" s="53"/>
      <c r="EOY3" s="53"/>
      <c r="EOZ3" s="53"/>
      <c r="EPA3" s="53"/>
      <c r="EPB3" s="53"/>
      <c r="EPC3" s="53"/>
      <c r="EPD3" s="53"/>
      <c r="EPE3" s="53"/>
      <c r="EPF3" s="53"/>
      <c r="EPG3" s="53"/>
      <c r="EPH3" s="53"/>
      <c r="EPI3" s="53"/>
      <c r="EPJ3" s="53"/>
      <c r="EPK3" s="53"/>
      <c r="EPL3" s="53"/>
      <c r="EPM3" s="53"/>
      <c r="EPN3" s="53"/>
      <c r="EPO3" s="53"/>
      <c r="EPP3" s="53"/>
      <c r="EPQ3" s="53"/>
      <c r="EPR3" s="53"/>
      <c r="EPS3" s="53"/>
      <c r="EPT3" s="53"/>
      <c r="EPU3" s="53"/>
      <c r="EPV3" s="53"/>
      <c r="EPW3" s="53"/>
      <c r="EPX3" s="53"/>
      <c r="EPY3" s="53"/>
      <c r="EPZ3" s="53"/>
      <c r="EQA3" s="53"/>
      <c r="EQB3" s="53"/>
      <c r="EQC3" s="53"/>
      <c r="EQD3" s="53"/>
      <c r="EQE3" s="53"/>
      <c r="EQF3" s="53"/>
      <c r="EQG3" s="53"/>
      <c r="EQH3" s="53"/>
      <c r="EQI3" s="53"/>
      <c r="EQJ3" s="53"/>
      <c r="EQK3" s="53"/>
      <c r="EQL3" s="53"/>
      <c r="EQM3" s="53"/>
      <c r="EQN3" s="53"/>
      <c r="EQO3" s="53"/>
      <c r="EQP3" s="53"/>
      <c r="EQQ3" s="53"/>
      <c r="EQR3" s="53"/>
      <c r="EQS3" s="53"/>
      <c r="EQT3" s="53"/>
      <c r="EQU3" s="53"/>
      <c r="EQV3" s="53"/>
      <c r="EQW3" s="53"/>
      <c r="EQX3" s="53"/>
      <c r="EQY3" s="53"/>
      <c r="EQZ3" s="53"/>
      <c r="ERA3" s="53"/>
      <c r="ERB3" s="53"/>
      <c r="ERC3" s="53"/>
      <c r="ERD3" s="53"/>
      <c r="ERE3" s="53"/>
      <c r="ERF3" s="53"/>
      <c r="ERG3" s="53"/>
      <c r="ERH3" s="53"/>
      <c r="ERI3" s="53"/>
      <c r="ERJ3" s="53"/>
      <c r="ERK3" s="53"/>
      <c r="ERL3" s="53"/>
      <c r="ERM3" s="53"/>
      <c r="ERN3" s="53"/>
      <c r="ERO3" s="53"/>
      <c r="ERP3" s="53"/>
      <c r="ERQ3" s="53"/>
      <c r="ERR3" s="53"/>
      <c r="ERS3" s="53"/>
      <c r="ERT3" s="53"/>
      <c r="ERU3" s="53"/>
      <c r="ERV3" s="53"/>
      <c r="ERW3" s="53"/>
      <c r="ERX3" s="53"/>
      <c r="ERY3" s="53"/>
      <c r="ERZ3" s="53"/>
      <c r="ESA3" s="53"/>
      <c r="ESB3" s="53"/>
      <c r="ESC3" s="53"/>
      <c r="ESD3" s="53"/>
      <c r="ESE3" s="53"/>
      <c r="ESF3" s="53"/>
      <c r="ESG3" s="53"/>
      <c r="ESH3" s="53"/>
      <c r="ESI3" s="53"/>
      <c r="ESJ3" s="53"/>
      <c r="ESK3" s="53"/>
      <c r="ESL3" s="53"/>
      <c r="ESM3" s="53"/>
      <c r="ESN3" s="53"/>
      <c r="ESO3" s="53"/>
      <c r="ESP3" s="53"/>
      <c r="ESQ3" s="53"/>
      <c r="ESR3" s="53"/>
      <c r="ESS3" s="53"/>
      <c r="EST3" s="53"/>
      <c r="ESU3" s="53"/>
      <c r="ESV3" s="53"/>
      <c r="ESW3" s="53"/>
      <c r="ESX3" s="53"/>
      <c r="ESY3" s="53"/>
      <c r="ESZ3" s="53"/>
      <c r="ETA3" s="53"/>
      <c r="ETB3" s="53"/>
      <c r="ETC3" s="53"/>
      <c r="ETD3" s="53"/>
      <c r="ETE3" s="53"/>
      <c r="ETF3" s="53"/>
      <c r="ETG3" s="53"/>
      <c r="ETH3" s="53"/>
      <c r="ETI3" s="53"/>
      <c r="ETJ3" s="53"/>
      <c r="ETK3" s="53"/>
      <c r="ETL3" s="53"/>
      <c r="ETM3" s="53"/>
      <c r="ETN3" s="53"/>
      <c r="ETO3" s="53"/>
      <c r="ETP3" s="53"/>
      <c r="ETQ3" s="53"/>
      <c r="ETR3" s="53"/>
      <c r="ETS3" s="53"/>
      <c r="ETT3" s="53"/>
      <c r="ETU3" s="53"/>
      <c r="ETV3" s="53"/>
      <c r="ETW3" s="53"/>
      <c r="ETX3" s="53"/>
      <c r="ETY3" s="53"/>
      <c r="ETZ3" s="53"/>
      <c r="EUA3" s="53"/>
      <c r="EUB3" s="53"/>
      <c r="EUC3" s="53"/>
      <c r="EUD3" s="53"/>
      <c r="EUE3" s="53"/>
      <c r="EUF3" s="53"/>
      <c r="EUG3" s="53"/>
      <c r="EUH3" s="53"/>
      <c r="EUI3" s="53"/>
      <c r="EUJ3" s="53"/>
      <c r="EUK3" s="53"/>
      <c r="EUL3" s="53"/>
      <c r="EUM3" s="53"/>
      <c r="EUN3" s="53"/>
      <c r="EUO3" s="53"/>
      <c r="EUP3" s="53"/>
      <c r="EUQ3" s="53"/>
      <c r="EUR3" s="53"/>
      <c r="EUS3" s="53"/>
      <c r="EUT3" s="53"/>
      <c r="EUU3" s="53"/>
      <c r="EUV3" s="53"/>
      <c r="EUW3" s="53"/>
      <c r="EUX3" s="53"/>
      <c r="EUY3" s="53"/>
      <c r="EUZ3" s="53"/>
      <c r="EVA3" s="53"/>
      <c r="EVB3" s="53"/>
      <c r="EVC3" s="53"/>
      <c r="EVD3" s="53"/>
      <c r="EVE3" s="53"/>
      <c r="EVF3" s="53"/>
      <c r="EVG3" s="53"/>
      <c r="EVH3" s="53"/>
      <c r="EVI3" s="53"/>
      <c r="EVJ3" s="53"/>
      <c r="EVK3" s="53"/>
      <c r="EVL3" s="53"/>
      <c r="EVM3" s="53"/>
      <c r="EVN3" s="53"/>
      <c r="EVO3" s="53"/>
      <c r="EVP3" s="53"/>
      <c r="EVQ3" s="53"/>
      <c r="EVR3" s="53"/>
      <c r="EVS3" s="53"/>
      <c r="EVT3" s="53"/>
      <c r="EVU3" s="53"/>
      <c r="EVV3" s="53"/>
      <c r="EVW3" s="53"/>
      <c r="EVX3" s="53"/>
      <c r="EVY3" s="53"/>
      <c r="EVZ3" s="53"/>
      <c r="EWA3" s="53"/>
      <c r="EWB3" s="53"/>
      <c r="EWC3" s="53"/>
      <c r="EWD3" s="53"/>
      <c r="EWE3" s="53"/>
      <c r="EWF3" s="53"/>
      <c r="EWG3" s="53"/>
      <c r="EWH3" s="53"/>
      <c r="EWI3" s="53"/>
      <c r="EWJ3" s="53"/>
      <c r="EWK3" s="53"/>
      <c r="EWL3" s="53"/>
      <c r="EWM3" s="53"/>
      <c r="EWN3" s="53"/>
      <c r="EWO3" s="53"/>
      <c r="EWP3" s="53"/>
      <c r="EWQ3" s="53"/>
      <c r="EWR3" s="53"/>
      <c r="EWS3" s="53"/>
      <c r="EWT3" s="53"/>
      <c r="EWU3" s="53"/>
      <c r="EWV3" s="53"/>
      <c r="EWW3" s="53"/>
      <c r="EWX3" s="53"/>
      <c r="EWY3" s="53"/>
      <c r="EWZ3" s="53"/>
      <c r="EXA3" s="53"/>
      <c r="EXB3" s="53"/>
      <c r="EXC3" s="53"/>
      <c r="EXD3" s="53"/>
      <c r="EXE3" s="53"/>
      <c r="EXF3" s="53"/>
      <c r="EXG3" s="53"/>
      <c r="EXH3" s="53"/>
      <c r="EXI3" s="53"/>
      <c r="EXJ3" s="53"/>
      <c r="EXK3" s="53"/>
      <c r="EXL3" s="53"/>
      <c r="EXM3" s="53"/>
      <c r="EXN3" s="53"/>
      <c r="EXO3" s="53"/>
      <c r="EXP3" s="53"/>
      <c r="EXQ3" s="53"/>
      <c r="EXR3" s="53"/>
      <c r="EXS3" s="53"/>
      <c r="EXT3" s="53"/>
      <c r="EXU3" s="53"/>
      <c r="EXV3" s="53"/>
      <c r="EXW3" s="53"/>
      <c r="EXX3" s="53"/>
      <c r="EXY3" s="53"/>
      <c r="EXZ3" s="53"/>
      <c r="EYA3" s="53"/>
      <c r="EYB3" s="53"/>
      <c r="EYC3" s="53"/>
      <c r="EYD3" s="53"/>
      <c r="EYE3" s="53"/>
      <c r="EYF3" s="53"/>
      <c r="EYG3" s="53"/>
      <c r="EYH3" s="53"/>
      <c r="EYI3" s="53"/>
      <c r="EYJ3" s="53"/>
      <c r="EYK3" s="53"/>
      <c r="EYL3" s="53"/>
      <c r="EYM3" s="53"/>
      <c r="EYN3" s="53"/>
      <c r="EYO3" s="53"/>
      <c r="EYP3" s="53"/>
      <c r="EYQ3" s="53"/>
      <c r="EYR3" s="53"/>
      <c r="EYS3" s="53"/>
      <c r="EYT3" s="53"/>
      <c r="EYU3" s="53"/>
      <c r="EYV3" s="53"/>
      <c r="EYW3" s="53"/>
      <c r="EYX3" s="53"/>
      <c r="EYY3" s="53"/>
      <c r="EYZ3" s="53"/>
      <c r="EZA3" s="53"/>
      <c r="EZB3" s="53"/>
      <c r="EZC3" s="53"/>
      <c r="EZD3" s="53"/>
      <c r="EZE3" s="53"/>
      <c r="EZF3" s="53"/>
      <c r="EZG3" s="53"/>
      <c r="EZH3" s="53"/>
      <c r="EZI3" s="53"/>
      <c r="EZJ3" s="53"/>
      <c r="EZK3" s="53"/>
      <c r="EZL3" s="53"/>
      <c r="EZM3" s="53"/>
      <c r="EZN3" s="53"/>
      <c r="EZO3" s="53"/>
      <c r="EZP3" s="53"/>
      <c r="EZQ3" s="53"/>
      <c r="EZR3" s="53"/>
      <c r="EZS3" s="53"/>
      <c r="EZT3" s="53"/>
      <c r="EZU3" s="53"/>
      <c r="EZV3" s="53"/>
      <c r="EZW3" s="53"/>
      <c r="EZX3" s="53"/>
      <c r="EZY3" s="53"/>
      <c r="EZZ3" s="53"/>
      <c r="FAA3" s="53"/>
      <c r="FAB3" s="53"/>
      <c r="FAC3" s="53"/>
      <c r="FAD3" s="53"/>
      <c r="FAE3" s="53"/>
      <c r="FAF3" s="53"/>
      <c r="FAG3" s="53"/>
      <c r="FAH3" s="53"/>
      <c r="FAI3" s="53"/>
      <c r="FAJ3" s="53"/>
      <c r="FAK3" s="53"/>
      <c r="FAL3" s="53"/>
      <c r="FAM3" s="53"/>
      <c r="FAN3" s="53"/>
      <c r="FAO3" s="53"/>
      <c r="FAP3" s="53"/>
      <c r="FAQ3" s="53"/>
      <c r="FAR3" s="53"/>
      <c r="FAS3" s="53"/>
      <c r="FAT3" s="53"/>
      <c r="FAU3" s="53"/>
      <c r="FAV3" s="53"/>
      <c r="FAW3" s="53"/>
      <c r="FAX3" s="53"/>
      <c r="FAY3" s="53"/>
      <c r="FAZ3" s="53"/>
      <c r="FBA3" s="53"/>
      <c r="FBB3" s="53"/>
      <c r="FBC3" s="53"/>
      <c r="FBD3" s="53"/>
      <c r="FBE3" s="53"/>
      <c r="FBF3" s="53"/>
      <c r="FBG3" s="53"/>
      <c r="FBH3" s="53"/>
      <c r="FBI3" s="53"/>
      <c r="FBJ3" s="53"/>
      <c r="FBK3" s="53"/>
      <c r="FBL3" s="53"/>
      <c r="FBM3" s="53"/>
      <c r="FBN3" s="53"/>
      <c r="FBO3" s="53"/>
      <c r="FBP3" s="53"/>
      <c r="FBQ3" s="53"/>
      <c r="FBR3" s="53"/>
      <c r="FBS3" s="53"/>
      <c r="FBT3" s="53"/>
      <c r="FBU3" s="53"/>
      <c r="FBV3" s="53"/>
      <c r="FBW3" s="53"/>
      <c r="FBX3" s="53"/>
      <c r="FBY3" s="53"/>
      <c r="FBZ3" s="53"/>
      <c r="FCA3" s="53"/>
      <c r="FCB3" s="53"/>
      <c r="FCC3" s="53"/>
      <c r="FCD3" s="53"/>
      <c r="FCE3" s="53"/>
      <c r="FCF3" s="53"/>
      <c r="FCG3" s="53"/>
      <c r="FCH3" s="53"/>
      <c r="FCI3" s="53"/>
      <c r="FCJ3" s="53"/>
      <c r="FCK3" s="53"/>
      <c r="FCL3" s="53"/>
      <c r="FCM3" s="53"/>
      <c r="FCN3" s="53"/>
      <c r="FCO3" s="53"/>
      <c r="FCP3" s="53"/>
      <c r="FCQ3" s="53"/>
      <c r="FCR3" s="53"/>
      <c r="FCS3" s="53"/>
      <c r="FCT3" s="53"/>
      <c r="FCU3" s="53"/>
      <c r="FCV3" s="53"/>
      <c r="FCW3" s="53"/>
      <c r="FCX3" s="53"/>
      <c r="FCY3" s="53"/>
      <c r="FCZ3" s="53"/>
      <c r="FDA3" s="53"/>
      <c r="FDB3" s="53"/>
      <c r="FDC3" s="53"/>
      <c r="FDD3" s="53"/>
      <c r="FDE3" s="53"/>
      <c r="FDF3" s="53"/>
      <c r="FDG3" s="53"/>
      <c r="FDH3" s="53"/>
      <c r="FDI3" s="53"/>
      <c r="FDJ3" s="53"/>
      <c r="FDK3" s="53"/>
      <c r="FDL3" s="53"/>
      <c r="FDM3" s="53"/>
      <c r="FDN3" s="53"/>
      <c r="FDO3" s="53"/>
      <c r="FDP3" s="53"/>
      <c r="FDQ3" s="53"/>
      <c r="FDR3" s="53"/>
      <c r="FDS3" s="53"/>
      <c r="FDT3" s="53"/>
      <c r="FDU3" s="53"/>
      <c r="FDV3" s="53"/>
      <c r="FDW3" s="53"/>
      <c r="FDX3" s="53"/>
      <c r="FDY3" s="53"/>
      <c r="FDZ3" s="53"/>
      <c r="FEA3" s="53"/>
      <c r="FEB3" s="53"/>
      <c r="FEC3" s="53"/>
      <c r="FED3" s="53"/>
      <c r="FEE3" s="53"/>
      <c r="FEF3" s="53"/>
      <c r="FEG3" s="53"/>
      <c r="FEH3" s="53"/>
      <c r="FEI3" s="53"/>
      <c r="FEJ3" s="53"/>
      <c r="FEK3" s="53"/>
      <c r="FEL3" s="53"/>
      <c r="FEM3" s="53"/>
      <c r="FEN3" s="53"/>
      <c r="FEO3" s="53"/>
      <c r="FEP3" s="53"/>
      <c r="FEQ3" s="53"/>
      <c r="FER3" s="53"/>
      <c r="FES3" s="53"/>
      <c r="FET3" s="53"/>
      <c r="FEU3" s="53"/>
      <c r="FEV3" s="53"/>
      <c r="FEW3" s="53"/>
      <c r="FEX3" s="53"/>
      <c r="FEY3" s="53"/>
      <c r="FEZ3" s="53"/>
      <c r="FFA3" s="53"/>
      <c r="FFB3" s="53"/>
      <c r="FFC3" s="53"/>
      <c r="FFD3" s="53"/>
      <c r="FFE3" s="53"/>
      <c r="FFF3" s="53"/>
      <c r="FFG3" s="53"/>
      <c r="FFH3" s="53"/>
      <c r="FFI3" s="53"/>
      <c r="FFJ3" s="53"/>
      <c r="FFK3" s="53"/>
      <c r="FFL3" s="53"/>
      <c r="FFM3" s="53"/>
      <c r="FFN3" s="53"/>
      <c r="FFO3" s="53"/>
      <c r="FFP3" s="53"/>
      <c r="FFQ3" s="53"/>
      <c r="FFR3" s="53"/>
      <c r="FFS3" s="53"/>
      <c r="FFT3" s="53"/>
      <c r="FFU3" s="53"/>
      <c r="FFV3" s="53"/>
      <c r="FFW3" s="53"/>
      <c r="FFX3" s="53"/>
      <c r="FFY3" s="53"/>
      <c r="FFZ3" s="53"/>
      <c r="FGA3" s="53"/>
      <c r="FGB3" s="53"/>
      <c r="FGC3" s="53"/>
      <c r="FGD3" s="53"/>
      <c r="FGE3" s="53"/>
      <c r="FGF3" s="53"/>
      <c r="FGG3" s="53"/>
      <c r="FGH3" s="53"/>
      <c r="FGI3" s="53"/>
      <c r="FGJ3" s="53"/>
      <c r="FGK3" s="53"/>
      <c r="FGL3" s="53"/>
      <c r="FGM3" s="53"/>
      <c r="FGN3" s="53"/>
      <c r="FGO3" s="53"/>
      <c r="FGP3" s="53"/>
      <c r="FGQ3" s="53"/>
      <c r="FGR3" s="53"/>
      <c r="FGS3" s="53"/>
      <c r="FGT3" s="53"/>
      <c r="FGU3" s="53"/>
      <c r="FGV3" s="53"/>
      <c r="FGW3" s="53"/>
      <c r="FGX3" s="53"/>
      <c r="FGY3" s="53"/>
      <c r="FGZ3" s="53"/>
      <c r="FHA3" s="53"/>
      <c r="FHB3" s="53"/>
      <c r="FHC3" s="53"/>
      <c r="FHD3" s="53"/>
      <c r="FHE3" s="53"/>
      <c r="FHF3" s="53"/>
      <c r="FHG3" s="53"/>
      <c r="FHH3" s="53"/>
      <c r="FHI3" s="53"/>
      <c r="FHJ3" s="53"/>
      <c r="FHK3" s="53"/>
      <c r="FHL3" s="53"/>
      <c r="FHM3" s="53"/>
      <c r="FHN3" s="53"/>
      <c r="FHO3" s="53"/>
      <c r="FHP3" s="53"/>
      <c r="FHQ3" s="53"/>
      <c r="FHR3" s="53"/>
      <c r="FHS3" s="53"/>
      <c r="FHT3" s="53"/>
      <c r="FHU3" s="53"/>
      <c r="FHV3" s="53"/>
      <c r="FHW3" s="53"/>
      <c r="FHX3" s="53"/>
      <c r="FHY3" s="53"/>
      <c r="FHZ3" s="53"/>
      <c r="FIA3" s="53"/>
      <c r="FIB3" s="53"/>
      <c r="FIC3" s="53"/>
      <c r="FID3" s="53"/>
      <c r="FIE3" s="53"/>
      <c r="FIF3" s="53"/>
      <c r="FIG3" s="53"/>
      <c r="FIH3" s="53"/>
      <c r="FII3" s="53"/>
      <c r="FIJ3" s="53"/>
      <c r="FIK3" s="53"/>
      <c r="FIL3" s="53"/>
      <c r="FIM3" s="53"/>
      <c r="FIN3" s="53"/>
      <c r="FIO3" s="53"/>
      <c r="FIP3" s="53"/>
      <c r="FIQ3" s="53"/>
      <c r="FIR3" s="53"/>
      <c r="FIS3" s="53"/>
      <c r="FIT3" s="53"/>
      <c r="FIU3" s="53"/>
      <c r="FIV3" s="53"/>
      <c r="FIW3" s="53"/>
      <c r="FIX3" s="53"/>
      <c r="FIY3" s="53"/>
      <c r="FIZ3" s="53"/>
      <c r="FJA3" s="53"/>
      <c r="FJB3" s="53"/>
      <c r="FJC3" s="53"/>
      <c r="FJD3" s="53"/>
      <c r="FJE3" s="53"/>
      <c r="FJF3" s="53"/>
      <c r="FJG3" s="53"/>
      <c r="FJH3" s="53"/>
      <c r="FJI3" s="53"/>
      <c r="FJJ3" s="53"/>
      <c r="FJK3" s="53"/>
      <c r="FJL3" s="53"/>
      <c r="FJM3" s="53"/>
      <c r="FJN3" s="53"/>
      <c r="FJO3" s="53"/>
      <c r="FJP3" s="53"/>
      <c r="FJQ3" s="53"/>
      <c r="FJR3" s="53"/>
      <c r="FJS3" s="53"/>
      <c r="FJT3" s="53"/>
      <c r="FJU3" s="53"/>
      <c r="FJV3" s="53"/>
      <c r="FJW3" s="53"/>
      <c r="FJX3" s="53"/>
      <c r="FJY3" s="53"/>
      <c r="FJZ3" s="53"/>
      <c r="FKA3" s="53"/>
      <c r="FKB3" s="53"/>
      <c r="FKC3" s="53"/>
      <c r="FKD3" s="53"/>
      <c r="FKE3" s="53"/>
      <c r="FKF3" s="53"/>
      <c r="FKG3" s="53"/>
      <c r="FKH3" s="53"/>
      <c r="FKI3" s="53"/>
      <c r="FKJ3" s="53"/>
      <c r="FKK3" s="53"/>
      <c r="FKL3" s="53"/>
      <c r="FKM3" s="53"/>
      <c r="FKN3" s="53"/>
      <c r="FKO3" s="53"/>
      <c r="FKP3" s="53"/>
      <c r="FKQ3" s="53"/>
      <c r="FKR3" s="53"/>
      <c r="FKS3" s="53"/>
      <c r="FKT3" s="53"/>
      <c r="FKU3" s="53"/>
      <c r="FKV3" s="53"/>
      <c r="FKW3" s="53"/>
      <c r="FKX3" s="53"/>
      <c r="FKY3" s="53"/>
      <c r="FKZ3" s="53"/>
      <c r="FLA3" s="53"/>
      <c r="FLB3" s="53"/>
      <c r="FLC3" s="53"/>
      <c r="FLD3" s="53"/>
      <c r="FLE3" s="53"/>
      <c r="FLF3" s="53"/>
      <c r="FLG3" s="53"/>
      <c r="FLH3" s="53"/>
      <c r="FLI3" s="53"/>
      <c r="FLJ3" s="53"/>
      <c r="FLK3" s="53"/>
      <c r="FLL3" s="53"/>
      <c r="FLM3" s="53"/>
      <c r="FLN3" s="53"/>
      <c r="FLO3" s="53"/>
      <c r="FLP3" s="53"/>
      <c r="FLQ3" s="53"/>
      <c r="FLR3" s="53"/>
      <c r="FLS3" s="53"/>
      <c r="FLT3" s="53"/>
      <c r="FLU3" s="53"/>
      <c r="FLV3" s="53"/>
      <c r="FLW3" s="53"/>
      <c r="FLX3" s="53"/>
      <c r="FLY3" s="53"/>
      <c r="FLZ3" s="53"/>
      <c r="FMA3" s="53"/>
      <c r="FMB3" s="53"/>
      <c r="FMC3" s="53"/>
      <c r="FMD3" s="53"/>
      <c r="FME3" s="53"/>
      <c r="FMF3" s="53"/>
      <c r="FMG3" s="53"/>
      <c r="FMH3" s="53"/>
      <c r="FMI3" s="53"/>
      <c r="FMJ3" s="53"/>
      <c r="FMK3" s="53"/>
      <c r="FML3" s="53"/>
      <c r="FMM3" s="53"/>
      <c r="FMN3" s="53"/>
      <c r="FMO3" s="53"/>
      <c r="FMP3" s="53"/>
      <c r="FMQ3" s="53"/>
      <c r="FMR3" s="53"/>
      <c r="FMS3" s="53"/>
      <c r="FMT3" s="53"/>
      <c r="FMU3" s="53"/>
      <c r="FMV3" s="53"/>
      <c r="FMW3" s="53"/>
      <c r="FMX3" s="53"/>
      <c r="FMY3" s="53"/>
      <c r="FMZ3" s="53"/>
      <c r="FNA3" s="53"/>
      <c r="FNB3" s="53"/>
      <c r="FNC3" s="53"/>
      <c r="FND3" s="53"/>
      <c r="FNE3" s="53"/>
      <c r="FNF3" s="53"/>
      <c r="FNG3" s="53"/>
      <c r="FNH3" s="53"/>
      <c r="FNI3" s="53"/>
      <c r="FNJ3" s="53"/>
      <c r="FNK3" s="53"/>
      <c r="FNL3" s="53"/>
      <c r="FNM3" s="53"/>
      <c r="FNN3" s="53"/>
      <c r="FNO3" s="53"/>
      <c r="FNP3" s="53"/>
      <c r="FNQ3" s="53"/>
      <c r="FNR3" s="53"/>
      <c r="FNS3" s="53"/>
      <c r="FNT3" s="53"/>
      <c r="FNU3" s="53"/>
      <c r="FNV3" s="53"/>
      <c r="FNW3" s="53"/>
      <c r="FNX3" s="53"/>
      <c r="FNY3" s="53"/>
      <c r="FNZ3" s="53"/>
      <c r="FOA3" s="53"/>
      <c r="FOB3" s="53"/>
      <c r="FOC3" s="53"/>
      <c r="FOD3" s="53"/>
      <c r="FOE3" s="53"/>
      <c r="FOF3" s="53"/>
      <c r="FOG3" s="53"/>
      <c r="FOH3" s="53"/>
      <c r="FOI3" s="53"/>
      <c r="FOJ3" s="53"/>
      <c r="FOK3" s="53"/>
      <c r="FOL3" s="53"/>
      <c r="FOM3" s="53"/>
      <c r="FON3" s="53"/>
      <c r="FOO3" s="53"/>
      <c r="FOP3" s="53"/>
      <c r="FOQ3" s="53"/>
      <c r="FOR3" s="53"/>
      <c r="FOS3" s="53"/>
      <c r="FOT3" s="53"/>
      <c r="FOU3" s="53"/>
      <c r="FOV3" s="53"/>
      <c r="FOW3" s="53"/>
      <c r="FOX3" s="53"/>
      <c r="FOY3" s="53"/>
      <c r="FOZ3" s="53"/>
      <c r="FPA3" s="53"/>
      <c r="FPB3" s="53"/>
      <c r="FPC3" s="53"/>
      <c r="FPD3" s="53"/>
      <c r="FPE3" s="53"/>
      <c r="FPF3" s="53"/>
      <c r="FPG3" s="53"/>
      <c r="FPH3" s="53"/>
      <c r="FPI3" s="53"/>
      <c r="FPJ3" s="53"/>
      <c r="FPK3" s="53"/>
      <c r="FPL3" s="53"/>
      <c r="FPM3" s="53"/>
      <c r="FPN3" s="53"/>
      <c r="FPO3" s="53"/>
      <c r="FPP3" s="53"/>
      <c r="FPQ3" s="53"/>
      <c r="FPR3" s="53"/>
      <c r="FPS3" s="53"/>
      <c r="FPT3" s="53"/>
      <c r="FPU3" s="53"/>
      <c r="FPV3" s="53"/>
      <c r="FPW3" s="53"/>
      <c r="FPX3" s="53"/>
      <c r="FPY3" s="53"/>
      <c r="FPZ3" s="53"/>
      <c r="FQA3" s="53"/>
      <c r="FQB3" s="53"/>
      <c r="FQC3" s="53"/>
      <c r="FQD3" s="53"/>
      <c r="FQE3" s="53"/>
      <c r="FQF3" s="53"/>
      <c r="FQG3" s="53"/>
      <c r="FQH3" s="53"/>
      <c r="FQI3" s="53"/>
      <c r="FQJ3" s="53"/>
      <c r="FQK3" s="53"/>
      <c r="FQL3" s="53"/>
      <c r="FQM3" s="53"/>
      <c r="FQN3" s="53"/>
      <c r="FQO3" s="53"/>
      <c r="FQP3" s="53"/>
      <c r="FQQ3" s="53"/>
      <c r="FQR3" s="53"/>
      <c r="FQS3" s="53"/>
      <c r="FQT3" s="53"/>
      <c r="FQU3" s="53"/>
      <c r="FQV3" s="53"/>
      <c r="FQW3" s="53"/>
      <c r="FQX3" s="53"/>
      <c r="FQY3" s="53"/>
      <c r="FQZ3" s="53"/>
      <c r="FRA3" s="53"/>
      <c r="FRB3" s="53"/>
      <c r="FRC3" s="53"/>
      <c r="FRD3" s="53"/>
      <c r="FRE3" s="53"/>
      <c r="FRF3" s="53"/>
      <c r="FRG3" s="53"/>
      <c r="FRH3" s="53"/>
      <c r="FRI3" s="53"/>
      <c r="FRJ3" s="53"/>
      <c r="FRK3" s="53"/>
      <c r="FRL3" s="53"/>
      <c r="FRM3" s="53"/>
      <c r="FRN3" s="53"/>
      <c r="FRO3" s="53"/>
      <c r="FRP3" s="53"/>
      <c r="FRQ3" s="53"/>
      <c r="FRR3" s="53"/>
      <c r="FRS3" s="53"/>
      <c r="FRT3" s="53"/>
      <c r="FRU3" s="53"/>
      <c r="FRV3" s="53"/>
      <c r="FRW3" s="53"/>
      <c r="FRX3" s="53"/>
      <c r="FRY3" s="53"/>
      <c r="FRZ3" s="53"/>
      <c r="FSA3" s="53"/>
      <c r="FSB3" s="53"/>
      <c r="FSC3" s="53"/>
      <c r="FSD3" s="53"/>
      <c r="FSE3" s="53"/>
      <c r="FSF3" s="53"/>
      <c r="FSG3" s="53"/>
      <c r="FSH3" s="53"/>
      <c r="FSI3" s="53"/>
      <c r="FSJ3" s="53"/>
      <c r="FSK3" s="53"/>
      <c r="FSL3" s="53"/>
      <c r="FSM3" s="53"/>
      <c r="FSN3" s="53"/>
      <c r="FSO3" s="53"/>
      <c r="FSP3" s="53"/>
      <c r="FSQ3" s="53"/>
      <c r="FSR3" s="53"/>
      <c r="FSS3" s="53"/>
      <c r="FST3" s="53"/>
      <c r="FSU3" s="53"/>
      <c r="FSV3" s="53"/>
      <c r="FSW3" s="53"/>
      <c r="FSX3" s="53"/>
      <c r="FSY3" s="53"/>
      <c r="FSZ3" s="53"/>
      <c r="FTA3" s="53"/>
      <c r="FTB3" s="53"/>
      <c r="FTC3" s="53"/>
      <c r="FTD3" s="53"/>
      <c r="FTE3" s="53"/>
      <c r="FTF3" s="53"/>
      <c r="FTG3" s="53"/>
      <c r="FTH3" s="53"/>
      <c r="FTI3" s="53"/>
      <c r="FTJ3" s="53"/>
      <c r="FTK3" s="53"/>
      <c r="FTL3" s="53"/>
      <c r="FTM3" s="53"/>
      <c r="FTN3" s="53"/>
      <c r="FTO3" s="53"/>
      <c r="FTP3" s="53"/>
      <c r="FTQ3" s="53"/>
      <c r="FTR3" s="53"/>
      <c r="FTS3" s="53"/>
      <c r="FTT3" s="53"/>
      <c r="FTU3" s="53"/>
      <c r="FTV3" s="53"/>
      <c r="FTW3" s="53"/>
      <c r="FTX3" s="53"/>
      <c r="FTY3" s="53"/>
      <c r="FTZ3" s="53"/>
      <c r="FUA3" s="53"/>
      <c r="FUB3" s="53"/>
      <c r="FUC3" s="53"/>
      <c r="FUD3" s="53"/>
      <c r="FUE3" s="53"/>
      <c r="FUF3" s="53"/>
      <c r="FUG3" s="53"/>
      <c r="FUH3" s="53"/>
      <c r="FUI3" s="53"/>
      <c r="FUJ3" s="53"/>
      <c r="FUK3" s="53"/>
      <c r="FUL3" s="53"/>
      <c r="FUM3" s="53"/>
      <c r="FUN3" s="53"/>
      <c r="FUO3" s="53"/>
      <c r="FUP3" s="53"/>
      <c r="FUQ3" s="53"/>
      <c r="FUR3" s="53"/>
      <c r="FUS3" s="53"/>
      <c r="FUT3" s="53"/>
      <c r="FUU3" s="53"/>
      <c r="FUV3" s="53"/>
      <c r="FUW3" s="53"/>
      <c r="FUX3" s="53"/>
      <c r="FUY3" s="53"/>
      <c r="FUZ3" s="53"/>
      <c r="FVA3" s="53"/>
      <c r="FVB3" s="53"/>
      <c r="FVC3" s="53"/>
      <c r="FVD3" s="53"/>
      <c r="FVE3" s="53"/>
      <c r="FVF3" s="53"/>
      <c r="FVG3" s="53"/>
      <c r="FVH3" s="53"/>
      <c r="FVI3" s="53"/>
      <c r="FVJ3" s="53"/>
      <c r="FVK3" s="53"/>
      <c r="FVL3" s="53"/>
      <c r="FVM3" s="53"/>
      <c r="FVN3" s="53"/>
      <c r="FVO3" s="53"/>
      <c r="FVP3" s="53"/>
      <c r="FVQ3" s="53"/>
      <c r="FVR3" s="53"/>
      <c r="FVS3" s="53"/>
      <c r="FVT3" s="53"/>
      <c r="FVU3" s="53"/>
      <c r="FVV3" s="53"/>
      <c r="FVW3" s="53"/>
      <c r="FVX3" s="53"/>
      <c r="FVY3" s="53"/>
      <c r="FVZ3" s="53"/>
      <c r="FWA3" s="53"/>
      <c r="FWB3" s="53"/>
      <c r="FWC3" s="53"/>
      <c r="FWD3" s="53"/>
      <c r="FWE3" s="53"/>
      <c r="FWF3" s="53"/>
      <c r="FWG3" s="53"/>
      <c r="FWH3" s="53"/>
      <c r="FWI3" s="53"/>
      <c r="FWJ3" s="53"/>
      <c r="FWK3" s="53"/>
      <c r="FWL3" s="53"/>
      <c r="FWM3" s="53"/>
      <c r="FWN3" s="53"/>
      <c r="FWO3" s="53"/>
      <c r="FWP3" s="53"/>
      <c r="FWQ3" s="53"/>
      <c r="FWR3" s="53"/>
      <c r="FWS3" s="53"/>
      <c r="FWT3" s="53"/>
      <c r="FWU3" s="53"/>
      <c r="FWV3" s="53"/>
      <c r="FWW3" s="53"/>
      <c r="FWX3" s="53"/>
      <c r="FWY3" s="53"/>
      <c r="FWZ3" s="53"/>
      <c r="FXA3" s="53"/>
      <c r="FXB3" s="53"/>
      <c r="FXC3" s="53"/>
      <c r="FXD3" s="53"/>
      <c r="FXE3" s="53"/>
      <c r="FXF3" s="53"/>
      <c r="FXG3" s="53"/>
      <c r="FXH3" s="53"/>
      <c r="FXI3" s="53"/>
      <c r="FXJ3" s="53"/>
      <c r="FXK3" s="53"/>
      <c r="FXL3" s="53"/>
      <c r="FXM3" s="53"/>
      <c r="FXN3" s="53"/>
      <c r="FXO3" s="53"/>
      <c r="FXP3" s="53"/>
      <c r="FXQ3" s="53"/>
      <c r="FXR3" s="53"/>
      <c r="FXS3" s="53"/>
      <c r="FXT3" s="53"/>
      <c r="FXU3" s="53"/>
      <c r="FXV3" s="53"/>
      <c r="FXW3" s="53"/>
      <c r="FXX3" s="53"/>
      <c r="FXY3" s="53"/>
      <c r="FXZ3" s="53"/>
      <c r="FYA3" s="53"/>
      <c r="FYB3" s="53"/>
      <c r="FYC3" s="53"/>
      <c r="FYD3" s="53"/>
      <c r="FYE3" s="53"/>
      <c r="FYF3" s="53"/>
      <c r="FYG3" s="53"/>
      <c r="FYH3" s="53"/>
      <c r="FYI3" s="53"/>
      <c r="FYJ3" s="53"/>
      <c r="FYK3" s="53"/>
      <c r="FYL3" s="53"/>
      <c r="FYM3" s="53"/>
      <c r="FYN3" s="53"/>
      <c r="FYO3" s="53"/>
      <c r="FYP3" s="53"/>
      <c r="FYQ3" s="53"/>
      <c r="FYR3" s="53"/>
      <c r="FYS3" s="53"/>
      <c r="FYT3" s="53"/>
      <c r="FYU3" s="53"/>
      <c r="FYV3" s="53"/>
      <c r="FYW3" s="53"/>
      <c r="FYX3" s="53"/>
      <c r="FYY3" s="53"/>
      <c r="FYZ3" s="53"/>
      <c r="FZA3" s="53"/>
      <c r="FZB3" s="53"/>
      <c r="FZC3" s="53"/>
      <c r="FZD3" s="53"/>
      <c r="FZE3" s="53"/>
      <c r="FZF3" s="53"/>
      <c r="FZG3" s="53"/>
      <c r="FZH3" s="53"/>
      <c r="FZI3" s="53"/>
      <c r="FZJ3" s="53"/>
      <c r="FZK3" s="53"/>
      <c r="FZL3" s="53"/>
      <c r="FZM3" s="53"/>
      <c r="FZN3" s="53"/>
      <c r="FZO3" s="53"/>
      <c r="FZP3" s="53"/>
      <c r="FZQ3" s="53"/>
      <c r="FZR3" s="53"/>
      <c r="FZS3" s="53"/>
      <c r="FZT3" s="53"/>
      <c r="FZU3" s="53"/>
      <c r="FZV3" s="53"/>
      <c r="FZW3" s="53"/>
      <c r="FZX3" s="53"/>
      <c r="FZY3" s="53"/>
      <c r="FZZ3" s="53"/>
      <c r="GAA3" s="53"/>
      <c r="GAB3" s="53"/>
      <c r="GAC3" s="53"/>
      <c r="GAD3" s="53"/>
      <c r="GAE3" s="53"/>
      <c r="GAF3" s="53"/>
      <c r="GAG3" s="53"/>
      <c r="GAH3" s="53"/>
      <c r="GAI3" s="53"/>
      <c r="GAJ3" s="53"/>
      <c r="GAK3" s="53"/>
      <c r="GAL3" s="53"/>
      <c r="GAM3" s="53"/>
      <c r="GAN3" s="53"/>
      <c r="GAO3" s="53"/>
      <c r="GAP3" s="53"/>
      <c r="GAQ3" s="53"/>
      <c r="GAR3" s="53"/>
      <c r="GAS3" s="53"/>
      <c r="GAT3" s="53"/>
      <c r="GAU3" s="53"/>
      <c r="GAV3" s="53"/>
      <c r="GAW3" s="53"/>
      <c r="GAX3" s="53"/>
      <c r="GAY3" s="53"/>
      <c r="GAZ3" s="53"/>
      <c r="GBA3" s="53"/>
      <c r="GBB3" s="53"/>
      <c r="GBC3" s="53"/>
      <c r="GBD3" s="53"/>
      <c r="GBE3" s="53"/>
      <c r="GBF3" s="53"/>
      <c r="GBG3" s="53"/>
      <c r="GBH3" s="53"/>
      <c r="GBI3" s="53"/>
      <c r="GBJ3" s="53"/>
      <c r="GBK3" s="53"/>
      <c r="GBL3" s="53"/>
      <c r="GBM3" s="53"/>
      <c r="GBN3" s="53"/>
      <c r="GBO3" s="53"/>
      <c r="GBP3" s="53"/>
      <c r="GBQ3" s="53"/>
      <c r="GBR3" s="53"/>
      <c r="GBS3" s="53"/>
      <c r="GBT3" s="53"/>
      <c r="GBU3" s="53"/>
      <c r="GBV3" s="53"/>
      <c r="GBW3" s="53"/>
      <c r="GBX3" s="53"/>
      <c r="GBY3" s="53"/>
      <c r="GBZ3" s="53"/>
      <c r="GCA3" s="53"/>
      <c r="GCB3" s="53"/>
      <c r="GCC3" s="53"/>
      <c r="GCD3" s="53"/>
      <c r="GCE3" s="53"/>
      <c r="GCF3" s="53"/>
      <c r="GCG3" s="53"/>
      <c r="GCH3" s="53"/>
      <c r="GCI3" s="53"/>
      <c r="GCJ3" s="53"/>
      <c r="GCK3" s="53"/>
      <c r="GCL3" s="53"/>
      <c r="GCM3" s="53"/>
      <c r="GCN3" s="53"/>
      <c r="GCO3" s="53"/>
      <c r="GCP3" s="53"/>
      <c r="GCQ3" s="53"/>
      <c r="GCR3" s="53"/>
      <c r="GCS3" s="53"/>
      <c r="GCT3" s="53"/>
      <c r="GCU3" s="53"/>
      <c r="GCV3" s="53"/>
      <c r="GCW3" s="53"/>
      <c r="GCX3" s="53"/>
      <c r="GCY3" s="53"/>
      <c r="GCZ3" s="53"/>
      <c r="GDA3" s="53"/>
      <c r="GDB3" s="53"/>
      <c r="GDC3" s="53"/>
      <c r="GDD3" s="53"/>
      <c r="GDE3" s="53"/>
      <c r="GDF3" s="53"/>
      <c r="GDG3" s="53"/>
      <c r="GDH3" s="53"/>
      <c r="GDI3" s="53"/>
      <c r="GDJ3" s="53"/>
      <c r="GDK3" s="53"/>
      <c r="GDL3" s="53"/>
      <c r="GDM3" s="53"/>
      <c r="GDN3" s="53"/>
      <c r="GDO3" s="53"/>
      <c r="GDP3" s="53"/>
      <c r="GDQ3" s="53"/>
      <c r="GDR3" s="53"/>
      <c r="GDS3" s="53"/>
      <c r="GDT3" s="53"/>
      <c r="GDU3" s="53"/>
      <c r="GDV3" s="53"/>
      <c r="GDW3" s="53"/>
      <c r="GDX3" s="53"/>
      <c r="GDY3" s="53"/>
      <c r="GDZ3" s="53"/>
      <c r="GEA3" s="53"/>
      <c r="GEB3" s="53"/>
      <c r="GEC3" s="53"/>
      <c r="GED3" s="53"/>
      <c r="GEE3" s="53"/>
      <c r="GEF3" s="53"/>
      <c r="GEG3" s="53"/>
      <c r="GEH3" s="53"/>
      <c r="GEI3" s="53"/>
      <c r="GEJ3" s="53"/>
      <c r="GEK3" s="53"/>
      <c r="GEL3" s="53"/>
      <c r="GEM3" s="53"/>
      <c r="GEN3" s="53"/>
      <c r="GEO3" s="53"/>
      <c r="GEP3" s="53"/>
      <c r="GEQ3" s="53"/>
      <c r="GER3" s="53"/>
      <c r="GES3" s="53"/>
      <c r="GET3" s="53"/>
      <c r="GEU3" s="53"/>
      <c r="GEV3" s="53"/>
      <c r="GEW3" s="53"/>
      <c r="GEX3" s="53"/>
      <c r="GEY3" s="53"/>
      <c r="GEZ3" s="53"/>
      <c r="GFA3" s="53"/>
      <c r="GFB3" s="53"/>
      <c r="GFC3" s="53"/>
      <c r="GFD3" s="53"/>
      <c r="GFE3" s="53"/>
      <c r="GFF3" s="53"/>
      <c r="GFG3" s="53"/>
      <c r="GFH3" s="53"/>
      <c r="GFI3" s="53"/>
      <c r="GFJ3" s="53"/>
      <c r="GFK3" s="53"/>
      <c r="GFL3" s="53"/>
      <c r="GFM3" s="53"/>
      <c r="GFN3" s="53"/>
      <c r="GFO3" s="53"/>
      <c r="GFP3" s="53"/>
      <c r="GFQ3" s="53"/>
      <c r="GFR3" s="53"/>
      <c r="GFS3" s="53"/>
      <c r="GFT3" s="53"/>
      <c r="GFU3" s="53"/>
      <c r="GFV3" s="53"/>
      <c r="GFW3" s="53"/>
      <c r="GFX3" s="53"/>
      <c r="GFY3" s="53"/>
      <c r="GFZ3" s="53"/>
      <c r="GGA3" s="53"/>
      <c r="GGB3" s="53"/>
      <c r="GGC3" s="53"/>
      <c r="GGD3" s="53"/>
      <c r="GGE3" s="53"/>
      <c r="GGF3" s="53"/>
      <c r="GGG3" s="53"/>
      <c r="GGH3" s="53"/>
      <c r="GGI3" s="53"/>
      <c r="GGJ3" s="53"/>
      <c r="GGK3" s="53"/>
      <c r="GGL3" s="53"/>
      <c r="GGM3" s="53"/>
      <c r="GGN3" s="53"/>
      <c r="GGO3" s="53"/>
      <c r="GGP3" s="53"/>
      <c r="GGQ3" s="53"/>
      <c r="GGR3" s="53"/>
      <c r="GGS3" s="53"/>
      <c r="GGT3" s="53"/>
      <c r="GGU3" s="53"/>
      <c r="GGV3" s="53"/>
      <c r="GGW3" s="53"/>
      <c r="GGX3" s="53"/>
      <c r="GGY3" s="53"/>
      <c r="GGZ3" s="53"/>
      <c r="GHA3" s="53"/>
      <c r="GHB3" s="53"/>
      <c r="GHC3" s="53"/>
      <c r="GHD3" s="53"/>
      <c r="GHE3" s="53"/>
      <c r="GHF3" s="53"/>
      <c r="GHG3" s="53"/>
      <c r="GHH3" s="53"/>
      <c r="GHI3" s="53"/>
      <c r="GHJ3" s="53"/>
      <c r="GHK3" s="53"/>
      <c r="GHL3" s="53"/>
      <c r="GHM3" s="53"/>
      <c r="GHN3" s="53"/>
      <c r="GHO3" s="53"/>
      <c r="GHP3" s="53"/>
      <c r="GHQ3" s="53"/>
      <c r="GHR3" s="53"/>
      <c r="GHS3" s="53"/>
      <c r="GHT3" s="53"/>
      <c r="GHU3" s="53"/>
      <c r="GHV3" s="53"/>
      <c r="GHW3" s="53"/>
      <c r="GHX3" s="53"/>
      <c r="GHY3" s="53"/>
      <c r="GHZ3" s="53"/>
      <c r="GIA3" s="53"/>
      <c r="GIB3" s="53"/>
      <c r="GIC3" s="53"/>
      <c r="GID3" s="53"/>
      <c r="GIE3" s="53"/>
      <c r="GIF3" s="53"/>
      <c r="GIG3" s="53"/>
      <c r="GIH3" s="53"/>
      <c r="GII3" s="53"/>
      <c r="GIJ3" s="53"/>
      <c r="GIK3" s="53"/>
      <c r="GIL3" s="53"/>
      <c r="GIM3" s="53"/>
      <c r="GIN3" s="53"/>
      <c r="GIO3" s="53"/>
      <c r="GIP3" s="53"/>
      <c r="GIQ3" s="53"/>
      <c r="GIR3" s="53"/>
      <c r="GIS3" s="53"/>
      <c r="GIT3" s="53"/>
      <c r="GIU3" s="53"/>
      <c r="GIV3" s="53"/>
      <c r="GIW3" s="53"/>
      <c r="GIX3" s="53"/>
      <c r="GIY3" s="53"/>
      <c r="GIZ3" s="53"/>
      <c r="GJA3" s="53"/>
      <c r="GJB3" s="53"/>
      <c r="GJC3" s="53"/>
      <c r="GJD3" s="53"/>
      <c r="GJE3" s="53"/>
      <c r="GJF3" s="53"/>
      <c r="GJG3" s="53"/>
      <c r="GJH3" s="53"/>
      <c r="GJI3" s="53"/>
      <c r="GJJ3" s="53"/>
      <c r="GJK3" s="53"/>
      <c r="GJL3" s="53"/>
      <c r="GJM3" s="53"/>
      <c r="GJN3" s="53"/>
      <c r="GJO3" s="53"/>
      <c r="GJP3" s="53"/>
      <c r="GJQ3" s="53"/>
      <c r="GJR3" s="53"/>
      <c r="GJS3" s="53"/>
      <c r="GJT3" s="53"/>
      <c r="GJU3" s="53"/>
      <c r="GJV3" s="53"/>
      <c r="GJW3" s="53"/>
      <c r="GJX3" s="53"/>
      <c r="GJY3" s="53"/>
      <c r="GJZ3" s="53"/>
      <c r="GKA3" s="53"/>
      <c r="GKB3" s="53"/>
      <c r="GKC3" s="53"/>
      <c r="GKD3" s="53"/>
      <c r="GKE3" s="53"/>
      <c r="GKF3" s="53"/>
      <c r="GKG3" s="53"/>
      <c r="GKH3" s="53"/>
      <c r="GKI3" s="53"/>
      <c r="GKJ3" s="53"/>
      <c r="GKK3" s="53"/>
      <c r="GKL3" s="53"/>
      <c r="GKM3" s="53"/>
      <c r="GKN3" s="53"/>
      <c r="GKO3" s="53"/>
      <c r="GKP3" s="53"/>
      <c r="GKQ3" s="53"/>
      <c r="GKR3" s="53"/>
      <c r="GKS3" s="53"/>
      <c r="GKT3" s="53"/>
      <c r="GKU3" s="53"/>
      <c r="GKV3" s="53"/>
      <c r="GKW3" s="53"/>
      <c r="GKX3" s="53"/>
      <c r="GKY3" s="53"/>
      <c r="GKZ3" s="53"/>
      <c r="GLA3" s="53"/>
      <c r="GLB3" s="53"/>
      <c r="GLC3" s="53"/>
      <c r="GLD3" s="53"/>
      <c r="GLE3" s="53"/>
      <c r="GLF3" s="53"/>
      <c r="GLG3" s="53"/>
      <c r="GLH3" s="53"/>
      <c r="GLI3" s="53"/>
      <c r="GLJ3" s="53"/>
      <c r="GLK3" s="53"/>
      <c r="GLL3" s="53"/>
      <c r="GLM3" s="53"/>
      <c r="GLN3" s="53"/>
      <c r="GLO3" s="53"/>
      <c r="GLP3" s="53"/>
      <c r="GLQ3" s="53"/>
      <c r="GLR3" s="53"/>
      <c r="GLS3" s="53"/>
      <c r="GLT3" s="53"/>
      <c r="GLU3" s="53"/>
      <c r="GLV3" s="53"/>
      <c r="GLW3" s="53"/>
      <c r="GLX3" s="53"/>
      <c r="GLY3" s="53"/>
      <c r="GLZ3" s="53"/>
      <c r="GMA3" s="53"/>
      <c r="GMB3" s="53"/>
      <c r="GMC3" s="53"/>
      <c r="GMD3" s="53"/>
      <c r="GME3" s="53"/>
      <c r="GMF3" s="53"/>
      <c r="GMG3" s="53"/>
      <c r="GMH3" s="53"/>
      <c r="GMI3" s="53"/>
      <c r="GMJ3" s="53"/>
      <c r="GMK3" s="53"/>
      <c r="GML3" s="53"/>
      <c r="GMM3" s="53"/>
      <c r="GMN3" s="53"/>
      <c r="GMO3" s="53"/>
      <c r="GMP3" s="53"/>
      <c r="GMQ3" s="53"/>
      <c r="GMR3" s="53"/>
      <c r="GMS3" s="53"/>
      <c r="GMT3" s="53"/>
      <c r="GMU3" s="53"/>
      <c r="GMV3" s="53"/>
      <c r="GMW3" s="53"/>
      <c r="GMX3" s="53"/>
      <c r="GMY3" s="53"/>
      <c r="GMZ3" s="53"/>
      <c r="GNA3" s="53"/>
      <c r="GNB3" s="53"/>
      <c r="GNC3" s="53"/>
      <c r="GND3" s="53"/>
      <c r="GNE3" s="53"/>
      <c r="GNF3" s="53"/>
      <c r="GNG3" s="53"/>
      <c r="GNH3" s="53"/>
      <c r="GNI3" s="53"/>
      <c r="GNJ3" s="53"/>
      <c r="GNK3" s="53"/>
      <c r="GNL3" s="53"/>
      <c r="GNM3" s="53"/>
      <c r="GNN3" s="53"/>
      <c r="GNO3" s="53"/>
      <c r="GNP3" s="53"/>
      <c r="GNQ3" s="53"/>
      <c r="GNR3" s="53"/>
      <c r="GNS3" s="53"/>
      <c r="GNT3" s="53"/>
      <c r="GNU3" s="53"/>
      <c r="GNV3" s="53"/>
      <c r="GNW3" s="53"/>
      <c r="GNX3" s="53"/>
      <c r="GNY3" s="53"/>
      <c r="GNZ3" s="53"/>
      <c r="GOA3" s="53"/>
      <c r="GOB3" s="53"/>
      <c r="GOC3" s="53"/>
      <c r="GOD3" s="53"/>
      <c r="GOE3" s="53"/>
      <c r="GOF3" s="53"/>
      <c r="GOG3" s="53"/>
      <c r="GOH3" s="53"/>
      <c r="GOI3" s="53"/>
      <c r="GOJ3" s="53"/>
      <c r="GOK3" s="53"/>
      <c r="GOL3" s="53"/>
      <c r="GOM3" s="53"/>
      <c r="GON3" s="53"/>
      <c r="GOO3" s="53"/>
      <c r="GOP3" s="53"/>
      <c r="GOQ3" s="53"/>
      <c r="GOR3" s="53"/>
      <c r="GOS3" s="53"/>
      <c r="GOT3" s="53"/>
      <c r="GOU3" s="53"/>
      <c r="GOV3" s="53"/>
      <c r="GOW3" s="53"/>
      <c r="GOX3" s="53"/>
      <c r="GOY3" s="53"/>
      <c r="GOZ3" s="53"/>
      <c r="GPA3" s="53"/>
      <c r="GPB3" s="53"/>
      <c r="GPC3" s="53"/>
      <c r="GPD3" s="53"/>
      <c r="GPE3" s="53"/>
      <c r="GPF3" s="53"/>
      <c r="GPG3" s="53"/>
      <c r="GPH3" s="53"/>
      <c r="GPI3" s="53"/>
      <c r="GPJ3" s="53"/>
      <c r="GPK3" s="53"/>
      <c r="GPL3" s="53"/>
      <c r="GPM3" s="53"/>
      <c r="GPN3" s="53"/>
      <c r="GPO3" s="53"/>
      <c r="GPP3" s="53"/>
      <c r="GPQ3" s="53"/>
      <c r="GPR3" s="53"/>
      <c r="GPS3" s="53"/>
      <c r="GPT3" s="53"/>
      <c r="GPU3" s="53"/>
      <c r="GPV3" s="53"/>
      <c r="GPW3" s="53"/>
      <c r="GPX3" s="53"/>
      <c r="GPY3" s="53"/>
      <c r="GPZ3" s="53"/>
      <c r="GQA3" s="53"/>
      <c r="GQB3" s="53"/>
      <c r="GQC3" s="53"/>
      <c r="GQD3" s="53"/>
      <c r="GQE3" s="53"/>
      <c r="GQF3" s="53"/>
      <c r="GQG3" s="53"/>
      <c r="GQH3" s="53"/>
      <c r="GQI3" s="53"/>
      <c r="GQJ3" s="53"/>
      <c r="GQK3" s="53"/>
      <c r="GQL3" s="53"/>
      <c r="GQM3" s="53"/>
      <c r="GQN3" s="53"/>
      <c r="GQO3" s="53"/>
      <c r="GQP3" s="53"/>
      <c r="GQQ3" s="53"/>
      <c r="GQR3" s="53"/>
      <c r="GQS3" s="53"/>
      <c r="GQT3" s="53"/>
      <c r="GQU3" s="53"/>
      <c r="GQV3" s="53"/>
      <c r="GQW3" s="53"/>
      <c r="GQX3" s="53"/>
      <c r="GQY3" s="53"/>
      <c r="GQZ3" s="53"/>
      <c r="GRA3" s="53"/>
      <c r="GRB3" s="53"/>
      <c r="GRC3" s="53"/>
      <c r="GRD3" s="53"/>
      <c r="GRE3" s="53"/>
      <c r="GRF3" s="53"/>
      <c r="GRG3" s="53"/>
      <c r="GRH3" s="53"/>
      <c r="GRI3" s="53"/>
      <c r="GRJ3" s="53"/>
      <c r="GRK3" s="53"/>
      <c r="GRL3" s="53"/>
      <c r="GRM3" s="53"/>
      <c r="GRN3" s="53"/>
      <c r="GRO3" s="53"/>
      <c r="GRP3" s="53"/>
      <c r="GRQ3" s="53"/>
      <c r="GRR3" s="53"/>
      <c r="GRS3" s="53"/>
      <c r="GRT3" s="53"/>
      <c r="GRU3" s="53"/>
      <c r="GRV3" s="53"/>
      <c r="GRW3" s="53"/>
      <c r="GRX3" s="53"/>
      <c r="GRY3" s="53"/>
      <c r="GRZ3" s="53"/>
      <c r="GSA3" s="53"/>
      <c r="GSB3" s="53"/>
      <c r="GSC3" s="53"/>
      <c r="GSD3" s="53"/>
      <c r="GSE3" s="53"/>
      <c r="GSF3" s="53"/>
      <c r="GSG3" s="53"/>
      <c r="GSH3" s="53"/>
      <c r="GSI3" s="53"/>
      <c r="GSJ3" s="53"/>
      <c r="GSK3" s="53"/>
      <c r="GSL3" s="53"/>
      <c r="GSM3" s="53"/>
      <c r="GSN3" s="53"/>
      <c r="GSO3" s="53"/>
      <c r="GSP3" s="53"/>
      <c r="GSQ3" s="53"/>
      <c r="GSR3" s="53"/>
      <c r="GSS3" s="53"/>
      <c r="GST3" s="53"/>
      <c r="GSU3" s="53"/>
      <c r="GSV3" s="53"/>
      <c r="GSW3" s="53"/>
      <c r="GSX3" s="53"/>
      <c r="GSY3" s="53"/>
      <c r="GSZ3" s="53"/>
      <c r="GTA3" s="53"/>
      <c r="GTB3" s="53"/>
      <c r="GTC3" s="53"/>
      <c r="GTD3" s="53"/>
      <c r="GTE3" s="53"/>
      <c r="GTF3" s="53"/>
      <c r="GTG3" s="53"/>
      <c r="GTH3" s="53"/>
      <c r="GTI3" s="53"/>
      <c r="GTJ3" s="53"/>
      <c r="GTK3" s="53"/>
      <c r="GTL3" s="53"/>
      <c r="GTM3" s="53"/>
      <c r="GTN3" s="53"/>
      <c r="GTO3" s="53"/>
      <c r="GTP3" s="53"/>
      <c r="GTQ3" s="53"/>
      <c r="GTR3" s="53"/>
      <c r="GTS3" s="53"/>
      <c r="GTT3" s="53"/>
      <c r="GTU3" s="53"/>
      <c r="GTV3" s="53"/>
      <c r="GTW3" s="53"/>
      <c r="GTX3" s="53"/>
      <c r="GTY3" s="53"/>
      <c r="GTZ3" s="53"/>
      <c r="GUA3" s="53"/>
      <c r="GUB3" s="53"/>
      <c r="GUC3" s="53"/>
      <c r="GUD3" s="53"/>
      <c r="GUE3" s="53"/>
      <c r="GUF3" s="53"/>
      <c r="GUG3" s="53"/>
      <c r="GUH3" s="53"/>
      <c r="GUI3" s="53"/>
      <c r="GUJ3" s="53"/>
      <c r="GUK3" s="53"/>
      <c r="GUL3" s="53"/>
      <c r="GUM3" s="53"/>
      <c r="GUN3" s="53"/>
      <c r="GUO3" s="53"/>
      <c r="GUP3" s="53"/>
      <c r="GUQ3" s="53"/>
      <c r="GUR3" s="53"/>
      <c r="GUS3" s="53"/>
      <c r="GUT3" s="53"/>
      <c r="GUU3" s="53"/>
      <c r="GUV3" s="53"/>
      <c r="GUW3" s="53"/>
      <c r="GUX3" s="53"/>
      <c r="GUY3" s="53"/>
      <c r="GUZ3" s="53"/>
      <c r="GVA3" s="53"/>
      <c r="GVB3" s="53"/>
      <c r="GVC3" s="53"/>
      <c r="GVD3" s="53"/>
      <c r="GVE3" s="53"/>
      <c r="GVF3" s="53"/>
      <c r="GVG3" s="53"/>
      <c r="GVH3" s="53"/>
      <c r="GVI3" s="53"/>
      <c r="GVJ3" s="53"/>
      <c r="GVK3" s="53"/>
      <c r="GVL3" s="53"/>
      <c r="GVM3" s="53"/>
      <c r="GVN3" s="53"/>
      <c r="GVO3" s="53"/>
      <c r="GVP3" s="53"/>
      <c r="GVQ3" s="53"/>
      <c r="GVR3" s="53"/>
      <c r="GVS3" s="53"/>
      <c r="GVT3" s="53"/>
      <c r="GVU3" s="53"/>
      <c r="GVV3" s="53"/>
      <c r="GVW3" s="53"/>
      <c r="GVX3" s="53"/>
      <c r="GVY3" s="53"/>
      <c r="GVZ3" s="53"/>
      <c r="GWA3" s="53"/>
      <c r="GWB3" s="53"/>
      <c r="GWC3" s="53"/>
      <c r="GWD3" s="53"/>
      <c r="GWE3" s="53"/>
      <c r="GWF3" s="53"/>
      <c r="GWG3" s="53"/>
      <c r="GWH3" s="53"/>
      <c r="GWI3" s="53"/>
      <c r="GWJ3" s="53"/>
      <c r="GWK3" s="53"/>
      <c r="GWL3" s="53"/>
      <c r="GWM3" s="53"/>
      <c r="GWN3" s="53"/>
      <c r="GWO3" s="53"/>
      <c r="GWP3" s="53"/>
      <c r="GWQ3" s="53"/>
      <c r="GWR3" s="53"/>
      <c r="GWS3" s="53"/>
      <c r="GWT3" s="53"/>
      <c r="GWU3" s="53"/>
      <c r="GWV3" s="53"/>
      <c r="GWW3" s="53"/>
      <c r="GWX3" s="53"/>
      <c r="GWY3" s="53"/>
      <c r="GWZ3" s="53"/>
      <c r="GXA3" s="53"/>
      <c r="GXB3" s="53"/>
      <c r="GXC3" s="53"/>
      <c r="GXD3" s="53"/>
      <c r="GXE3" s="53"/>
      <c r="GXF3" s="53"/>
      <c r="GXG3" s="53"/>
      <c r="GXH3" s="53"/>
      <c r="GXI3" s="53"/>
      <c r="GXJ3" s="53"/>
      <c r="GXK3" s="53"/>
      <c r="GXL3" s="53"/>
      <c r="GXM3" s="53"/>
      <c r="GXN3" s="53"/>
      <c r="GXO3" s="53"/>
      <c r="GXP3" s="53"/>
      <c r="GXQ3" s="53"/>
      <c r="GXR3" s="53"/>
      <c r="GXS3" s="53"/>
      <c r="GXT3" s="53"/>
      <c r="GXU3" s="53"/>
      <c r="GXV3" s="53"/>
      <c r="GXW3" s="53"/>
      <c r="GXX3" s="53"/>
      <c r="GXY3" s="53"/>
      <c r="GXZ3" s="53"/>
      <c r="GYA3" s="53"/>
      <c r="GYB3" s="53"/>
      <c r="GYC3" s="53"/>
      <c r="GYD3" s="53"/>
      <c r="GYE3" s="53"/>
      <c r="GYF3" s="53"/>
      <c r="GYG3" s="53"/>
      <c r="GYH3" s="53"/>
      <c r="GYI3" s="53"/>
      <c r="GYJ3" s="53"/>
      <c r="GYK3" s="53"/>
      <c r="GYL3" s="53"/>
      <c r="GYM3" s="53"/>
      <c r="GYN3" s="53"/>
      <c r="GYO3" s="53"/>
      <c r="GYP3" s="53"/>
      <c r="GYQ3" s="53"/>
      <c r="GYR3" s="53"/>
      <c r="GYS3" s="53"/>
      <c r="GYT3" s="53"/>
      <c r="GYU3" s="53"/>
      <c r="GYV3" s="53"/>
      <c r="GYW3" s="53"/>
      <c r="GYX3" s="53"/>
      <c r="GYY3" s="53"/>
      <c r="GYZ3" s="53"/>
      <c r="GZA3" s="53"/>
      <c r="GZB3" s="53"/>
      <c r="GZC3" s="53"/>
      <c r="GZD3" s="53"/>
      <c r="GZE3" s="53"/>
      <c r="GZF3" s="53"/>
      <c r="GZG3" s="53"/>
      <c r="GZH3" s="53"/>
      <c r="GZI3" s="53"/>
      <c r="GZJ3" s="53"/>
      <c r="GZK3" s="53"/>
      <c r="GZL3" s="53"/>
      <c r="GZM3" s="53"/>
      <c r="GZN3" s="53"/>
      <c r="GZO3" s="53"/>
      <c r="GZP3" s="53"/>
      <c r="GZQ3" s="53"/>
      <c r="GZR3" s="53"/>
      <c r="GZS3" s="53"/>
      <c r="GZT3" s="53"/>
      <c r="GZU3" s="53"/>
      <c r="GZV3" s="53"/>
      <c r="GZW3" s="53"/>
      <c r="GZX3" s="53"/>
      <c r="GZY3" s="53"/>
      <c r="GZZ3" s="53"/>
      <c r="HAA3" s="53"/>
      <c r="HAB3" s="53"/>
      <c r="HAC3" s="53"/>
      <c r="HAD3" s="53"/>
      <c r="HAE3" s="53"/>
      <c r="HAF3" s="53"/>
      <c r="HAG3" s="53"/>
      <c r="HAH3" s="53"/>
      <c r="HAI3" s="53"/>
      <c r="HAJ3" s="53"/>
      <c r="HAK3" s="53"/>
      <c r="HAL3" s="53"/>
      <c r="HAM3" s="53"/>
      <c r="HAN3" s="53"/>
      <c r="HAO3" s="53"/>
      <c r="HAP3" s="53"/>
      <c r="HAQ3" s="53"/>
      <c r="HAR3" s="53"/>
      <c r="HAS3" s="53"/>
      <c r="HAT3" s="53"/>
      <c r="HAU3" s="53"/>
      <c r="HAV3" s="53"/>
      <c r="HAW3" s="53"/>
      <c r="HAX3" s="53"/>
      <c r="HAY3" s="53"/>
      <c r="HAZ3" s="53"/>
      <c r="HBA3" s="53"/>
      <c r="HBB3" s="53"/>
      <c r="HBC3" s="53"/>
      <c r="HBD3" s="53"/>
      <c r="HBE3" s="53"/>
      <c r="HBF3" s="53"/>
      <c r="HBG3" s="53"/>
      <c r="HBH3" s="53"/>
      <c r="HBI3" s="53"/>
      <c r="HBJ3" s="53"/>
      <c r="HBK3" s="53"/>
      <c r="HBL3" s="53"/>
      <c r="HBM3" s="53"/>
      <c r="HBN3" s="53"/>
      <c r="HBO3" s="53"/>
      <c r="HBP3" s="53"/>
      <c r="HBQ3" s="53"/>
      <c r="HBR3" s="53"/>
      <c r="HBS3" s="53"/>
      <c r="HBT3" s="53"/>
      <c r="HBU3" s="53"/>
      <c r="HBV3" s="53"/>
      <c r="HBW3" s="53"/>
      <c r="HBX3" s="53"/>
      <c r="HBY3" s="53"/>
      <c r="HBZ3" s="53"/>
      <c r="HCA3" s="53"/>
      <c r="HCB3" s="53"/>
      <c r="HCC3" s="53"/>
      <c r="HCD3" s="53"/>
      <c r="HCE3" s="53"/>
      <c r="HCF3" s="53"/>
      <c r="HCG3" s="53"/>
      <c r="HCH3" s="53"/>
      <c r="HCI3" s="53"/>
      <c r="HCJ3" s="53"/>
      <c r="HCK3" s="53"/>
      <c r="HCL3" s="53"/>
      <c r="HCM3" s="53"/>
      <c r="HCN3" s="53"/>
      <c r="HCO3" s="53"/>
      <c r="HCP3" s="53"/>
      <c r="HCQ3" s="53"/>
      <c r="HCR3" s="53"/>
      <c r="HCS3" s="53"/>
      <c r="HCT3" s="53"/>
      <c r="HCU3" s="53"/>
      <c r="HCV3" s="53"/>
      <c r="HCW3" s="53"/>
      <c r="HCX3" s="53"/>
      <c r="HCY3" s="53"/>
      <c r="HCZ3" s="53"/>
      <c r="HDA3" s="53"/>
      <c r="HDB3" s="53"/>
      <c r="HDC3" s="53"/>
      <c r="HDD3" s="53"/>
      <c r="HDE3" s="53"/>
      <c r="HDF3" s="53"/>
      <c r="HDG3" s="53"/>
      <c r="HDH3" s="53"/>
      <c r="HDI3" s="53"/>
      <c r="HDJ3" s="53"/>
      <c r="HDK3" s="53"/>
      <c r="HDL3" s="53"/>
      <c r="HDM3" s="53"/>
      <c r="HDN3" s="53"/>
      <c r="HDO3" s="53"/>
      <c r="HDP3" s="53"/>
      <c r="HDQ3" s="53"/>
      <c r="HDR3" s="53"/>
      <c r="HDS3" s="53"/>
      <c r="HDT3" s="53"/>
      <c r="HDU3" s="53"/>
      <c r="HDV3" s="53"/>
      <c r="HDW3" s="53"/>
      <c r="HDX3" s="53"/>
      <c r="HDY3" s="53"/>
      <c r="HDZ3" s="53"/>
      <c r="HEA3" s="53"/>
      <c r="HEB3" s="53"/>
      <c r="HEC3" s="53"/>
      <c r="HED3" s="53"/>
      <c r="HEE3" s="53"/>
      <c r="HEF3" s="53"/>
      <c r="HEG3" s="53"/>
      <c r="HEH3" s="53"/>
      <c r="HEI3" s="53"/>
      <c r="HEJ3" s="53"/>
      <c r="HEK3" s="53"/>
      <c r="HEL3" s="53"/>
      <c r="HEM3" s="53"/>
      <c r="HEN3" s="53"/>
      <c r="HEO3" s="53"/>
      <c r="HEP3" s="53"/>
      <c r="HEQ3" s="53"/>
      <c r="HER3" s="53"/>
      <c r="HES3" s="53"/>
      <c r="HET3" s="53"/>
      <c r="HEU3" s="53"/>
      <c r="HEV3" s="53"/>
      <c r="HEW3" s="53"/>
      <c r="HEX3" s="53"/>
      <c r="HEY3" s="53"/>
      <c r="HEZ3" s="53"/>
      <c r="HFA3" s="53"/>
      <c r="HFB3" s="53"/>
      <c r="HFC3" s="53"/>
      <c r="HFD3" s="53"/>
      <c r="HFE3" s="53"/>
      <c r="HFF3" s="53"/>
      <c r="HFG3" s="53"/>
      <c r="HFH3" s="53"/>
      <c r="HFI3" s="53"/>
      <c r="HFJ3" s="53"/>
      <c r="HFK3" s="53"/>
      <c r="HFL3" s="53"/>
      <c r="HFM3" s="53"/>
      <c r="HFN3" s="53"/>
      <c r="HFO3" s="53"/>
      <c r="HFP3" s="53"/>
      <c r="HFQ3" s="53"/>
      <c r="HFR3" s="53"/>
      <c r="HFS3" s="53"/>
      <c r="HFT3" s="53"/>
      <c r="HFU3" s="53"/>
      <c r="HFV3" s="53"/>
      <c r="HFW3" s="53"/>
      <c r="HFX3" s="53"/>
      <c r="HFY3" s="53"/>
      <c r="HFZ3" s="53"/>
      <c r="HGA3" s="53"/>
      <c r="HGB3" s="53"/>
      <c r="HGC3" s="53"/>
      <c r="HGD3" s="53"/>
      <c r="HGE3" s="53"/>
      <c r="HGF3" s="53"/>
      <c r="HGG3" s="53"/>
      <c r="HGH3" s="53"/>
      <c r="HGI3" s="53"/>
      <c r="HGJ3" s="53"/>
      <c r="HGK3" s="53"/>
      <c r="HGL3" s="53"/>
      <c r="HGM3" s="53"/>
      <c r="HGN3" s="53"/>
      <c r="HGO3" s="53"/>
      <c r="HGP3" s="53"/>
      <c r="HGQ3" s="53"/>
      <c r="HGR3" s="53"/>
      <c r="HGS3" s="53"/>
      <c r="HGT3" s="53"/>
      <c r="HGU3" s="53"/>
      <c r="HGV3" s="53"/>
      <c r="HGW3" s="53"/>
      <c r="HGX3" s="53"/>
      <c r="HGY3" s="53"/>
      <c r="HGZ3" s="53"/>
      <c r="HHA3" s="53"/>
      <c r="HHB3" s="53"/>
      <c r="HHC3" s="53"/>
      <c r="HHD3" s="53"/>
      <c r="HHE3" s="53"/>
      <c r="HHF3" s="53"/>
      <c r="HHG3" s="53"/>
      <c r="HHH3" s="53"/>
      <c r="HHI3" s="53"/>
      <c r="HHJ3" s="53"/>
      <c r="HHK3" s="53"/>
      <c r="HHL3" s="53"/>
      <c r="HHM3" s="53"/>
      <c r="HHN3" s="53"/>
      <c r="HHO3" s="53"/>
      <c r="HHP3" s="53"/>
      <c r="HHQ3" s="53"/>
      <c r="HHR3" s="53"/>
      <c r="HHS3" s="53"/>
      <c r="HHT3" s="53"/>
      <c r="HHU3" s="53"/>
      <c r="HHV3" s="53"/>
      <c r="HHW3" s="53"/>
      <c r="HHX3" s="53"/>
      <c r="HHY3" s="53"/>
      <c r="HHZ3" s="53"/>
      <c r="HIA3" s="53"/>
      <c r="HIB3" s="53"/>
      <c r="HIC3" s="53"/>
      <c r="HID3" s="53"/>
      <c r="HIE3" s="53"/>
      <c r="HIF3" s="53"/>
      <c r="HIG3" s="53"/>
      <c r="HIH3" s="53"/>
      <c r="HII3" s="53"/>
      <c r="HIJ3" s="53"/>
      <c r="HIK3" s="53"/>
      <c r="HIL3" s="53"/>
      <c r="HIM3" s="53"/>
      <c r="HIN3" s="53"/>
      <c r="HIO3" s="53"/>
      <c r="HIP3" s="53"/>
      <c r="HIQ3" s="53"/>
      <c r="HIR3" s="53"/>
      <c r="HIS3" s="53"/>
      <c r="HIT3" s="53"/>
      <c r="HIU3" s="53"/>
      <c r="HIV3" s="53"/>
      <c r="HIW3" s="53"/>
      <c r="HIX3" s="53"/>
      <c r="HIY3" s="53"/>
      <c r="HIZ3" s="53"/>
      <c r="HJA3" s="53"/>
      <c r="HJB3" s="53"/>
      <c r="HJC3" s="53"/>
      <c r="HJD3" s="53"/>
      <c r="HJE3" s="53"/>
      <c r="HJF3" s="53"/>
      <c r="HJG3" s="53"/>
      <c r="HJH3" s="53"/>
      <c r="HJI3" s="53"/>
      <c r="HJJ3" s="53"/>
      <c r="HJK3" s="53"/>
      <c r="HJL3" s="53"/>
      <c r="HJM3" s="53"/>
      <c r="HJN3" s="53"/>
      <c r="HJO3" s="53"/>
      <c r="HJP3" s="53"/>
      <c r="HJQ3" s="53"/>
      <c r="HJR3" s="53"/>
      <c r="HJS3" s="53"/>
      <c r="HJT3" s="53"/>
      <c r="HJU3" s="53"/>
      <c r="HJV3" s="53"/>
      <c r="HJW3" s="53"/>
      <c r="HJX3" s="53"/>
      <c r="HJY3" s="53"/>
      <c r="HJZ3" s="53"/>
      <c r="HKA3" s="53"/>
      <c r="HKB3" s="53"/>
      <c r="HKC3" s="53"/>
      <c r="HKD3" s="53"/>
      <c r="HKE3" s="53"/>
      <c r="HKF3" s="53"/>
      <c r="HKG3" s="53"/>
      <c r="HKH3" s="53"/>
      <c r="HKI3" s="53"/>
      <c r="HKJ3" s="53"/>
      <c r="HKK3" s="53"/>
      <c r="HKL3" s="53"/>
      <c r="HKM3" s="53"/>
      <c r="HKN3" s="53"/>
      <c r="HKO3" s="53"/>
      <c r="HKP3" s="53"/>
      <c r="HKQ3" s="53"/>
      <c r="HKR3" s="53"/>
      <c r="HKS3" s="53"/>
      <c r="HKT3" s="53"/>
      <c r="HKU3" s="53"/>
      <c r="HKV3" s="53"/>
      <c r="HKW3" s="53"/>
      <c r="HKX3" s="53"/>
      <c r="HKY3" s="53"/>
      <c r="HKZ3" s="53"/>
      <c r="HLA3" s="53"/>
      <c r="HLB3" s="53"/>
      <c r="HLC3" s="53"/>
      <c r="HLD3" s="53"/>
      <c r="HLE3" s="53"/>
      <c r="HLF3" s="53"/>
      <c r="HLG3" s="53"/>
      <c r="HLH3" s="53"/>
      <c r="HLI3" s="53"/>
      <c r="HLJ3" s="53"/>
      <c r="HLK3" s="53"/>
      <c r="HLL3" s="53"/>
      <c r="HLM3" s="53"/>
      <c r="HLN3" s="53"/>
      <c r="HLO3" s="53"/>
      <c r="HLP3" s="53"/>
      <c r="HLQ3" s="53"/>
      <c r="HLR3" s="53"/>
      <c r="HLS3" s="53"/>
      <c r="HLT3" s="53"/>
      <c r="HLU3" s="53"/>
      <c r="HLV3" s="53"/>
      <c r="HLW3" s="53"/>
      <c r="HLX3" s="53"/>
      <c r="HLY3" s="53"/>
      <c r="HLZ3" s="53"/>
      <c r="HMA3" s="53"/>
      <c r="HMB3" s="53"/>
      <c r="HMC3" s="53"/>
      <c r="HMD3" s="53"/>
      <c r="HME3" s="53"/>
      <c r="HMF3" s="53"/>
      <c r="HMG3" s="53"/>
      <c r="HMH3" s="53"/>
      <c r="HMI3" s="53"/>
      <c r="HMJ3" s="53"/>
      <c r="HMK3" s="53"/>
      <c r="HML3" s="53"/>
      <c r="HMM3" s="53"/>
      <c r="HMN3" s="53"/>
      <c r="HMO3" s="53"/>
      <c r="HMP3" s="53"/>
      <c r="HMQ3" s="53"/>
      <c r="HMR3" s="53"/>
      <c r="HMS3" s="53"/>
      <c r="HMT3" s="53"/>
      <c r="HMU3" s="53"/>
      <c r="HMV3" s="53"/>
      <c r="HMW3" s="53"/>
      <c r="HMX3" s="53"/>
      <c r="HMY3" s="53"/>
      <c r="HMZ3" s="53"/>
      <c r="HNA3" s="53"/>
      <c r="HNB3" s="53"/>
      <c r="HNC3" s="53"/>
      <c r="HND3" s="53"/>
      <c r="HNE3" s="53"/>
      <c r="HNF3" s="53"/>
      <c r="HNG3" s="53"/>
      <c r="HNH3" s="53"/>
      <c r="HNI3" s="53"/>
      <c r="HNJ3" s="53"/>
      <c r="HNK3" s="53"/>
      <c r="HNL3" s="53"/>
      <c r="HNM3" s="53"/>
      <c r="HNN3" s="53"/>
      <c r="HNO3" s="53"/>
      <c r="HNP3" s="53"/>
      <c r="HNQ3" s="53"/>
      <c r="HNR3" s="53"/>
      <c r="HNS3" s="53"/>
      <c r="HNT3" s="53"/>
      <c r="HNU3" s="53"/>
      <c r="HNV3" s="53"/>
      <c r="HNW3" s="53"/>
      <c r="HNX3" s="53"/>
      <c r="HNY3" s="53"/>
      <c r="HNZ3" s="53"/>
      <c r="HOA3" s="53"/>
      <c r="HOB3" s="53"/>
      <c r="HOC3" s="53"/>
      <c r="HOD3" s="53"/>
      <c r="HOE3" s="53"/>
      <c r="HOF3" s="53"/>
      <c r="HOG3" s="53"/>
      <c r="HOH3" s="53"/>
      <c r="HOI3" s="53"/>
      <c r="HOJ3" s="53"/>
      <c r="HOK3" s="53"/>
      <c r="HOL3" s="53"/>
      <c r="HOM3" s="53"/>
      <c r="HON3" s="53"/>
      <c r="HOO3" s="53"/>
      <c r="HOP3" s="53"/>
      <c r="HOQ3" s="53"/>
      <c r="HOR3" s="53"/>
      <c r="HOS3" s="53"/>
      <c r="HOT3" s="53"/>
      <c r="HOU3" s="53"/>
      <c r="HOV3" s="53"/>
      <c r="HOW3" s="53"/>
      <c r="HOX3" s="53"/>
      <c r="HOY3" s="53"/>
      <c r="HOZ3" s="53"/>
      <c r="HPA3" s="53"/>
      <c r="HPB3" s="53"/>
      <c r="HPC3" s="53"/>
      <c r="HPD3" s="53"/>
      <c r="HPE3" s="53"/>
      <c r="HPF3" s="53"/>
      <c r="HPG3" s="53"/>
      <c r="HPH3" s="53"/>
      <c r="HPI3" s="53"/>
      <c r="HPJ3" s="53"/>
      <c r="HPK3" s="53"/>
      <c r="HPL3" s="53"/>
      <c r="HPM3" s="53"/>
      <c r="HPN3" s="53"/>
      <c r="HPO3" s="53"/>
      <c r="HPP3" s="53"/>
      <c r="HPQ3" s="53"/>
      <c r="HPR3" s="53"/>
      <c r="HPS3" s="53"/>
      <c r="HPT3" s="53"/>
      <c r="HPU3" s="53"/>
      <c r="HPV3" s="53"/>
      <c r="HPW3" s="53"/>
      <c r="HPX3" s="53"/>
      <c r="HPY3" s="53"/>
      <c r="HPZ3" s="53"/>
      <c r="HQA3" s="53"/>
      <c r="HQB3" s="53"/>
      <c r="HQC3" s="53"/>
      <c r="HQD3" s="53"/>
      <c r="HQE3" s="53"/>
      <c r="HQF3" s="53"/>
      <c r="HQG3" s="53"/>
      <c r="HQH3" s="53"/>
      <c r="HQI3" s="53"/>
      <c r="HQJ3" s="53"/>
      <c r="HQK3" s="53"/>
      <c r="HQL3" s="53"/>
      <c r="HQM3" s="53"/>
      <c r="HQN3" s="53"/>
      <c r="HQO3" s="53"/>
      <c r="HQP3" s="53"/>
      <c r="HQQ3" s="53"/>
      <c r="HQR3" s="53"/>
      <c r="HQS3" s="53"/>
      <c r="HQT3" s="53"/>
      <c r="HQU3" s="53"/>
      <c r="HQV3" s="53"/>
      <c r="HQW3" s="53"/>
      <c r="HQX3" s="53"/>
      <c r="HQY3" s="53"/>
      <c r="HQZ3" s="53"/>
      <c r="HRA3" s="53"/>
      <c r="HRB3" s="53"/>
      <c r="HRC3" s="53"/>
      <c r="HRD3" s="53"/>
      <c r="HRE3" s="53"/>
      <c r="HRF3" s="53"/>
      <c r="HRG3" s="53"/>
      <c r="HRH3" s="53"/>
      <c r="HRI3" s="53"/>
      <c r="HRJ3" s="53"/>
      <c r="HRK3" s="53"/>
      <c r="HRL3" s="53"/>
      <c r="HRM3" s="53"/>
      <c r="HRN3" s="53"/>
      <c r="HRO3" s="53"/>
      <c r="HRP3" s="53"/>
      <c r="HRQ3" s="53"/>
      <c r="HRR3" s="53"/>
      <c r="HRS3" s="53"/>
      <c r="HRT3" s="53"/>
      <c r="HRU3" s="53"/>
      <c r="HRV3" s="53"/>
      <c r="HRW3" s="53"/>
      <c r="HRX3" s="53"/>
      <c r="HRY3" s="53"/>
      <c r="HRZ3" s="53"/>
      <c r="HSA3" s="53"/>
      <c r="HSB3" s="53"/>
      <c r="HSC3" s="53"/>
      <c r="HSD3" s="53"/>
      <c r="HSE3" s="53"/>
      <c r="HSF3" s="53"/>
      <c r="HSG3" s="53"/>
      <c r="HSH3" s="53"/>
      <c r="HSI3" s="53"/>
      <c r="HSJ3" s="53"/>
      <c r="HSK3" s="53"/>
      <c r="HSL3" s="53"/>
      <c r="HSM3" s="53"/>
      <c r="HSN3" s="53"/>
      <c r="HSO3" s="53"/>
      <c r="HSP3" s="53"/>
      <c r="HSQ3" s="53"/>
      <c r="HSR3" s="53"/>
      <c r="HSS3" s="53"/>
      <c r="HST3" s="53"/>
      <c r="HSU3" s="53"/>
      <c r="HSV3" s="53"/>
      <c r="HSW3" s="53"/>
      <c r="HSX3" s="53"/>
      <c r="HSY3" s="53"/>
      <c r="HSZ3" s="53"/>
      <c r="HTA3" s="53"/>
      <c r="HTB3" s="53"/>
      <c r="HTC3" s="53"/>
      <c r="HTD3" s="53"/>
      <c r="HTE3" s="53"/>
      <c r="HTF3" s="53"/>
      <c r="HTG3" s="53"/>
      <c r="HTH3" s="53"/>
      <c r="HTI3" s="53"/>
      <c r="HTJ3" s="53"/>
      <c r="HTK3" s="53"/>
      <c r="HTL3" s="53"/>
      <c r="HTM3" s="53"/>
      <c r="HTN3" s="53"/>
      <c r="HTO3" s="53"/>
      <c r="HTP3" s="53"/>
      <c r="HTQ3" s="53"/>
      <c r="HTR3" s="53"/>
      <c r="HTS3" s="53"/>
      <c r="HTT3" s="53"/>
      <c r="HTU3" s="53"/>
      <c r="HTV3" s="53"/>
      <c r="HTW3" s="53"/>
      <c r="HTX3" s="53"/>
      <c r="HTY3" s="53"/>
      <c r="HTZ3" s="53"/>
      <c r="HUA3" s="53"/>
      <c r="HUB3" s="53"/>
      <c r="HUC3" s="53"/>
      <c r="HUD3" s="53"/>
      <c r="HUE3" s="53"/>
      <c r="HUF3" s="53"/>
      <c r="HUG3" s="53"/>
      <c r="HUH3" s="53"/>
      <c r="HUI3" s="53"/>
      <c r="HUJ3" s="53"/>
      <c r="HUK3" s="53"/>
      <c r="HUL3" s="53"/>
      <c r="HUM3" s="53"/>
      <c r="HUN3" s="53"/>
      <c r="HUO3" s="53"/>
      <c r="HUP3" s="53"/>
      <c r="HUQ3" s="53"/>
      <c r="HUR3" s="53"/>
      <c r="HUS3" s="53"/>
      <c r="HUT3" s="53"/>
      <c r="HUU3" s="53"/>
      <c r="HUV3" s="53"/>
      <c r="HUW3" s="53"/>
      <c r="HUX3" s="53"/>
      <c r="HUY3" s="53"/>
      <c r="HUZ3" s="53"/>
      <c r="HVA3" s="53"/>
      <c r="HVB3" s="53"/>
      <c r="HVC3" s="53"/>
      <c r="HVD3" s="53"/>
      <c r="HVE3" s="53"/>
      <c r="HVF3" s="53"/>
      <c r="HVG3" s="53"/>
      <c r="HVH3" s="53"/>
      <c r="HVI3" s="53"/>
      <c r="HVJ3" s="53"/>
      <c r="HVK3" s="53"/>
      <c r="HVL3" s="53"/>
      <c r="HVM3" s="53"/>
      <c r="HVN3" s="53"/>
      <c r="HVO3" s="53"/>
      <c r="HVP3" s="53"/>
      <c r="HVQ3" s="53"/>
      <c r="HVR3" s="53"/>
      <c r="HVS3" s="53"/>
      <c r="HVT3" s="53"/>
      <c r="HVU3" s="53"/>
      <c r="HVV3" s="53"/>
      <c r="HVW3" s="53"/>
      <c r="HVX3" s="53"/>
      <c r="HVY3" s="53"/>
      <c r="HVZ3" s="53"/>
      <c r="HWA3" s="53"/>
      <c r="HWB3" s="53"/>
      <c r="HWC3" s="53"/>
      <c r="HWD3" s="53"/>
      <c r="HWE3" s="53"/>
      <c r="HWF3" s="53"/>
      <c r="HWG3" s="53"/>
      <c r="HWH3" s="53"/>
      <c r="HWI3" s="53"/>
      <c r="HWJ3" s="53"/>
      <c r="HWK3" s="53"/>
      <c r="HWL3" s="53"/>
      <c r="HWM3" s="53"/>
      <c r="HWN3" s="53"/>
      <c r="HWO3" s="53"/>
      <c r="HWP3" s="53"/>
      <c r="HWQ3" s="53"/>
      <c r="HWR3" s="53"/>
      <c r="HWS3" s="53"/>
      <c r="HWT3" s="53"/>
      <c r="HWU3" s="53"/>
      <c r="HWV3" s="53"/>
      <c r="HWW3" s="53"/>
      <c r="HWX3" s="53"/>
      <c r="HWY3" s="53"/>
      <c r="HWZ3" s="53"/>
      <c r="HXA3" s="53"/>
      <c r="HXB3" s="53"/>
      <c r="HXC3" s="53"/>
      <c r="HXD3" s="53"/>
      <c r="HXE3" s="53"/>
      <c r="HXF3" s="53"/>
      <c r="HXG3" s="53"/>
      <c r="HXH3" s="53"/>
      <c r="HXI3" s="53"/>
      <c r="HXJ3" s="53"/>
      <c r="HXK3" s="53"/>
      <c r="HXL3" s="53"/>
      <c r="HXM3" s="53"/>
      <c r="HXN3" s="53"/>
      <c r="HXO3" s="53"/>
      <c r="HXP3" s="53"/>
      <c r="HXQ3" s="53"/>
      <c r="HXR3" s="53"/>
      <c r="HXS3" s="53"/>
      <c r="HXT3" s="53"/>
      <c r="HXU3" s="53"/>
      <c r="HXV3" s="53"/>
      <c r="HXW3" s="53"/>
      <c r="HXX3" s="53"/>
      <c r="HXY3" s="53"/>
      <c r="HXZ3" s="53"/>
      <c r="HYA3" s="53"/>
      <c r="HYB3" s="53"/>
      <c r="HYC3" s="53"/>
      <c r="HYD3" s="53"/>
      <c r="HYE3" s="53"/>
      <c r="HYF3" s="53"/>
      <c r="HYG3" s="53"/>
      <c r="HYH3" s="53"/>
      <c r="HYI3" s="53"/>
      <c r="HYJ3" s="53"/>
      <c r="HYK3" s="53"/>
      <c r="HYL3" s="53"/>
      <c r="HYM3" s="53"/>
      <c r="HYN3" s="53"/>
      <c r="HYO3" s="53"/>
      <c r="HYP3" s="53"/>
      <c r="HYQ3" s="53"/>
      <c r="HYR3" s="53"/>
      <c r="HYS3" s="53"/>
      <c r="HYT3" s="53"/>
      <c r="HYU3" s="53"/>
      <c r="HYV3" s="53"/>
      <c r="HYW3" s="53"/>
      <c r="HYX3" s="53"/>
      <c r="HYY3" s="53"/>
      <c r="HYZ3" s="53"/>
      <c r="HZA3" s="53"/>
      <c r="HZB3" s="53"/>
      <c r="HZC3" s="53"/>
      <c r="HZD3" s="53"/>
      <c r="HZE3" s="53"/>
      <c r="HZF3" s="53"/>
      <c r="HZG3" s="53"/>
      <c r="HZH3" s="53"/>
      <c r="HZI3" s="53"/>
      <c r="HZJ3" s="53"/>
      <c r="HZK3" s="53"/>
      <c r="HZL3" s="53"/>
      <c r="HZM3" s="53"/>
      <c r="HZN3" s="53"/>
      <c r="HZO3" s="53"/>
      <c r="HZP3" s="53"/>
      <c r="HZQ3" s="53"/>
      <c r="HZR3" s="53"/>
      <c r="HZS3" s="53"/>
      <c r="HZT3" s="53"/>
      <c r="HZU3" s="53"/>
      <c r="HZV3" s="53"/>
      <c r="HZW3" s="53"/>
      <c r="HZX3" s="53"/>
      <c r="HZY3" s="53"/>
      <c r="HZZ3" s="53"/>
      <c r="IAA3" s="53"/>
      <c r="IAB3" s="53"/>
      <c r="IAC3" s="53"/>
      <c r="IAD3" s="53"/>
      <c r="IAE3" s="53"/>
      <c r="IAF3" s="53"/>
      <c r="IAG3" s="53"/>
      <c r="IAH3" s="53"/>
      <c r="IAI3" s="53"/>
      <c r="IAJ3" s="53"/>
      <c r="IAK3" s="53"/>
      <c r="IAL3" s="53"/>
      <c r="IAM3" s="53"/>
      <c r="IAN3" s="53"/>
      <c r="IAO3" s="53"/>
      <c r="IAP3" s="53"/>
      <c r="IAQ3" s="53"/>
      <c r="IAR3" s="53"/>
      <c r="IAS3" s="53"/>
      <c r="IAT3" s="53"/>
      <c r="IAU3" s="53"/>
      <c r="IAV3" s="53"/>
      <c r="IAW3" s="53"/>
      <c r="IAX3" s="53"/>
      <c r="IAY3" s="53"/>
      <c r="IAZ3" s="53"/>
      <c r="IBA3" s="53"/>
      <c r="IBB3" s="53"/>
      <c r="IBC3" s="53"/>
      <c r="IBD3" s="53"/>
      <c r="IBE3" s="53"/>
      <c r="IBF3" s="53"/>
      <c r="IBG3" s="53"/>
      <c r="IBH3" s="53"/>
      <c r="IBI3" s="53"/>
      <c r="IBJ3" s="53"/>
      <c r="IBK3" s="53"/>
      <c r="IBL3" s="53"/>
      <c r="IBM3" s="53"/>
      <c r="IBN3" s="53"/>
      <c r="IBO3" s="53"/>
      <c r="IBP3" s="53"/>
      <c r="IBQ3" s="53"/>
      <c r="IBR3" s="53"/>
      <c r="IBS3" s="53"/>
      <c r="IBT3" s="53"/>
      <c r="IBU3" s="53"/>
      <c r="IBV3" s="53"/>
      <c r="IBW3" s="53"/>
      <c r="IBX3" s="53"/>
      <c r="IBY3" s="53"/>
      <c r="IBZ3" s="53"/>
      <c r="ICA3" s="53"/>
      <c r="ICB3" s="53"/>
      <c r="ICC3" s="53"/>
      <c r="ICD3" s="53"/>
      <c r="ICE3" s="53"/>
      <c r="ICF3" s="53"/>
      <c r="ICG3" s="53"/>
      <c r="ICH3" s="53"/>
      <c r="ICI3" s="53"/>
      <c r="ICJ3" s="53"/>
      <c r="ICK3" s="53"/>
      <c r="ICL3" s="53"/>
      <c r="ICM3" s="53"/>
      <c r="ICN3" s="53"/>
      <c r="ICO3" s="53"/>
      <c r="ICP3" s="53"/>
      <c r="ICQ3" s="53"/>
      <c r="ICR3" s="53"/>
      <c r="ICS3" s="53"/>
      <c r="ICT3" s="53"/>
      <c r="ICU3" s="53"/>
      <c r="ICV3" s="53"/>
      <c r="ICW3" s="53"/>
      <c r="ICX3" s="53"/>
      <c r="ICY3" s="53"/>
      <c r="ICZ3" s="53"/>
      <c r="IDA3" s="53"/>
      <c r="IDB3" s="53"/>
      <c r="IDC3" s="53"/>
      <c r="IDD3" s="53"/>
      <c r="IDE3" s="53"/>
      <c r="IDF3" s="53"/>
      <c r="IDG3" s="53"/>
      <c r="IDH3" s="53"/>
      <c r="IDI3" s="53"/>
      <c r="IDJ3" s="53"/>
      <c r="IDK3" s="53"/>
      <c r="IDL3" s="53"/>
      <c r="IDM3" s="53"/>
      <c r="IDN3" s="53"/>
      <c r="IDO3" s="53"/>
      <c r="IDP3" s="53"/>
      <c r="IDQ3" s="53"/>
      <c r="IDR3" s="53"/>
      <c r="IDS3" s="53"/>
      <c r="IDT3" s="53"/>
      <c r="IDU3" s="53"/>
      <c r="IDV3" s="53"/>
      <c r="IDW3" s="53"/>
      <c r="IDX3" s="53"/>
      <c r="IDY3" s="53"/>
      <c r="IDZ3" s="53"/>
      <c r="IEA3" s="53"/>
      <c r="IEB3" s="53"/>
      <c r="IEC3" s="53"/>
      <c r="IED3" s="53"/>
      <c r="IEE3" s="53"/>
      <c r="IEF3" s="53"/>
      <c r="IEG3" s="53"/>
      <c r="IEH3" s="53"/>
      <c r="IEI3" s="53"/>
      <c r="IEJ3" s="53"/>
      <c r="IEK3" s="53"/>
      <c r="IEL3" s="53"/>
      <c r="IEM3" s="53"/>
      <c r="IEN3" s="53"/>
      <c r="IEO3" s="53"/>
      <c r="IEP3" s="53"/>
      <c r="IEQ3" s="53"/>
      <c r="IER3" s="53"/>
      <c r="IES3" s="53"/>
      <c r="IET3" s="53"/>
      <c r="IEU3" s="53"/>
      <c r="IEV3" s="53"/>
      <c r="IEW3" s="53"/>
      <c r="IEX3" s="53"/>
      <c r="IEY3" s="53"/>
      <c r="IEZ3" s="53"/>
      <c r="IFA3" s="53"/>
      <c r="IFB3" s="53"/>
      <c r="IFC3" s="53"/>
      <c r="IFD3" s="53"/>
      <c r="IFE3" s="53"/>
      <c r="IFF3" s="53"/>
      <c r="IFG3" s="53"/>
      <c r="IFH3" s="53"/>
      <c r="IFI3" s="53"/>
      <c r="IFJ3" s="53"/>
      <c r="IFK3" s="53"/>
      <c r="IFL3" s="53"/>
      <c r="IFM3" s="53"/>
      <c r="IFN3" s="53"/>
      <c r="IFO3" s="53"/>
      <c r="IFP3" s="53"/>
      <c r="IFQ3" s="53"/>
      <c r="IFR3" s="53"/>
      <c r="IFS3" s="53"/>
      <c r="IFT3" s="53"/>
      <c r="IFU3" s="53"/>
      <c r="IFV3" s="53"/>
      <c r="IFW3" s="53"/>
      <c r="IFX3" s="53"/>
      <c r="IFY3" s="53"/>
      <c r="IFZ3" s="53"/>
      <c r="IGA3" s="53"/>
      <c r="IGB3" s="53"/>
      <c r="IGC3" s="53"/>
      <c r="IGD3" s="53"/>
      <c r="IGE3" s="53"/>
      <c r="IGF3" s="53"/>
      <c r="IGG3" s="53"/>
      <c r="IGH3" s="53"/>
      <c r="IGI3" s="53"/>
      <c r="IGJ3" s="53"/>
      <c r="IGK3" s="53"/>
      <c r="IGL3" s="53"/>
      <c r="IGM3" s="53"/>
      <c r="IGN3" s="53"/>
      <c r="IGO3" s="53"/>
      <c r="IGP3" s="53"/>
      <c r="IGQ3" s="53"/>
      <c r="IGR3" s="53"/>
      <c r="IGS3" s="53"/>
      <c r="IGT3" s="53"/>
      <c r="IGU3" s="53"/>
      <c r="IGV3" s="53"/>
      <c r="IGW3" s="53"/>
      <c r="IGX3" s="53"/>
      <c r="IGY3" s="53"/>
      <c r="IGZ3" s="53"/>
      <c r="IHA3" s="53"/>
      <c r="IHB3" s="53"/>
      <c r="IHC3" s="53"/>
      <c r="IHD3" s="53"/>
      <c r="IHE3" s="53"/>
      <c r="IHF3" s="53"/>
      <c r="IHG3" s="53"/>
      <c r="IHH3" s="53"/>
      <c r="IHI3" s="53"/>
      <c r="IHJ3" s="53"/>
      <c r="IHK3" s="53"/>
      <c r="IHL3" s="53"/>
      <c r="IHM3" s="53"/>
      <c r="IHN3" s="53"/>
      <c r="IHO3" s="53"/>
      <c r="IHP3" s="53"/>
      <c r="IHQ3" s="53"/>
      <c r="IHR3" s="53"/>
      <c r="IHS3" s="53"/>
      <c r="IHT3" s="53"/>
      <c r="IHU3" s="53"/>
      <c r="IHV3" s="53"/>
      <c r="IHW3" s="53"/>
      <c r="IHX3" s="53"/>
      <c r="IHY3" s="53"/>
      <c r="IHZ3" s="53"/>
      <c r="IIA3" s="53"/>
      <c r="IIB3" s="53"/>
      <c r="IIC3" s="53"/>
      <c r="IID3" s="53"/>
      <c r="IIE3" s="53"/>
      <c r="IIF3" s="53"/>
      <c r="IIG3" s="53"/>
      <c r="IIH3" s="53"/>
      <c r="III3" s="53"/>
      <c r="IIJ3" s="53"/>
      <c r="IIK3" s="53"/>
      <c r="IIL3" s="53"/>
      <c r="IIM3" s="53"/>
      <c r="IIN3" s="53"/>
      <c r="IIO3" s="53"/>
      <c r="IIP3" s="53"/>
      <c r="IIQ3" s="53"/>
      <c r="IIR3" s="53"/>
      <c r="IIS3" s="53"/>
      <c r="IIT3" s="53"/>
      <c r="IIU3" s="53"/>
      <c r="IIV3" s="53"/>
      <c r="IIW3" s="53"/>
      <c r="IIX3" s="53"/>
      <c r="IIY3" s="53"/>
      <c r="IIZ3" s="53"/>
      <c r="IJA3" s="53"/>
      <c r="IJB3" s="53"/>
      <c r="IJC3" s="53"/>
      <c r="IJD3" s="53"/>
      <c r="IJE3" s="53"/>
      <c r="IJF3" s="53"/>
      <c r="IJG3" s="53"/>
      <c r="IJH3" s="53"/>
      <c r="IJI3" s="53"/>
      <c r="IJJ3" s="53"/>
      <c r="IJK3" s="53"/>
      <c r="IJL3" s="53"/>
      <c r="IJM3" s="53"/>
      <c r="IJN3" s="53"/>
      <c r="IJO3" s="53"/>
      <c r="IJP3" s="53"/>
      <c r="IJQ3" s="53"/>
      <c r="IJR3" s="53"/>
      <c r="IJS3" s="53"/>
      <c r="IJT3" s="53"/>
      <c r="IJU3" s="53"/>
      <c r="IJV3" s="53"/>
      <c r="IJW3" s="53"/>
      <c r="IJX3" s="53"/>
      <c r="IJY3" s="53"/>
      <c r="IJZ3" s="53"/>
      <c r="IKA3" s="53"/>
      <c r="IKB3" s="53"/>
      <c r="IKC3" s="53"/>
      <c r="IKD3" s="53"/>
      <c r="IKE3" s="53"/>
      <c r="IKF3" s="53"/>
      <c r="IKG3" s="53"/>
      <c r="IKH3" s="53"/>
      <c r="IKI3" s="53"/>
      <c r="IKJ3" s="53"/>
      <c r="IKK3" s="53"/>
      <c r="IKL3" s="53"/>
      <c r="IKM3" s="53"/>
      <c r="IKN3" s="53"/>
      <c r="IKO3" s="53"/>
      <c r="IKP3" s="53"/>
      <c r="IKQ3" s="53"/>
      <c r="IKR3" s="53"/>
      <c r="IKS3" s="53"/>
      <c r="IKT3" s="53"/>
      <c r="IKU3" s="53"/>
      <c r="IKV3" s="53"/>
      <c r="IKW3" s="53"/>
      <c r="IKX3" s="53"/>
      <c r="IKY3" s="53"/>
      <c r="IKZ3" s="53"/>
      <c r="ILA3" s="53"/>
      <c r="ILB3" s="53"/>
      <c r="ILC3" s="53"/>
      <c r="ILD3" s="53"/>
      <c r="ILE3" s="53"/>
      <c r="ILF3" s="53"/>
      <c r="ILG3" s="53"/>
      <c r="ILH3" s="53"/>
      <c r="ILI3" s="53"/>
      <c r="ILJ3" s="53"/>
      <c r="ILK3" s="53"/>
      <c r="ILL3" s="53"/>
      <c r="ILM3" s="53"/>
      <c r="ILN3" s="53"/>
      <c r="ILO3" s="53"/>
      <c r="ILP3" s="53"/>
      <c r="ILQ3" s="53"/>
      <c r="ILR3" s="53"/>
      <c r="ILS3" s="53"/>
      <c r="ILT3" s="53"/>
      <c r="ILU3" s="53"/>
      <c r="ILV3" s="53"/>
      <c r="ILW3" s="53"/>
      <c r="ILX3" s="53"/>
      <c r="ILY3" s="53"/>
      <c r="ILZ3" s="53"/>
      <c r="IMA3" s="53"/>
      <c r="IMB3" s="53"/>
      <c r="IMC3" s="53"/>
      <c r="IMD3" s="53"/>
      <c r="IME3" s="53"/>
      <c r="IMF3" s="53"/>
      <c r="IMG3" s="53"/>
      <c r="IMH3" s="53"/>
      <c r="IMI3" s="53"/>
      <c r="IMJ3" s="53"/>
      <c r="IMK3" s="53"/>
      <c r="IML3" s="53"/>
      <c r="IMM3" s="53"/>
      <c r="IMN3" s="53"/>
      <c r="IMO3" s="53"/>
      <c r="IMP3" s="53"/>
      <c r="IMQ3" s="53"/>
      <c r="IMR3" s="53"/>
      <c r="IMS3" s="53"/>
      <c r="IMT3" s="53"/>
      <c r="IMU3" s="53"/>
      <c r="IMV3" s="53"/>
      <c r="IMW3" s="53"/>
      <c r="IMX3" s="53"/>
      <c r="IMY3" s="53"/>
      <c r="IMZ3" s="53"/>
      <c r="INA3" s="53"/>
      <c r="INB3" s="53"/>
      <c r="INC3" s="53"/>
      <c r="IND3" s="53"/>
      <c r="INE3" s="53"/>
      <c r="INF3" s="53"/>
      <c r="ING3" s="53"/>
      <c r="INH3" s="53"/>
      <c r="INI3" s="53"/>
      <c r="INJ3" s="53"/>
      <c r="INK3" s="53"/>
      <c r="INL3" s="53"/>
      <c r="INM3" s="53"/>
      <c r="INN3" s="53"/>
      <c r="INO3" s="53"/>
      <c r="INP3" s="53"/>
      <c r="INQ3" s="53"/>
      <c r="INR3" s="53"/>
      <c r="INS3" s="53"/>
      <c r="INT3" s="53"/>
      <c r="INU3" s="53"/>
      <c r="INV3" s="53"/>
      <c r="INW3" s="53"/>
      <c r="INX3" s="53"/>
      <c r="INY3" s="53"/>
      <c r="INZ3" s="53"/>
      <c r="IOA3" s="53"/>
      <c r="IOB3" s="53"/>
      <c r="IOC3" s="53"/>
      <c r="IOD3" s="53"/>
      <c r="IOE3" s="53"/>
      <c r="IOF3" s="53"/>
      <c r="IOG3" s="53"/>
      <c r="IOH3" s="53"/>
      <c r="IOI3" s="53"/>
      <c r="IOJ3" s="53"/>
      <c r="IOK3" s="53"/>
      <c r="IOL3" s="53"/>
      <c r="IOM3" s="53"/>
      <c r="ION3" s="53"/>
      <c r="IOO3" s="53"/>
      <c r="IOP3" s="53"/>
      <c r="IOQ3" s="53"/>
      <c r="IOR3" s="53"/>
      <c r="IOS3" s="53"/>
      <c r="IOT3" s="53"/>
      <c r="IOU3" s="53"/>
      <c r="IOV3" s="53"/>
      <c r="IOW3" s="53"/>
      <c r="IOX3" s="53"/>
      <c r="IOY3" s="53"/>
      <c r="IOZ3" s="53"/>
      <c r="IPA3" s="53"/>
      <c r="IPB3" s="53"/>
      <c r="IPC3" s="53"/>
      <c r="IPD3" s="53"/>
      <c r="IPE3" s="53"/>
      <c r="IPF3" s="53"/>
      <c r="IPG3" s="53"/>
      <c r="IPH3" s="53"/>
      <c r="IPI3" s="53"/>
      <c r="IPJ3" s="53"/>
      <c r="IPK3" s="53"/>
      <c r="IPL3" s="53"/>
      <c r="IPM3" s="53"/>
      <c r="IPN3" s="53"/>
      <c r="IPO3" s="53"/>
      <c r="IPP3" s="53"/>
      <c r="IPQ3" s="53"/>
      <c r="IPR3" s="53"/>
      <c r="IPS3" s="53"/>
      <c r="IPT3" s="53"/>
      <c r="IPU3" s="53"/>
      <c r="IPV3" s="53"/>
      <c r="IPW3" s="53"/>
      <c r="IPX3" s="53"/>
      <c r="IPY3" s="53"/>
      <c r="IPZ3" s="53"/>
      <c r="IQA3" s="53"/>
      <c r="IQB3" s="53"/>
      <c r="IQC3" s="53"/>
      <c r="IQD3" s="53"/>
      <c r="IQE3" s="53"/>
      <c r="IQF3" s="53"/>
      <c r="IQG3" s="53"/>
      <c r="IQH3" s="53"/>
      <c r="IQI3" s="53"/>
      <c r="IQJ3" s="53"/>
      <c r="IQK3" s="53"/>
      <c r="IQL3" s="53"/>
      <c r="IQM3" s="53"/>
      <c r="IQN3" s="53"/>
      <c r="IQO3" s="53"/>
      <c r="IQP3" s="53"/>
      <c r="IQQ3" s="53"/>
      <c r="IQR3" s="53"/>
      <c r="IQS3" s="53"/>
      <c r="IQT3" s="53"/>
      <c r="IQU3" s="53"/>
      <c r="IQV3" s="53"/>
      <c r="IQW3" s="53"/>
      <c r="IQX3" s="53"/>
      <c r="IQY3" s="53"/>
      <c r="IQZ3" s="53"/>
      <c r="IRA3" s="53"/>
      <c r="IRB3" s="53"/>
      <c r="IRC3" s="53"/>
      <c r="IRD3" s="53"/>
      <c r="IRE3" s="53"/>
      <c r="IRF3" s="53"/>
      <c r="IRG3" s="53"/>
      <c r="IRH3" s="53"/>
      <c r="IRI3" s="53"/>
      <c r="IRJ3" s="53"/>
      <c r="IRK3" s="53"/>
      <c r="IRL3" s="53"/>
      <c r="IRM3" s="53"/>
      <c r="IRN3" s="53"/>
      <c r="IRO3" s="53"/>
      <c r="IRP3" s="53"/>
      <c r="IRQ3" s="53"/>
      <c r="IRR3" s="53"/>
      <c r="IRS3" s="53"/>
      <c r="IRT3" s="53"/>
      <c r="IRU3" s="53"/>
      <c r="IRV3" s="53"/>
      <c r="IRW3" s="53"/>
      <c r="IRX3" s="53"/>
      <c r="IRY3" s="53"/>
      <c r="IRZ3" s="53"/>
      <c r="ISA3" s="53"/>
      <c r="ISB3" s="53"/>
      <c r="ISC3" s="53"/>
      <c r="ISD3" s="53"/>
      <c r="ISE3" s="53"/>
      <c r="ISF3" s="53"/>
      <c r="ISG3" s="53"/>
      <c r="ISH3" s="53"/>
      <c r="ISI3" s="53"/>
      <c r="ISJ3" s="53"/>
      <c r="ISK3" s="53"/>
      <c r="ISL3" s="53"/>
      <c r="ISM3" s="53"/>
      <c r="ISN3" s="53"/>
      <c r="ISO3" s="53"/>
      <c r="ISP3" s="53"/>
      <c r="ISQ3" s="53"/>
      <c r="ISR3" s="53"/>
      <c r="ISS3" s="53"/>
      <c r="IST3" s="53"/>
      <c r="ISU3" s="53"/>
      <c r="ISV3" s="53"/>
      <c r="ISW3" s="53"/>
      <c r="ISX3" s="53"/>
      <c r="ISY3" s="53"/>
      <c r="ISZ3" s="53"/>
      <c r="ITA3" s="53"/>
      <c r="ITB3" s="53"/>
      <c r="ITC3" s="53"/>
      <c r="ITD3" s="53"/>
      <c r="ITE3" s="53"/>
      <c r="ITF3" s="53"/>
      <c r="ITG3" s="53"/>
      <c r="ITH3" s="53"/>
      <c r="ITI3" s="53"/>
      <c r="ITJ3" s="53"/>
      <c r="ITK3" s="53"/>
      <c r="ITL3" s="53"/>
      <c r="ITM3" s="53"/>
      <c r="ITN3" s="53"/>
      <c r="ITO3" s="53"/>
      <c r="ITP3" s="53"/>
      <c r="ITQ3" s="53"/>
      <c r="ITR3" s="53"/>
      <c r="ITS3" s="53"/>
      <c r="ITT3" s="53"/>
      <c r="ITU3" s="53"/>
      <c r="ITV3" s="53"/>
      <c r="ITW3" s="53"/>
      <c r="ITX3" s="53"/>
      <c r="ITY3" s="53"/>
      <c r="ITZ3" s="53"/>
      <c r="IUA3" s="53"/>
      <c r="IUB3" s="53"/>
      <c r="IUC3" s="53"/>
      <c r="IUD3" s="53"/>
      <c r="IUE3" s="53"/>
      <c r="IUF3" s="53"/>
      <c r="IUG3" s="53"/>
      <c r="IUH3" s="53"/>
      <c r="IUI3" s="53"/>
      <c r="IUJ3" s="53"/>
      <c r="IUK3" s="53"/>
      <c r="IUL3" s="53"/>
      <c r="IUM3" s="53"/>
      <c r="IUN3" s="53"/>
      <c r="IUO3" s="53"/>
      <c r="IUP3" s="53"/>
      <c r="IUQ3" s="53"/>
      <c r="IUR3" s="53"/>
      <c r="IUS3" s="53"/>
      <c r="IUT3" s="53"/>
      <c r="IUU3" s="53"/>
      <c r="IUV3" s="53"/>
      <c r="IUW3" s="53"/>
      <c r="IUX3" s="53"/>
      <c r="IUY3" s="53"/>
      <c r="IUZ3" s="53"/>
      <c r="IVA3" s="53"/>
      <c r="IVB3" s="53"/>
      <c r="IVC3" s="53"/>
      <c r="IVD3" s="53"/>
      <c r="IVE3" s="53"/>
      <c r="IVF3" s="53"/>
      <c r="IVG3" s="53"/>
      <c r="IVH3" s="53"/>
      <c r="IVI3" s="53"/>
      <c r="IVJ3" s="53"/>
      <c r="IVK3" s="53"/>
      <c r="IVL3" s="53"/>
      <c r="IVM3" s="53"/>
      <c r="IVN3" s="53"/>
      <c r="IVO3" s="53"/>
      <c r="IVP3" s="53"/>
      <c r="IVQ3" s="53"/>
      <c r="IVR3" s="53"/>
      <c r="IVS3" s="53"/>
      <c r="IVT3" s="53"/>
      <c r="IVU3" s="53"/>
      <c r="IVV3" s="53"/>
      <c r="IVW3" s="53"/>
      <c r="IVX3" s="53"/>
      <c r="IVY3" s="53"/>
      <c r="IVZ3" s="53"/>
      <c r="IWA3" s="53"/>
      <c r="IWB3" s="53"/>
      <c r="IWC3" s="53"/>
      <c r="IWD3" s="53"/>
      <c r="IWE3" s="53"/>
      <c r="IWF3" s="53"/>
      <c r="IWG3" s="53"/>
      <c r="IWH3" s="53"/>
      <c r="IWI3" s="53"/>
      <c r="IWJ3" s="53"/>
      <c r="IWK3" s="53"/>
      <c r="IWL3" s="53"/>
      <c r="IWM3" s="53"/>
      <c r="IWN3" s="53"/>
      <c r="IWO3" s="53"/>
      <c r="IWP3" s="53"/>
      <c r="IWQ3" s="53"/>
      <c r="IWR3" s="53"/>
      <c r="IWS3" s="53"/>
      <c r="IWT3" s="53"/>
      <c r="IWU3" s="53"/>
      <c r="IWV3" s="53"/>
      <c r="IWW3" s="53"/>
      <c r="IWX3" s="53"/>
      <c r="IWY3" s="53"/>
      <c r="IWZ3" s="53"/>
      <c r="IXA3" s="53"/>
      <c r="IXB3" s="53"/>
      <c r="IXC3" s="53"/>
      <c r="IXD3" s="53"/>
      <c r="IXE3" s="53"/>
      <c r="IXF3" s="53"/>
      <c r="IXG3" s="53"/>
      <c r="IXH3" s="53"/>
      <c r="IXI3" s="53"/>
      <c r="IXJ3" s="53"/>
      <c r="IXK3" s="53"/>
      <c r="IXL3" s="53"/>
      <c r="IXM3" s="53"/>
      <c r="IXN3" s="53"/>
      <c r="IXO3" s="53"/>
      <c r="IXP3" s="53"/>
      <c r="IXQ3" s="53"/>
      <c r="IXR3" s="53"/>
      <c r="IXS3" s="53"/>
      <c r="IXT3" s="53"/>
      <c r="IXU3" s="53"/>
      <c r="IXV3" s="53"/>
      <c r="IXW3" s="53"/>
      <c r="IXX3" s="53"/>
      <c r="IXY3" s="53"/>
      <c r="IXZ3" s="53"/>
      <c r="IYA3" s="53"/>
      <c r="IYB3" s="53"/>
      <c r="IYC3" s="53"/>
      <c r="IYD3" s="53"/>
      <c r="IYE3" s="53"/>
      <c r="IYF3" s="53"/>
      <c r="IYG3" s="53"/>
      <c r="IYH3" s="53"/>
      <c r="IYI3" s="53"/>
      <c r="IYJ3" s="53"/>
      <c r="IYK3" s="53"/>
      <c r="IYL3" s="53"/>
      <c r="IYM3" s="53"/>
      <c r="IYN3" s="53"/>
      <c r="IYO3" s="53"/>
      <c r="IYP3" s="53"/>
      <c r="IYQ3" s="53"/>
      <c r="IYR3" s="53"/>
      <c r="IYS3" s="53"/>
      <c r="IYT3" s="53"/>
      <c r="IYU3" s="53"/>
      <c r="IYV3" s="53"/>
      <c r="IYW3" s="53"/>
      <c r="IYX3" s="53"/>
      <c r="IYY3" s="53"/>
      <c r="IYZ3" s="53"/>
      <c r="IZA3" s="53"/>
      <c r="IZB3" s="53"/>
      <c r="IZC3" s="53"/>
      <c r="IZD3" s="53"/>
      <c r="IZE3" s="53"/>
      <c r="IZF3" s="53"/>
      <c r="IZG3" s="53"/>
      <c r="IZH3" s="53"/>
      <c r="IZI3" s="53"/>
      <c r="IZJ3" s="53"/>
      <c r="IZK3" s="53"/>
      <c r="IZL3" s="53"/>
      <c r="IZM3" s="53"/>
      <c r="IZN3" s="53"/>
      <c r="IZO3" s="53"/>
      <c r="IZP3" s="53"/>
      <c r="IZQ3" s="53"/>
      <c r="IZR3" s="53"/>
      <c r="IZS3" s="53"/>
      <c r="IZT3" s="53"/>
      <c r="IZU3" s="53"/>
      <c r="IZV3" s="53"/>
      <c r="IZW3" s="53"/>
      <c r="IZX3" s="53"/>
      <c r="IZY3" s="53"/>
      <c r="IZZ3" s="53"/>
      <c r="JAA3" s="53"/>
      <c r="JAB3" s="53"/>
      <c r="JAC3" s="53"/>
      <c r="JAD3" s="53"/>
      <c r="JAE3" s="53"/>
      <c r="JAF3" s="53"/>
      <c r="JAG3" s="53"/>
      <c r="JAH3" s="53"/>
      <c r="JAI3" s="53"/>
      <c r="JAJ3" s="53"/>
      <c r="JAK3" s="53"/>
      <c r="JAL3" s="53"/>
      <c r="JAM3" s="53"/>
      <c r="JAN3" s="53"/>
      <c r="JAO3" s="53"/>
      <c r="JAP3" s="53"/>
      <c r="JAQ3" s="53"/>
      <c r="JAR3" s="53"/>
      <c r="JAS3" s="53"/>
      <c r="JAT3" s="53"/>
      <c r="JAU3" s="53"/>
      <c r="JAV3" s="53"/>
      <c r="JAW3" s="53"/>
      <c r="JAX3" s="53"/>
      <c r="JAY3" s="53"/>
      <c r="JAZ3" s="53"/>
      <c r="JBA3" s="53"/>
      <c r="JBB3" s="53"/>
      <c r="JBC3" s="53"/>
      <c r="JBD3" s="53"/>
      <c r="JBE3" s="53"/>
      <c r="JBF3" s="53"/>
      <c r="JBG3" s="53"/>
      <c r="JBH3" s="53"/>
      <c r="JBI3" s="53"/>
      <c r="JBJ3" s="53"/>
      <c r="JBK3" s="53"/>
      <c r="JBL3" s="53"/>
      <c r="JBM3" s="53"/>
      <c r="JBN3" s="53"/>
      <c r="JBO3" s="53"/>
      <c r="JBP3" s="53"/>
      <c r="JBQ3" s="53"/>
      <c r="JBR3" s="53"/>
      <c r="JBS3" s="53"/>
      <c r="JBT3" s="53"/>
      <c r="JBU3" s="53"/>
      <c r="JBV3" s="53"/>
      <c r="JBW3" s="53"/>
      <c r="JBX3" s="53"/>
      <c r="JBY3" s="53"/>
      <c r="JBZ3" s="53"/>
      <c r="JCA3" s="53"/>
      <c r="JCB3" s="53"/>
      <c r="JCC3" s="53"/>
      <c r="JCD3" s="53"/>
      <c r="JCE3" s="53"/>
      <c r="JCF3" s="53"/>
      <c r="JCG3" s="53"/>
      <c r="JCH3" s="53"/>
      <c r="JCI3" s="53"/>
      <c r="JCJ3" s="53"/>
      <c r="JCK3" s="53"/>
      <c r="JCL3" s="53"/>
      <c r="JCM3" s="53"/>
      <c r="JCN3" s="53"/>
      <c r="JCO3" s="53"/>
      <c r="JCP3" s="53"/>
      <c r="JCQ3" s="53"/>
      <c r="JCR3" s="53"/>
      <c r="JCS3" s="53"/>
      <c r="JCT3" s="53"/>
      <c r="JCU3" s="53"/>
      <c r="JCV3" s="53"/>
      <c r="JCW3" s="53"/>
      <c r="JCX3" s="53"/>
      <c r="JCY3" s="53"/>
      <c r="JCZ3" s="53"/>
      <c r="JDA3" s="53"/>
      <c r="JDB3" s="53"/>
      <c r="JDC3" s="53"/>
      <c r="JDD3" s="53"/>
      <c r="JDE3" s="53"/>
      <c r="JDF3" s="53"/>
      <c r="JDG3" s="53"/>
      <c r="JDH3" s="53"/>
      <c r="JDI3" s="53"/>
      <c r="JDJ3" s="53"/>
      <c r="JDK3" s="53"/>
      <c r="JDL3" s="53"/>
      <c r="JDM3" s="53"/>
      <c r="JDN3" s="53"/>
      <c r="JDO3" s="53"/>
      <c r="JDP3" s="53"/>
      <c r="JDQ3" s="53"/>
      <c r="JDR3" s="53"/>
      <c r="JDS3" s="53"/>
      <c r="JDT3" s="53"/>
      <c r="JDU3" s="53"/>
      <c r="JDV3" s="53"/>
      <c r="JDW3" s="53"/>
      <c r="JDX3" s="53"/>
      <c r="JDY3" s="53"/>
      <c r="JDZ3" s="53"/>
      <c r="JEA3" s="53"/>
      <c r="JEB3" s="53"/>
      <c r="JEC3" s="53"/>
      <c r="JED3" s="53"/>
      <c r="JEE3" s="53"/>
      <c r="JEF3" s="53"/>
      <c r="JEG3" s="53"/>
      <c r="JEH3" s="53"/>
      <c r="JEI3" s="53"/>
      <c r="JEJ3" s="53"/>
      <c r="JEK3" s="53"/>
      <c r="JEL3" s="53"/>
      <c r="JEM3" s="53"/>
      <c r="JEN3" s="53"/>
      <c r="JEO3" s="53"/>
      <c r="JEP3" s="53"/>
      <c r="JEQ3" s="53"/>
      <c r="JER3" s="53"/>
      <c r="JES3" s="53"/>
      <c r="JET3" s="53"/>
      <c r="JEU3" s="53"/>
      <c r="JEV3" s="53"/>
      <c r="JEW3" s="53"/>
      <c r="JEX3" s="53"/>
      <c r="JEY3" s="53"/>
      <c r="JEZ3" s="53"/>
      <c r="JFA3" s="53"/>
      <c r="JFB3" s="53"/>
      <c r="JFC3" s="53"/>
      <c r="JFD3" s="53"/>
      <c r="JFE3" s="53"/>
      <c r="JFF3" s="53"/>
      <c r="JFG3" s="53"/>
      <c r="JFH3" s="53"/>
      <c r="JFI3" s="53"/>
      <c r="JFJ3" s="53"/>
      <c r="JFK3" s="53"/>
      <c r="JFL3" s="53"/>
      <c r="JFM3" s="53"/>
      <c r="JFN3" s="53"/>
      <c r="JFO3" s="53"/>
      <c r="JFP3" s="53"/>
      <c r="JFQ3" s="53"/>
      <c r="JFR3" s="53"/>
      <c r="JFS3" s="53"/>
      <c r="JFT3" s="53"/>
      <c r="JFU3" s="53"/>
      <c r="JFV3" s="53"/>
      <c r="JFW3" s="53"/>
      <c r="JFX3" s="53"/>
      <c r="JFY3" s="53"/>
      <c r="JFZ3" s="53"/>
      <c r="JGA3" s="53"/>
      <c r="JGB3" s="53"/>
      <c r="JGC3" s="53"/>
      <c r="JGD3" s="53"/>
      <c r="JGE3" s="53"/>
      <c r="JGF3" s="53"/>
      <c r="JGG3" s="53"/>
      <c r="JGH3" s="53"/>
      <c r="JGI3" s="53"/>
      <c r="JGJ3" s="53"/>
      <c r="JGK3" s="53"/>
      <c r="JGL3" s="53"/>
      <c r="JGM3" s="53"/>
      <c r="JGN3" s="53"/>
      <c r="JGO3" s="53"/>
      <c r="JGP3" s="53"/>
      <c r="JGQ3" s="53"/>
      <c r="JGR3" s="53"/>
      <c r="JGS3" s="53"/>
      <c r="JGT3" s="53"/>
      <c r="JGU3" s="53"/>
      <c r="JGV3" s="53"/>
      <c r="JGW3" s="53"/>
      <c r="JGX3" s="53"/>
      <c r="JGY3" s="53"/>
      <c r="JGZ3" s="53"/>
      <c r="JHA3" s="53"/>
      <c r="JHB3" s="53"/>
      <c r="JHC3" s="53"/>
      <c r="JHD3" s="53"/>
      <c r="JHE3" s="53"/>
      <c r="JHF3" s="53"/>
      <c r="JHG3" s="53"/>
      <c r="JHH3" s="53"/>
      <c r="JHI3" s="53"/>
      <c r="JHJ3" s="53"/>
      <c r="JHK3" s="53"/>
      <c r="JHL3" s="53"/>
      <c r="JHM3" s="53"/>
      <c r="JHN3" s="53"/>
      <c r="JHO3" s="53"/>
      <c r="JHP3" s="53"/>
      <c r="JHQ3" s="53"/>
      <c r="JHR3" s="53"/>
      <c r="JHS3" s="53"/>
      <c r="JHT3" s="53"/>
      <c r="JHU3" s="53"/>
      <c r="JHV3" s="53"/>
      <c r="JHW3" s="53"/>
      <c r="JHX3" s="53"/>
      <c r="JHY3" s="53"/>
      <c r="JHZ3" s="53"/>
      <c r="JIA3" s="53"/>
      <c r="JIB3" s="53"/>
      <c r="JIC3" s="53"/>
      <c r="JID3" s="53"/>
      <c r="JIE3" s="53"/>
      <c r="JIF3" s="53"/>
      <c r="JIG3" s="53"/>
      <c r="JIH3" s="53"/>
      <c r="JII3" s="53"/>
      <c r="JIJ3" s="53"/>
      <c r="JIK3" s="53"/>
      <c r="JIL3" s="53"/>
      <c r="JIM3" s="53"/>
      <c r="JIN3" s="53"/>
      <c r="JIO3" s="53"/>
      <c r="JIP3" s="53"/>
      <c r="JIQ3" s="53"/>
      <c r="JIR3" s="53"/>
      <c r="JIS3" s="53"/>
      <c r="JIT3" s="53"/>
      <c r="JIU3" s="53"/>
      <c r="JIV3" s="53"/>
      <c r="JIW3" s="53"/>
      <c r="JIX3" s="53"/>
      <c r="JIY3" s="53"/>
      <c r="JIZ3" s="53"/>
      <c r="JJA3" s="53"/>
      <c r="JJB3" s="53"/>
      <c r="JJC3" s="53"/>
      <c r="JJD3" s="53"/>
      <c r="JJE3" s="53"/>
      <c r="JJF3" s="53"/>
      <c r="JJG3" s="53"/>
      <c r="JJH3" s="53"/>
      <c r="JJI3" s="53"/>
      <c r="JJJ3" s="53"/>
      <c r="JJK3" s="53"/>
      <c r="JJL3" s="53"/>
      <c r="JJM3" s="53"/>
      <c r="JJN3" s="53"/>
      <c r="JJO3" s="53"/>
      <c r="JJP3" s="53"/>
      <c r="JJQ3" s="53"/>
      <c r="JJR3" s="53"/>
      <c r="JJS3" s="53"/>
      <c r="JJT3" s="53"/>
      <c r="JJU3" s="53"/>
      <c r="JJV3" s="53"/>
      <c r="JJW3" s="53"/>
      <c r="JJX3" s="53"/>
      <c r="JJY3" s="53"/>
      <c r="JJZ3" s="53"/>
      <c r="JKA3" s="53"/>
      <c r="JKB3" s="53"/>
      <c r="JKC3" s="53"/>
      <c r="JKD3" s="53"/>
      <c r="JKE3" s="53"/>
      <c r="JKF3" s="53"/>
      <c r="JKG3" s="53"/>
      <c r="JKH3" s="53"/>
      <c r="JKI3" s="53"/>
      <c r="JKJ3" s="53"/>
      <c r="JKK3" s="53"/>
      <c r="JKL3" s="53"/>
      <c r="JKM3" s="53"/>
      <c r="JKN3" s="53"/>
      <c r="JKO3" s="53"/>
      <c r="JKP3" s="53"/>
      <c r="JKQ3" s="53"/>
      <c r="JKR3" s="53"/>
      <c r="JKS3" s="53"/>
      <c r="JKT3" s="53"/>
      <c r="JKU3" s="53"/>
      <c r="JKV3" s="53"/>
      <c r="JKW3" s="53"/>
      <c r="JKX3" s="53"/>
      <c r="JKY3" s="53"/>
      <c r="JKZ3" s="53"/>
      <c r="JLA3" s="53"/>
      <c r="JLB3" s="53"/>
      <c r="JLC3" s="53"/>
      <c r="JLD3" s="53"/>
      <c r="JLE3" s="53"/>
      <c r="JLF3" s="53"/>
      <c r="JLG3" s="53"/>
      <c r="JLH3" s="53"/>
      <c r="JLI3" s="53"/>
      <c r="JLJ3" s="53"/>
      <c r="JLK3" s="53"/>
      <c r="JLL3" s="53"/>
      <c r="JLM3" s="53"/>
      <c r="JLN3" s="53"/>
      <c r="JLO3" s="53"/>
      <c r="JLP3" s="53"/>
      <c r="JLQ3" s="53"/>
      <c r="JLR3" s="53"/>
      <c r="JLS3" s="53"/>
      <c r="JLT3" s="53"/>
      <c r="JLU3" s="53"/>
      <c r="JLV3" s="53"/>
      <c r="JLW3" s="53"/>
      <c r="JLX3" s="53"/>
      <c r="JLY3" s="53"/>
      <c r="JLZ3" s="53"/>
      <c r="JMA3" s="53"/>
      <c r="JMB3" s="53"/>
      <c r="JMC3" s="53"/>
      <c r="JMD3" s="53"/>
      <c r="JME3" s="53"/>
      <c r="JMF3" s="53"/>
      <c r="JMG3" s="53"/>
      <c r="JMH3" s="53"/>
      <c r="JMI3" s="53"/>
      <c r="JMJ3" s="53"/>
      <c r="JMK3" s="53"/>
      <c r="JML3" s="53"/>
      <c r="JMM3" s="53"/>
      <c r="JMN3" s="53"/>
      <c r="JMO3" s="53"/>
      <c r="JMP3" s="53"/>
      <c r="JMQ3" s="53"/>
      <c r="JMR3" s="53"/>
      <c r="JMS3" s="53"/>
      <c r="JMT3" s="53"/>
      <c r="JMU3" s="53"/>
      <c r="JMV3" s="53"/>
      <c r="JMW3" s="53"/>
      <c r="JMX3" s="53"/>
      <c r="JMY3" s="53"/>
      <c r="JMZ3" s="53"/>
      <c r="JNA3" s="53"/>
      <c r="JNB3" s="53"/>
      <c r="JNC3" s="53"/>
      <c r="JND3" s="53"/>
      <c r="JNE3" s="53"/>
      <c r="JNF3" s="53"/>
      <c r="JNG3" s="53"/>
      <c r="JNH3" s="53"/>
      <c r="JNI3" s="53"/>
      <c r="JNJ3" s="53"/>
      <c r="JNK3" s="53"/>
      <c r="JNL3" s="53"/>
      <c r="JNM3" s="53"/>
      <c r="JNN3" s="53"/>
      <c r="JNO3" s="53"/>
      <c r="JNP3" s="53"/>
      <c r="JNQ3" s="53"/>
      <c r="JNR3" s="53"/>
      <c r="JNS3" s="53"/>
      <c r="JNT3" s="53"/>
      <c r="JNU3" s="53"/>
      <c r="JNV3" s="53"/>
      <c r="JNW3" s="53"/>
      <c r="JNX3" s="53"/>
      <c r="JNY3" s="53"/>
      <c r="JNZ3" s="53"/>
      <c r="JOA3" s="53"/>
      <c r="JOB3" s="53"/>
      <c r="JOC3" s="53"/>
      <c r="JOD3" s="53"/>
      <c r="JOE3" s="53"/>
      <c r="JOF3" s="53"/>
      <c r="JOG3" s="53"/>
      <c r="JOH3" s="53"/>
      <c r="JOI3" s="53"/>
      <c r="JOJ3" s="53"/>
      <c r="JOK3" s="53"/>
      <c r="JOL3" s="53"/>
      <c r="JOM3" s="53"/>
      <c r="JON3" s="53"/>
      <c r="JOO3" s="53"/>
      <c r="JOP3" s="53"/>
      <c r="JOQ3" s="53"/>
      <c r="JOR3" s="53"/>
      <c r="JOS3" s="53"/>
      <c r="JOT3" s="53"/>
      <c r="JOU3" s="53"/>
      <c r="JOV3" s="53"/>
      <c r="JOW3" s="53"/>
      <c r="JOX3" s="53"/>
      <c r="JOY3" s="53"/>
      <c r="JOZ3" s="53"/>
      <c r="JPA3" s="53"/>
      <c r="JPB3" s="53"/>
      <c r="JPC3" s="53"/>
      <c r="JPD3" s="53"/>
      <c r="JPE3" s="53"/>
      <c r="JPF3" s="53"/>
      <c r="JPG3" s="53"/>
      <c r="JPH3" s="53"/>
      <c r="JPI3" s="53"/>
      <c r="JPJ3" s="53"/>
      <c r="JPK3" s="53"/>
      <c r="JPL3" s="53"/>
      <c r="JPM3" s="53"/>
      <c r="JPN3" s="53"/>
      <c r="JPO3" s="53"/>
      <c r="JPP3" s="53"/>
      <c r="JPQ3" s="53"/>
      <c r="JPR3" s="53"/>
      <c r="JPS3" s="53"/>
      <c r="JPT3" s="53"/>
      <c r="JPU3" s="53"/>
      <c r="JPV3" s="53"/>
      <c r="JPW3" s="53"/>
      <c r="JPX3" s="53"/>
      <c r="JPY3" s="53"/>
      <c r="JPZ3" s="53"/>
      <c r="JQA3" s="53"/>
      <c r="JQB3" s="53"/>
      <c r="JQC3" s="53"/>
      <c r="JQD3" s="53"/>
      <c r="JQE3" s="53"/>
      <c r="JQF3" s="53"/>
      <c r="JQG3" s="53"/>
      <c r="JQH3" s="53"/>
      <c r="JQI3" s="53"/>
      <c r="JQJ3" s="53"/>
      <c r="JQK3" s="53"/>
      <c r="JQL3" s="53"/>
      <c r="JQM3" s="53"/>
      <c r="JQN3" s="53"/>
      <c r="JQO3" s="53"/>
      <c r="JQP3" s="53"/>
      <c r="JQQ3" s="53"/>
      <c r="JQR3" s="53"/>
      <c r="JQS3" s="53"/>
      <c r="JQT3" s="53"/>
      <c r="JQU3" s="53"/>
      <c r="JQV3" s="53"/>
      <c r="JQW3" s="53"/>
      <c r="JQX3" s="53"/>
      <c r="JQY3" s="53"/>
      <c r="JQZ3" s="53"/>
      <c r="JRA3" s="53"/>
      <c r="JRB3" s="53"/>
      <c r="JRC3" s="53"/>
      <c r="JRD3" s="53"/>
      <c r="JRE3" s="53"/>
      <c r="JRF3" s="53"/>
      <c r="JRG3" s="53"/>
      <c r="JRH3" s="53"/>
      <c r="JRI3" s="53"/>
      <c r="JRJ3" s="53"/>
      <c r="JRK3" s="53"/>
      <c r="JRL3" s="53"/>
      <c r="JRM3" s="53"/>
      <c r="JRN3" s="53"/>
      <c r="JRO3" s="53"/>
      <c r="JRP3" s="53"/>
      <c r="JRQ3" s="53"/>
      <c r="JRR3" s="53"/>
      <c r="JRS3" s="53"/>
      <c r="JRT3" s="53"/>
      <c r="JRU3" s="53"/>
      <c r="JRV3" s="53"/>
      <c r="JRW3" s="53"/>
      <c r="JRX3" s="53"/>
      <c r="JRY3" s="53"/>
      <c r="JRZ3" s="53"/>
      <c r="JSA3" s="53"/>
      <c r="JSB3" s="53"/>
      <c r="JSC3" s="53"/>
      <c r="JSD3" s="53"/>
      <c r="JSE3" s="53"/>
      <c r="JSF3" s="53"/>
      <c r="JSG3" s="53"/>
      <c r="JSH3" s="53"/>
      <c r="JSI3" s="53"/>
      <c r="JSJ3" s="53"/>
      <c r="JSK3" s="53"/>
      <c r="JSL3" s="53"/>
      <c r="JSM3" s="53"/>
      <c r="JSN3" s="53"/>
      <c r="JSO3" s="53"/>
      <c r="JSP3" s="53"/>
      <c r="JSQ3" s="53"/>
      <c r="JSR3" s="53"/>
      <c r="JSS3" s="53"/>
      <c r="JST3" s="53"/>
      <c r="JSU3" s="53"/>
      <c r="JSV3" s="53"/>
      <c r="JSW3" s="53"/>
      <c r="JSX3" s="53"/>
      <c r="JSY3" s="53"/>
      <c r="JSZ3" s="53"/>
      <c r="JTA3" s="53"/>
      <c r="JTB3" s="53"/>
      <c r="JTC3" s="53"/>
      <c r="JTD3" s="53"/>
      <c r="JTE3" s="53"/>
      <c r="JTF3" s="53"/>
      <c r="JTG3" s="53"/>
      <c r="JTH3" s="53"/>
      <c r="JTI3" s="53"/>
      <c r="JTJ3" s="53"/>
      <c r="JTK3" s="53"/>
      <c r="JTL3" s="53"/>
      <c r="JTM3" s="53"/>
      <c r="JTN3" s="53"/>
      <c r="JTO3" s="53"/>
      <c r="JTP3" s="53"/>
      <c r="JTQ3" s="53"/>
      <c r="JTR3" s="53"/>
      <c r="JTS3" s="53"/>
      <c r="JTT3" s="53"/>
      <c r="JTU3" s="53"/>
      <c r="JTV3" s="53"/>
      <c r="JTW3" s="53"/>
      <c r="JTX3" s="53"/>
      <c r="JTY3" s="53"/>
      <c r="JTZ3" s="53"/>
      <c r="JUA3" s="53"/>
      <c r="JUB3" s="53"/>
      <c r="JUC3" s="53"/>
      <c r="JUD3" s="53"/>
      <c r="JUE3" s="53"/>
      <c r="JUF3" s="53"/>
      <c r="JUG3" s="53"/>
      <c r="JUH3" s="53"/>
      <c r="JUI3" s="53"/>
      <c r="JUJ3" s="53"/>
      <c r="JUK3" s="53"/>
      <c r="JUL3" s="53"/>
      <c r="JUM3" s="53"/>
      <c r="JUN3" s="53"/>
      <c r="JUO3" s="53"/>
      <c r="JUP3" s="53"/>
      <c r="JUQ3" s="53"/>
      <c r="JUR3" s="53"/>
      <c r="JUS3" s="53"/>
      <c r="JUT3" s="53"/>
      <c r="JUU3" s="53"/>
      <c r="JUV3" s="53"/>
      <c r="JUW3" s="53"/>
      <c r="JUX3" s="53"/>
      <c r="JUY3" s="53"/>
      <c r="JUZ3" s="53"/>
      <c r="JVA3" s="53"/>
      <c r="JVB3" s="53"/>
      <c r="JVC3" s="53"/>
      <c r="JVD3" s="53"/>
      <c r="JVE3" s="53"/>
      <c r="JVF3" s="53"/>
      <c r="JVG3" s="53"/>
      <c r="JVH3" s="53"/>
      <c r="JVI3" s="53"/>
      <c r="JVJ3" s="53"/>
      <c r="JVK3" s="53"/>
      <c r="JVL3" s="53"/>
      <c r="JVM3" s="53"/>
      <c r="JVN3" s="53"/>
      <c r="JVO3" s="53"/>
      <c r="JVP3" s="53"/>
      <c r="JVQ3" s="53"/>
      <c r="JVR3" s="53"/>
      <c r="JVS3" s="53"/>
      <c r="JVT3" s="53"/>
      <c r="JVU3" s="53"/>
      <c r="JVV3" s="53"/>
      <c r="JVW3" s="53"/>
      <c r="JVX3" s="53"/>
      <c r="JVY3" s="53"/>
      <c r="JVZ3" s="53"/>
      <c r="JWA3" s="53"/>
      <c r="JWB3" s="53"/>
      <c r="JWC3" s="53"/>
      <c r="JWD3" s="53"/>
      <c r="JWE3" s="53"/>
      <c r="JWF3" s="53"/>
      <c r="JWG3" s="53"/>
      <c r="JWH3" s="53"/>
      <c r="JWI3" s="53"/>
      <c r="JWJ3" s="53"/>
      <c r="JWK3" s="53"/>
      <c r="JWL3" s="53"/>
      <c r="JWM3" s="53"/>
      <c r="JWN3" s="53"/>
      <c r="JWO3" s="53"/>
      <c r="JWP3" s="53"/>
      <c r="JWQ3" s="53"/>
      <c r="JWR3" s="53"/>
      <c r="JWS3" s="53"/>
      <c r="JWT3" s="53"/>
      <c r="JWU3" s="53"/>
      <c r="JWV3" s="53"/>
      <c r="JWW3" s="53"/>
      <c r="JWX3" s="53"/>
      <c r="JWY3" s="53"/>
      <c r="JWZ3" s="53"/>
      <c r="JXA3" s="53"/>
      <c r="JXB3" s="53"/>
      <c r="JXC3" s="53"/>
      <c r="JXD3" s="53"/>
      <c r="JXE3" s="53"/>
      <c r="JXF3" s="53"/>
      <c r="JXG3" s="53"/>
      <c r="JXH3" s="53"/>
      <c r="JXI3" s="53"/>
      <c r="JXJ3" s="53"/>
      <c r="JXK3" s="53"/>
      <c r="JXL3" s="53"/>
      <c r="JXM3" s="53"/>
      <c r="JXN3" s="53"/>
      <c r="JXO3" s="53"/>
      <c r="JXP3" s="53"/>
      <c r="JXQ3" s="53"/>
      <c r="JXR3" s="53"/>
      <c r="JXS3" s="53"/>
      <c r="JXT3" s="53"/>
      <c r="JXU3" s="53"/>
      <c r="JXV3" s="53"/>
      <c r="JXW3" s="53"/>
      <c r="JXX3" s="53"/>
      <c r="JXY3" s="53"/>
      <c r="JXZ3" s="53"/>
      <c r="JYA3" s="53"/>
      <c r="JYB3" s="53"/>
      <c r="JYC3" s="53"/>
      <c r="JYD3" s="53"/>
      <c r="JYE3" s="53"/>
      <c r="JYF3" s="53"/>
      <c r="JYG3" s="53"/>
      <c r="JYH3" s="53"/>
      <c r="JYI3" s="53"/>
      <c r="JYJ3" s="53"/>
      <c r="JYK3" s="53"/>
      <c r="JYL3" s="53"/>
      <c r="JYM3" s="53"/>
      <c r="JYN3" s="53"/>
      <c r="JYO3" s="53"/>
      <c r="JYP3" s="53"/>
      <c r="JYQ3" s="53"/>
      <c r="JYR3" s="53"/>
      <c r="JYS3" s="53"/>
      <c r="JYT3" s="53"/>
      <c r="JYU3" s="53"/>
      <c r="JYV3" s="53"/>
      <c r="JYW3" s="53"/>
      <c r="JYX3" s="53"/>
      <c r="JYY3" s="53"/>
      <c r="JYZ3" s="53"/>
      <c r="JZA3" s="53"/>
      <c r="JZB3" s="53"/>
      <c r="JZC3" s="53"/>
      <c r="JZD3" s="53"/>
      <c r="JZE3" s="53"/>
      <c r="JZF3" s="53"/>
      <c r="JZG3" s="53"/>
      <c r="JZH3" s="53"/>
      <c r="JZI3" s="53"/>
      <c r="JZJ3" s="53"/>
      <c r="JZK3" s="53"/>
      <c r="JZL3" s="53"/>
      <c r="JZM3" s="53"/>
      <c r="JZN3" s="53"/>
      <c r="JZO3" s="53"/>
      <c r="JZP3" s="53"/>
      <c r="JZQ3" s="53"/>
      <c r="JZR3" s="53"/>
      <c r="JZS3" s="53"/>
      <c r="JZT3" s="53"/>
      <c r="JZU3" s="53"/>
      <c r="JZV3" s="53"/>
      <c r="JZW3" s="53"/>
      <c r="JZX3" s="53"/>
      <c r="JZY3" s="53"/>
      <c r="JZZ3" s="53"/>
      <c r="KAA3" s="53"/>
      <c r="KAB3" s="53"/>
      <c r="KAC3" s="53"/>
      <c r="KAD3" s="53"/>
      <c r="KAE3" s="53"/>
      <c r="KAF3" s="53"/>
      <c r="KAG3" s="53"/>
      <c r="KAH3" s="53"/>
      <c r="KAI3" s="53"/>
      <c r="KAJ3" s="53"/>
      <c r="KAK3" s="53"/>
      <c r="KAL3" s="53"/>
      <c r="KAM3" s="53"/>
      <c r="KAN3" s="53"/>
      <c r="KAO3" s="53"/>
      <c r="KAP3" s="53"/>
      <c r="KAQ3" s="53"/>
      <c r="KAR3" s="53"/>
      <c r="KAS3" s="53"/>
      <c r="KAT3" s="53"/>
      <c r="KAU3" s="53"/>
      <c r="KAV3" s="53"/>
      <c r="KAW3" s="53"/>
      <c r="KAX3" s="53"/>
      <c r="KAY3" s="53"/>
      <c r="KAZ3" s="53"/>
      <c r="KBA3" s="53"/>
      <c r="KBB3" s="53"/>
      <c r="KBC3" s="53"/>
      <c r="KBD3" s="53"/>
      <c r="KBE3" s="53"/>
      <c r="KBF3" s="53"/>
      <c r="KBG3" s="53"/>
      <c r="KBH3" s="53"/>
      <c r="KBI3" s="53"/>
      <c r="KBJ3" s="53"/>
      <c r="KBK3" s="53"/>
      <c r="KBL3" s="53"/>
      <c r="KBM3" s="53"/>
      <c r="KBN3" s="53"/>
      <c r="KBO3" s="53"/>
      <c r="KBP3" s="53"/>
      <c r="KBQ3" s="53"/>
      <c r="KBR3" s="53"/>
      <c r="KBS3" s="53"/>
      <c r="KBT3" s="53"/>
      <c r="KBU3" s="53"/>
      <c r="KBV3" s="53"/>
      <c r="KBW3" s="53"/>
      <c r="KBX3" s="53"/>
      <c r="KBY3" s="53"/>
      <c r="KBZ3" s="53"/>
      <c r="KCA3" s="53"/>
      <c r="KCB3" s="53"/>
      <c r="KCC3" s="53"/>
      <c r="KCD3" s="53"/>
      <c r="KCE3" s="53"/>
      <c r="KCF3" s="53"/>
      <c r="KCG3" s="53"/>
      <c r="KCH3" s="53"/>
      <c r="KCI3" s="53"/>
      <c r="KCJ3" s="53"/>
      <c r="KCK3" s="53"/>
      <c r="KCL3" s="53"/>
      <c r="KCM3" s="53"/>
      <c r="KCN3" s="53"/>
      <c r="KCO3" s="53"/>
      <c r="KCP3" s="53"/>
      <c r="KCQ3" s="53"/>
      <c r="KCR3" s="53"/>
      <c r="KCS3" s="53"/>
      <c r="KCT3" s="53"/>
      <c r="KCU3" s="53"/>
      <c r="KCV3" s="53"/>
      <c r="KCW3" s="53"/>
      <c r="KCX3" s="53"/>
      <c r="KCY3" s="53"/>
      <c r="KCZ3" s="53"/>
      <c r="KDA3" s="53"/>
      <c r="KDB3" s="53"/>
      <c r="KDC3" s="53"/>
      <c r="KDD3" s="53"/>
      <c r="KDE3" s="53"/>
      <c r="KDF3" s="53"/>
      <c r="KDG3" s="53"/>
      <c r="KDH3" s="53"/>
      <c r="KDI3" s="53"/>
      <c r="KDJ3" s="53"/>
      <c r="KDK3" s="53"/>
      <c r="KDL3" s="53"/>
      <c r="KDM3" s="53"/>
      <c r="KDN3" s="53"/>
      <c r="KDO3" s="53"/>
      <c r="KDP3" s="53"/>
      <c r="KDQ3" s="53"/>
      <c r="KDR3" s="53"/>
      <c r="KDS3" s="53"/>
      <c r="KDT3" s="53"/>
      <c r="KDU3" s="53"/>
      <c r="KDV3" s="53"/>
      <c r="KDW3" s="53"/>
      <c r="KDX3" s="53"/>
      <c r="KDY3" s="53"/>
      <c r="KDZ3" s="53"/>
      <c r="KEA3" s="53"/>
      <c r="KEB3" s="53"/>
      <c r="KEC3" s="53"/>
      <c r="KED3" s="53"/>
      <c r="KEE3" s="53"/>
      <c r="KEF3" s="53"/>
      <c r="KEG3" s="53"/>
      <c r="KEH3" s="53"/>
      <c r="KEI3" s="53"/>
      <c r="KEJ3" s="53"/>
      <c r="KEK3" s="53"/>
      <c r="KEL3" s="53"/>
      <c r="KEM3" s="53"/>
      <c r="KEN3" s="53"/>
      <c r="KEO3" s="53"/>
      <c r="KEP3" s="53"/>
      <c r="KEQ3" s="53"/>
      <c r="KER3" s="53"/>
      <c r="KES3" s="53"/>
      <c r="KET3" s="53"/>
      <c r="KEU3" s="53"/>
      <c r="KEV3" s="53"/>
      <c r="KEW3" s="53"/>
      <c r="KEX3" s="53"/>
      <c r="KEY3" s="53"/>
      <c r="KEZ3" s="53"/>
      <c r="KFA3" s="53"/>
      <c r="KFB3" s="53"/>
      <c r="KFC3" s="53"/>
      <c r="KFD3" s="53"/>
      <c r="KFE3" s="53"/>
      <c r="KFF3" s="53"/>
      <c r="KFG3" s="53"/>
      <c r="KFH3" s="53"/>
      <c r="KFI3" s="53"/>
      <c r="KFJ3" s="53"/>
      <c r="KFK3" s="53"/>
      <c r="KFL3" s="53"/>
      <c r="KFM3" s="53"/>
      <c r="KFN3" s="53"/>
      <c r="KFO3" s="53"/>
      <c r="KFP3" s="53"/>
      <c r="KFQ3" s="53"/>
      <c r="KFR3" s="53"/>
      <c r="KFS3" s="53"/>
      <c r="KFT3" s="53"/>
      <c r="KFU3" s="53"/>
      <c r="KFV3" s="53"/>
      <c r="KFW3" s="53"/>
      <c r="KFX3" s="53"/>
      <c r="KFY3" s="53"/>
      <c r="KFZ3" s="53"/>
      <c r="KGA3" s="53"/>
      <c r="KGB3" s="53"/>
      <c r="KGC3" s="53"/>
      <c r="KGD3" s="53"/>
      <c r="KGE3" s="53"/>
      <c r="KGF3" s="53"/>
      <c r="KGG3" s="53"/>
      <c r="KGH3" s="53"/>
      <c r="KGI3" s="53"/>
      <c r="KGJ3" s="53"/>
      <c r="KGK3" s="53"/>
      <c r="KGL3" s="53"/>
      <c r="KGM3" s="53"/>
      <c r="KGN3" s="53"/>
      <c r="KGO3" s="53"/>
      <c r="KGP3" s="53"/>
      <c r="KGQ3" s="53"/>
      <c r="KGR3" s="53"/>
      <c r="KGS3" s="53"/>
      <c r="KGT3" s="53"/>
      <c r="KGU3" s="53"/>
      <c r="KGV3" s="53"/>
    </row>
    <row r="4" spans="1:7640" s="59" customFormat="1" x14ac:dyDescent="0.2">
      <c r="A4" s="42"/>
      <c r="B4" s="266"/>
      <c r="C4" s="266"/>
      <c r="D4" s="266"/>
      <c r="E4" s="266"/>
      <c r="F4" s="266"/>
      <c r="G4" s="266"/>
      <c r="H4" s="41"/>
      <c r="I4" s="41"/>
      <c r="J4" s="41"/>
      <c r="K4" s="41"/>
      <c r="L4" s="41"/>
      <c r="M4" s="55"/>
      <c r="N4" s="55"/>
      <c r="O4" s="55"/>
      <c r="P4" s="55"/>
      <c r="Q4" s="55"/>
      <c r="R4" s="55"/>
      <c r="S4" s="55"/>
      <c r="T4" s="55"/>
      <c r="U4" s="55"/>
      <c r="V4" s="55"/>
      <c r="W4" s="55"/>
      <c r="X4" s="55"/>
      <c r="Y4" s="55"/>
      <c r="Z4" s="55"/>
      <c r="AA4" s="55"/>
      <c r="AB4" s="55"/>
      <c r="AC4" s="55"/>
      <c r="AD4" s="55"/>
      <c r="AE4" s="55"/>
      <c r="AF4" s="41"/>
      <c r="AG4" s="41"/>
      <c r="AH4" s="41"/>
      <c r="AI4" s="41"/>
      <c r="AJ4" s="41"/>
      <c r="AK4" s="44"/>
      <c r="AL4" s="41"/>
      <c r="AM4" s="41"/>
      <c r="AN4" s="41"/>
      <c r="AO4" s="41"/>
      <c r="AP4" s="40"/>
      <c r="AQ4" s="40"/>
      <c r="AR4" s="40"/>
      <c r="AS4" s="40"/>
      <c r="AT4" s="55"/>
      <c r="AU4" s="55"/>
      <c r="AV4" s="55"/>
      <c r="AW4" s="55"/>
      <c r="AX4" s="55"/>
      <c r="AY4" s="55"/>
      <c r="AZ4" s="54"/>
      <c r="BA4" s="54"/>
      <c r="BB4" s="54"/>
      <c r="BC4" s="54"/>
      <c r="BD4" s="54"/>
      <c r="BE4" s="54"/>
      <c r="BF4" s="54"/>
      <c r="BG4" s="54"/>
      <c r="BH4" s="54"/>
      <c r="BI4" s="54"/>
      <c r="BJ4" s="54"/>
      <c r="BK4" s="54"/>
      <c r="BL4" s="54"/>
      <c r="BM4" s="54"/>
      <c r="BN4" s="54"/>
      <c r="BO4" s="54"/>
      <c r="BP4" s="54"/>
      <c r="BQ4" s="54"/>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c r="IU4" s="53"/>
      <c r="IV4" s="53"/>
      <c r="IW4" s="53"/>
      <c r="IX4" s="53"/>
      <c r="IY4" s="53"/>
      <c r="IZ4" s="53"/>
      <c r="JA4" s="53"/>
      <c r="JB4" s="53"/>
      <c r="JC4" s="53"/>
      <c r="JD4" s="53"/>
      <c r="JE4" s="53"/>
      <c r="JF4" s="53"/>
      <c r="JG4" s="53"/>
      <c r="JH4" s="53"/>
      <c r="JI4" s="53"/>
      <c r="JJ4" s="53"/>
      <c r="JK4" s="53"/>
      <c r="JL4" s="53"/>
      <c r="JM4" s="53"/>
      <c r="JN4" s="53"/>
      <c r="JO4" s="53"/>
      <c r="JP4" s="53"/>
      <c r="JQ4" s="53"/>
      <c r="JR4" s="53"/>
      <c r="JS4" s="53"/>
      <c r="JT4" s="53"/>
      <c r="JU4" s="53"/>
      <c r="JV4" s="53"/>
      <c r="JW4" s="53"/>
      <c r="JX4" s="53"/>
      <c r="JY4" s="53"/>
      <c r="JZ4" s="53"/>
      <c r="KA4" s="53"/>
      <c r="KB4" s="53"/>
      <c r="KC4" s="53"/>
      <c r="KD4" s="53"/>
      <c r="KE4" s="53"/>
      <c r="KF4" s="53"/>
      <c r="KG4" s="53"/>
      <c r="KH4" s="53"/>
      <c r="KI4" s="53"/>
      <c r="KJ4" s="53"/>
      <c r="KK4" s="53"/>
      <c r="KL4" s="53"/>
      <c r="KM4" s="53"/>
      <c r="KN4" s="53"/>
      <c r="KO4" s="53"/>
      <c r="KP4" s="53"/>
      <c r="KQ4" s="53"/>
      <c r="KR4" s="53"/>
      <c r="KS4" s="53"/>
      <c r="KT4" s="53"/>
      <c r="KU4" s="53"/>
      <c r="KV4" s="53"/>
      <c r="KW4" s="53"/>
      <c r="KX4" s="53"/>
      <c r="KY4" s="53"/>
      <c r="KZ4" s="53"/>
      <c r="LA4" s="53"/>
      <c r="LB4" s="53"/>
      <c r="LC4" s="53"/>
      <c r="LD4" s="53"/>
      <c r="LE4" s="53"/>
      <c r="LF4" s="53"/>
      <c r="LG4" s="53"/>
      <c r="LH4" s="53"/>
      <c r="LI4" s="53"/>
      <c r="LJ4" s="53"/>
      <c r="LK4" s="53"/>
      <c r="LL4" s="53"/>
      <c r="LM4" s="53"/>
      <c r="LN4" s="53"/>
      <c r="LO4" s="53"/>
      <c r="LP4" s="53"/>
      <c r="LQ4" s="53"/>
      <c r="LR4" s="53"/>
      <c r="LS4" s="53"/>
      <c r="LT4" s="53"/>
      <c r="LU4" s="53"/>
      <c r="LV4" s="53"/>
      <c r="LW4" s="53"/>
      <c r="LX4" s="53"/>
      <c r="LY4" s="53"/>
      <c r="LZ4" s="53"/>
      <c r="MA4" s="53"/>
      <c r="MB4" s="53"/>
      <c r="MC4" s="53"/>
      <c r="MD4" s="53"/>
      <c r="ME4" s="53"/>
      <c r="MF4" s="53"/>
      <c r="MG4" s="53"/>
      <c r="MH4" s="53"/>
      <c r="MI4" s="53"/>
      <c r="MJ4" s="53"/>
      <c r="MK4" s="53"/>
      <c r="ML4" s="53"/>
      <c r="MM4" s="53"/>
      <c r="MN4" s="53"/>
      <c r="MO4" s="53"/>
      <c r="MP4" s="53"/>
      <c r="MQ4" s="53"/>
      <c r="MR4" s="53"/>
      <c r="MS4" s="53"/>
      <c r="MT4" s="53"/>
      <c r="MU4" s="53"/>
      <c r="MV4" s="53"/>
      <c r="MW4" s="53"/>
      <c r="MX4" s="53"/>
      <c r="MY4" s="53"/>
      <c r="MZ4" s="53"/>
      <c r="NA4" s="53"/>
      <c r="NB4" s="53"/>
      <c r="NC4" s="53"/>
      <c r="ND4" s="53"/>
      <c r="NE4" s="53"/>
      <c r="NF4" s="53"/>
      <c r="NG4" s="53"/>
      <c r="NH4" s="53"/>
      <c r="NI4" s="53"/>
      <c r="NJ4" s="53"/>
      <c r="NK4" s="53"/>
      <c r="NL4" s="53"/>
      <c r="NM4" s="53"/>
      <c r="NN4" s="53"/>
      <c r="NO4" s="53"/>
      <c r="NP4" s="53"/>
      <c r="NQ4" s="53"/>
      <c r="NR4" s="53"/>
      <c r="NS4" s="53"/>
      <c r="NT4" s="53"/>
      <c r="NU4" s="53"/>
      <c r="NV4" s="53"/>
      <c r="NW4" s="53"/>
      <c r="NX4" s="53"/>
      <c r="NY4" s="53"/>
      <c r="NZ4" s="53"/>
      <c r="OA4" s="53"/>
      <c r="OB4" s="53"/>
      <c r="OC4" s="53"/>
      <c r="OD4" s="53"/>
      <c r="OE4" s="53"/>
      <c r="OF4" s="53"/>
      <c r="OG4" s="53"/>
      <c r="OH4" s="53"/>
      <c r="OI4" s="53"/>
      <c r="OJ4" s="53"/>
      <c r="OK4" s="53"/>
      <c r="OL4" s="53"/>
      <c r="OM4" s="53"/>
      <c r="ON4" s="53"/>
      <c r="OO4" s="53"/>
      <c r="OP4" s="53"/>
      <c r="OQ4" s="53"/>
      <c r="OR4" s="53"/>
      <c r="OS4" s="53"/>
      <c r="OT4" s="53"/>
      <c r="OU4" s="53"/>
      <c r="OV4" s="53"/>
      <c r="OW4" s="53"/>
      <c r="OX4" s="53"/>
      <c r="OY4" s="53"/>
      <c r="OZ4" s="53"/>
      <c r="PA4" s="53"/>
      <c r="PB4" s="53"/>
      <c r="PC4" s="53"/>
      <c r="PD4" s="53"/>
      <c r="PE4" s="53"/>
      <c r="PF4" s="53"/>
      <c r="PG4" s="53"/>
      <c r="PH4" s="53"/>
      <c r="PI4" s="53"/>
      <c r="PJ4" s="53"/>
      <c r="PK4" s="53"/>
      <c r="PL4" s="53"/>
      <c r="PM4" s="53"/>
      <c r="PN4" s="53"/>
      <c r="PO4" s="53"/>
      <c r="PP4" s="53"/>
      <c r="PQ4" s="53"/>
      <c r="PR4" s="53"/>
      <c r="PS4" s="53"/>
      <c r="PT4" s="53"/>
      <c r="PU4" s="53"/>
      <c r="PV4" s="53"/>
      <c r="PW4" s="53"/>
      <c r="PX4" s="53"/>
      <c r="PY4" s="53"/>
      <c r="PZ4" s="53"/>
      <c r="QA4" s="53"/>
      <c r="QB4" s="53"/>
      <c r="QC4" s="53"/>
      <c r="QD4" s="53"/>
      <c r="QE4" s="53"/>
      <c r="QF4" s="53"/>
      <c r="QG4" s="53"/>
      <c r="QH4" s="53"/>
      <c r="QI4" s="53"/>
      <c r="QJ4" s="53"/>
      <c r="QK4" s="53"/>
      <c r="QL4" s="53"/>
      <c r="QM4" s="53"/>
      <c r="QN4" s="53"/>
      <c r="QO4" s="53"/>
      <c r="QP4" s="53"/>
      <c r="QQ4" s="53"/>
      <c r="QR4" s="53"/>
      <c r="QS4" s="53"/>
      <c r="QT4" s="53"/>
      <c r="QU4" s="53"/>
      <c r="QV4" s="53"/>
      <c r="QW4" s="53"/>
      <c r="QX4" s="53"/>
      <c r="QY4" s="53"/>
      <c r="QZ4" s="53"/>
      <c r="RA4" s="53"/>
      <c r="RB4" s="53"/>
      <c r="RC4" s="53"/>
      <c r="RD4" s="53"/>
      <c r="RE4" s="53"/>
      <c r="RF4" s="53"/>
      <c r="RG4" s="53"/>
      <c r="RH4" s="53"/>
      <c r="RI4" s="53"/>
      <c r="RJ4" s="53"/>
      <c r="RK4" s="53"/>
      <c r="RL4" s="53"/>
      <c r="RM4" s="53"/>
      <c r="RN4" s="53"/>
      <c r="RO4" s="53"/>
      <c r="RP4" s="53"/>
      <c r="RQ4" s="53"/>
      <c r="RR4" s="53"/>
      <c r="RS4" s="53"/>
      <c r="RT4" s="53"/>
      <c r="RU4" s="53"/>
      <c r="RV4" s="53"/>
      <c r="RW4" s="53"/>
      <c r="RX4" s="53"/>
      <c r="RY4" s="53"/>
      <c r="RZ4" s="53"/>
      <c r="SA4" s="53"/>
      <c r="SB4" s="53"/>
      <c r="SC4" s="53"/>
      <c r="SD4" s="53"/>
      <c r="SE4" s="53"/>
      <c r="SF4" s="53"/>
      <c r="SG4" s="53"/>
      <c r="SH4" s="53"/>
      <c r="SI4" s="53"/>
      <c r="SJ4" s="53"/>
      <c r="SK4" s="53"/>
      <c r="SL4" s="53"/>
      <c r="SM4" s="53"/>
      <c r="SN4" s="53"/>
      <c r="SO4" s="53"/>
      <c r="SP4" s="53"/>
      <c r="SQ4" s="53"/>
      <c r="SR4" s="53"/>
      <c r="SS4" s="53"/>
      <c r="ST4" s="53"/>
      <c r="SU4" s="53"/>
      <c r="SV4" s="53"/>
      <c r="SW4" s="53"/>
      <c r="SX4" s="53"/>
      <c r="SY4" s="53"/>
      <c r="SZ4" s="53"/>
      <c r="TA4" s="53"/>
      <c r="TB4" s="53"/>
      <c r="TC4" s="53"/>
      <c r="TD4" s="53"/>
      <c r="TE4" s="53"/>
      <c r="TF4" s="53"/>
      <c r="TG4" s="53"/>
      <c r="TH4" s="53"/>
      <c r="TI4" s="53"/>
      <c r="TJ4" s="53"/>
      <c r="TK4" s="53"/>
      <c r="TL4" s="53"/>
      <c r="TM4" s="53"/>
      <c r="TN4" s="53"/>
      <c r="TO4" s="53"/>
      <c r="TP4" s="53"/>
      <c r="TQ4" s="53"/>
      <c r="TR4" s="53"/>
      <c r="TS4" s="53"/>
      <c r="TT4" s="53"/>
      <c r="TU4" s="53"/>
      <c r="TV4" s="53"/>
      <c r="TW4" s="53"/>
      <c r="TX4" s="53"/>
      <c r="TY4" s="53"/>
      <c r="TZ4" s="53"/>
      <c r="UA4" s="53"/>
      <c r="UB4" s="53"/>
      <c r="UC4" s="53"/>
      <c r="UD4" s="53"/>
      <c r="UE4" s="53"/>
      <c r="UF4" s="53"/>
      <c r="UG4" s="53"/>
      <c r="UH4" s="53"/>
      <c r="UI4" s="53"/>
      <c r="UJ4" s="53"/>
      <c r="UK4" s="53"/>
      <c r="UL4" s="53"/>
      <c r="UM4" s="53"/>
      <c r="UN4" s="53"/>
      <c r="UO4" s="53"/>
      <c r="UP4" s="53"/>
      <c r="UQ4" s="53"/>
      <c r="UR4" s="53"/>
      <c r="US4" s="53"/>
      <c r="UT4" s="53"/>
      <c r="UU4" s="53"/>
      <c r="UV4" s="53"/>
      <c r="UW4" s="53"/>
      <c r="UX4" s="53"/>
      <c r="UY4" s="53"/>
      <c r="UZ4" s="53"/>
      <c r="VA4" s="53"/>
      <c r="VB4" s="53"/>
      <c r="VC4" s="53"/>
      <c r="VD4" s="53"/>
      <c r="VE4" s="53"/>
      <c r="VF4" s="53"/>
      <c r="VG4" s="53"/>
      <c r="VH4" s="53"/>
      <c r="VI4" s="53"/>
      <c r="VJ4" s="53"/>
      <c r="VK4" s="53"/>
      <c r="VL4" s="53"/>
      <c r="VM4" s="53"/>
      <c r="VN4" s="53"/>
      <c r="VO4" s="53"/>
      <c r="VP4" s="53"/>
      <c r="VQ4" s="53"/>
      <c r="VR4" s="53"/>
      <c r="VS4" s="53"/>
      <c r="VT4" s="53"/>
      <c r="VU4" s="53"/>
      <c r="VV4" s="53"/>
      <c r="VW4" s="53"/>
      <c r="VX4" s="53"/>
      <c r="VY4" s="53"/>
      <c r="VZ4" s="53"/>
      <c r="WA4" s="53"/>
      <c r="WB4" s="53"/>
      <c r="WC4" s="53"/>
      <c r="WD4" s="53"/>
      <c r="WE4" s="53"/>
      <c r="WF4" s="53"/>
      <c r="WG4" s="53"/>
      <c r="WH4" s="53"/>
      <c r="WI4" s="53"/>
      <c r="WJ4" s="53"/>
      <c r="WK4" s="53"/>
      <c r="WL4" s="53"/>
      <c r="WM4" s="53"/>
      <c r="WN4" s="53"/>
      <c r="WO4" s="53"/>
      <c r="WP4" s="53"/>
      <c r="WQ4" s="53"/>
      <c r="WR4" s="53"/>
      <c r="WS4" s="53"/>
      <c r="WT4" s="53"/>
      <c r="WU4" s="53"/>
      <c r="WV4" s="53"/>
      <c r="WW4" s="53"/>
      <c r="WX4" s="53"/>
      <c r="WY4" s="53"/>
      <c r="WZ4" s="53"/>
      <c r="XA4" s="53"/>
      <c r="XB4" s="53"/>
      <c r="XC4" s="53"/>
      <c r="XD4" s="53"/>
      <c r="XE4" s="53"/>
      <c r="XF4" s="53"/>
      <c r="XG4" s="53"/>
      <c r="XH4" s="53"/>
      <c r="XI4" s="53"/>
      <c r="XJ4" s="53"/>
      <c r="XK4" s="53"/>
      <c r="XL4" s="53"/>
      <c r="XM4" s="53"/>
      <c r="XN4" s="53"/>
      <c r="XO4" s="53"/>
      <c r="XP4" s="53"/>
      <c r="XQ4" s="53"/>
      <c r="XR4" s="53"/>
      <c r="XS4" s="53"/>
      <c r="XT4" s="53"/>
      <c r="XU4" s="53"/>
      <c r="XV4" s="53"/>
      <c r="XW4" s="53"/>
      <c r="XX4" s="53"/>
      <c r="XY4" s="53"/>
      <c r="XZ4" s="53"/>
      <c r="YA4" s="53"/>
      <c r="YB4" s="53"/>
      <c r="YC4" s="53"/>
      <c r="YD4" s="53"/>
      <c r="YE4" s="53"/>
      <c r="YF4" s="53"/>
      <c r="YG4" s="53"/>
      <c r="YH4" s="53"/>
      <c r="YI4" s="53"/>
      <c r="YJ4" s="53"/>
      <c r="YK4" s="53"/>
      <c r="YL4" s="53"/>
      <c r="YM4" s="53"/>
      <c r="YN4" s="53"/>
      <c r="YO4" s="53"/>
      <c r="YP4" s="53"/>
      <c r="YQ4" s="53"/>
      <c r="YR4" s="53"/>
      <c r="YS4" s="53"/>
      <c r="YT4" s="53"/>
      <c r="YU4" s="53"/>
      <c r="YV4" s="53"/>
      <c r="YW4" s="53"/>
      <c r="YX4" s="53"/>
      <c r="YY4" s="53"/>
      <c r="YZ4" s="53"/>
      <c r="ZA4" s="53"/>
      <c r="ZB4" s="53"/>
      <c r="ZC4" s="53"/>
      <c r="ZD4" s="53"/>
      <c r="ZE4" s="53"/>
      <c r="ZF4" s="53"/>
      <c r="ZG4" s="53"/>
      <c r="ZH4" s="53"/>
      <c r="ZI4" s="53"/>
      <c r="ZJ4" s="53"/>
      <c r="ZK4" s="53"/>
      <c r="ZL4" s="53"/>
      <c r="ZM4" s="53"/>
      <c r="ZN4" s="53"/>
      <c r="ZO4" s="53"/>
      <c r="ZP4" s="53"/>
      <c r="ZQ4" s="53"/>
      <c r="ZR4" s="53"/>
      <c r="ZS4" s="53"/>
      <c r="ZT4" s="53"/>
      <c r="ZU4" s="53"/>
      <c r="ZV4" s="53"/>
      <c r="ZW4" s="53"/>
      <c r="ZX4" s="53"/>
      <c r="ZY4" s="53"/>
      <c r="ZZ4" s="53"/>
      <c r="AAA4" s="53"/>
      <c r="AAB4" s="53"/>
      <c r="AAC4" s="53"/>
      <c r="AAD4" s="53"/>
      <c r="AAE4" s="53"/>
      <c r="AAF4" s="53"/>
      <c r="AAG4" s="53"/>
      <c r="AAH4" s="53"/>
      <c r="AAI4" s="53"/>
      <c r="AAJ4" s="53"/>
      <c r="AAK4" s="53"/>
      <c r="AAL4" s="53"/>
      <c r="AAM4" s="53"/>
      <c r="AAN4" s="53"/>
      <c r="AAO4" s="53"/>
      <c r="AAP4" s="53"/>
      <c r="AAQ4" s="53"/>
      <c r="AAR4" s="53"/>
      <c r="AAS4" s="53"/>
      <c r="AAT4" s="53"/>
      <c r="AAU4" s="53"/>
      <c r="AAV4" s="53"/>
      <c r="AAW4" s="53"/>
      <c r="AAX4" s="53"/>
      <c r="AAY4" s="53"/>
      <c r="AAZ4" s="53"/>
      <c r="ABA4" s="53"/>
      <c r="ABB4" s="53"/>
      <c r="ABC4" s="53"/>
      <c r="ABD4" s="53"/>
      <c r="ABE4" s="53"/>
      <c r="ABF4" s="53"/>
      <c r="ABG4" s="53"/>
      <c r="ABH4" s="53"/>
      <c r="ABI4" s="53"/>
      <c r="ABJ4" s="53"/>
      <c r="ABK4" s="53"/>
      <c r="ABL4" s="53"/>
      <c r="ABM4" s="53"/>
      <c r="ABN4" s="53"/>
      <c r="ABO4" s="53"/>
      <c r="ABP4" s="53"/>
      <c r="ABQ4" s="53"/>
      <c r="ABR4" s="53"/>
      <c r="ABS4" s="53"/>
      <c r="ABT4" s="53"/>
      <c r="ABU4" s="53"/>
      <c r="ABV4" s="53"/>
      <c r="ABW4" s="53"/>
      <c r="ABX4" s="53"/>
      <c r="ABY4" s="53"/>
      <c r="ABZ4" s="53"/>
      <c r="ACA4" s="53"/>
      <c r="ACB4" s="53"/>
      <c r="ACC4" s="53"/>
      <c r="ACD4" s="53"/>
      <c r="ACE4" s="53"/>
      <c r="ACF4" s="53"/>
      <c r="ACG4" s="53"/>
      <c r="ACH4" s="53"/>
      <c r="ACI4" s="53"/>
      <c r="ACJ4" s="53"/>
      <c r="ACK4" s="53"/>
      <c r="ACL4" s="53"/>
      <c r="ACM4" s="53"/>
      <c r="ACN4" s="53"/>
      <c r="ACO4" s="53"/>
      <c r="ACP4" s="53"/>
      <c r="ACQ4" s="53"/>
      <c r="ACR4" s="53"/>
      <c r="ACS4" s="53"/>
      <c r="ACT4" s="53"/>
      <c r="ACU4" s="53"/>
      <c r="ACV4" s="53"/>
      <c r="ACW4" s="53"/>
      <c r="ACX4" s="53"/>
      <c r="ACY4" s="53"/>
      <c r="ACZ4" s="53"/>
      <c r="ADA4" s="53"/>
      <c r="ADB4" s="53"/>
      <c r="ADC4" s="53"/>
      <c r="ADD4" s="53"/>
      <c r="ADE4" s="53"/>
      <c r="ADF4" s="53"/>
      <c r="ADG4" s="53"/>
      <c r="ADH4" s="53"/>
      <c r="ADI4" s="53"/>
      <c r="ADJ4" s="53"/>
      <c r="ADK4" s="53"/>
      <c r="ADL4" s="53"/>
      <c r="ADM4" s="53"/>
      <c r="ADN4" s="53"/>
      <c r="ADO4" s="53"/>
      <c r="ADP4" s="53"/>
      <c r="ADQ4" s="53"/>
      <c r="ADR4" s="53"/>
      <c r="ADS4" s="53"/>
      <c r="ADT4" s="53"/>
      <c r="ADU4" s="53"/>
      <c r="ADV4" s="53"/>
      <c r="ADW4" s="53"/>
      <c r="ADX4" s="53"/>
      <c r="ADY4" s="53"/>
      <c r="ADZ4" s="53"/>
      <c r="AEA4" s="53"/>
      <c r="AEB4" s="53"/>
      <c r="AEC4" s="53"/>
      <c r="AED4" s="53"/>
      <c r="AEE4" s="53"/>
      <c r="AEF4" s="53"/>
      <c r="AEG4" s="53"/>
      <c r="AEH4" s="53"/>
      <c r="AEI4" s="53"/>
      <c r="AEJ4" s="53"/>
      <c r="AEK4" s="53"/>
      <c r="AEL4" s="53"/>
      <c r="AEM4" s="53"/>
      <c r="AEN4" s="53"/>
      <c r="AEO4" s="53"/>
      <c r="AEP4" s="53"/>
      <c r="AEQ4" s="53"/>
      <c r="AER4" s="53"/>
      <c r="AES4" s="53"/>
      <c r="AET4" s="53"/>
      <c r="AEU4" s="53"/>
      <c r="AEV4" s="53"/>
      <c r="AEW4" s="53"/>
      <c r="AEX4" s="53"/>
      <c r="AEY4" s="53"/>
      <c r="AEZ4" s="53"/>
      <c r="AFA4" s="53"/>
      <c r="AFB4" s="53"/>
      <c r="AFC4" s="53"/>
      <c r="AFD4" s="53"/>
      <c r="AFE4" s="53"/>
      <c r="AFF4" s="53"/>
      <c r="AFG4" s="53"/>
      <c r="AFH4" s="53"/>
      <c r="AFI4" s="53"/>
      <c r="AFJ4" s="53"/>
      <c r="AFK4" s="53"/>
      <c r="AFL4" s="53"/>
      <c r="AFM4" s="53"/>
      <c r="AFN4" s="53"/>
      <c r="AFO4" s="53"/>
      <c r="AFP4" s="53"/>
      <c r="AFQ4" s="53"/>
      <c r="AFR4" s="53"/>
      <c r="AFS4" s="53"/>
      <c r="AFT4" s="53"/>
      <c r="AFU4" s="53"/>
      <c r="AFV4" s="53"/>
      <c r="AFW4" s="53"/>
      <c r="AFX4" s="53"/>
      <c r="AFY4" s="53"/>
      <c r="AFZ4" s="53"/>
      <c r="AGA4" s="53"/>
      <c r="AGB4" s="53"/>
      <c r="AGC4" s="53"/>
      <c r="AGD4" s="53"/>
      <c r="AGE4" s="53"/>
      <c r="AGF4" s="53"/>
      <c r="AGG4" s="53"/>
      <c r="AGH4" s="53"/>
      <c r="AGI4" s="53"/>
      <c r="AGJ4" s="53"/>
      <c r="AGK4" s="53"/>
      <c r="AGL4" s="53"/>
      <c r="AGM4" s="53"/>
      <c r="AGN4" s="53"/>
      <c r="AGO4" s="53"/>
      <c r="AGP4" s="53"/>
      <c r="AGQ4" s="53"/>
      <c r="AGR4" s="53"/>
      <c r="AGS4" s="53"/>
      <c r="AGT4" s="53"/>
      <c r="AGU4" s="53"/>
      <c r="AGV4" s="53"/>
      <c r="AGW4" s="53"/>
      <c r="AGX4" s="53"/>
      <c r="AGY4" s="53"/>
      <c r="AGZ4" s="53"/>
      <c r="AHA4" s="53"/>
      <c r="AHB4" s="53"/>
      <c r="AHC4" s="53"/>
      <c r="AHD4" s="53"/>
      <c r="AHE4" s="53"/>
      <c r="AHF4" s="53"/>
      <c r="AHG4" s="53"/>
      <c r="AHH4" s="53"/>
      <c r="AHI4" s="53"/>
      <c r="AHJ4" s="53"/>
      <c r="AHK4" s="53"/>
      <c r="AHL4" s="53"/>
      <c r="AHM4" s="53"/>
      <c r="AHN4" s="53"/>
      <c r="AHO4" s="53"/>
      <c r="AHP4" s="53"/>
      <c r="AHQ4" s="53"/>
      <c r="AHR4" s="53"/>
      <c r="AHS4" s="53"/>
      <c r="AHT4" s="53"/>
      <c r="AHU4" s="53"/>
      <c r="AHV4" s="53"/>
      <c r="AHW4" s="53"/>
      <c r="AHX4" s="53"/>
      <c r="AHY4" s="53"/>
      <c r="AHZ4" s="53"/>
      <c r="AIA4" s="53"/>
      <c r="AIB4" s="53"/>
      <c r="AIC4" s="53"/>
      <c r="AID4" s="53"/>
      <c r="AIE4" s="53"/>
      <c r="AIF4" s="53"/>
      <c r="AIG4" s="53"/>
      <c r="AIH4" s="53"/>
      <c r="AII4" s="53"/>
      <c r="AIJ4" s="53"/>
      <c r="AIK4" s="53"/>
      <c r="AIL4" s="53"/>
      <c r="AIM4" s="53"/>
      <c r="AIN4" s="53"/>
      <c r="AIO4" s="53"/>
      <c r="AIP4" s="53"/>
      <c r="AIQ4" s="53"/>
      <c r="AIR4" s="53"/>
      <c r="AIS4" s="53"/>
      <c r="AIT4" s="53"/>
      <c r="AIU4" s="53"/>
      <c r="AIV4" s="53"/>
      <c r="AIW4" s="53"/>
      <c r="AIX4" s="53"/>
      <c r="AIY4" s="53"/>
      <c r="AIZ4" s="53"/>
      <c r="AJA4" s="53"/>
      <c r="AJB4" s="53"/>
      <c r="AJC4" s="53"/>
      <c r="AJD4" s="53"/>
      <c r="AJE4" s="53"/>
      <c r="AJF4" s="53"/>
      <c r="AJG4" s="53"/>
      <c r="AJH4" s="53"/>
      <c r="AJI4" s="53"/>
      <c r="AJJ4" s="53"/>
      <c r="AJK4" s="53"/>
      <c r="AJL4" s="53"/>
      <c r="AJM4" s="53"/>
      <c r="AJN4" s="53"/>
      <c r="AJO4" s="53"/>
      <c r="AJP4" s="53"/>
      <c r="AJQ4" s="53"/>
      <c r="AJR4" s="53"/>
      <c r="AJS4" s="53"/>
      <c r="AJT4" s="53"/>
      <c r="AJU4" s="53"/>
      <c r="AJV4" s="53"/>
      <c r="AJW4" s="53"/>
      <c r="AJX4" s="53"/>
      <c r="AJY4" s="53"/>
      <c r="AJZ4" s="53"/>
      <c r="AKA4" s="53"/>
      <c r="AKB4" s="53"/>
      <c r="AKC4" s="53"/>
      <c r="AKD4" s="53"/>
      <c r="AKE4" s="53"/>
      <c r="AKF4" s="53"/>
      <c r="AKG4" s="53"/>
      <c r="AKH4" s="53"/>
      <c r="AKI4" s="53"/>
      <c r="AKJ4" s="53"/>
      <c r="AKK4" s="53"/>
      <c r="AKL4" s="53"/>
      <c r="AKM4" s="53"/>
      <c r="AKN4" s="53"/>
      <c r="AKO4" s="53"/>
      <c r="AKP4" s="53"/>
      <c r="AKQ4" s="53"/>
      <c r="AKR4" s="53"/>
      <c r="AKS4" s="53"/>
      <c r="AKT4" s="53"/>
      <c r="AKU4" s="53"/>
      <c r="AKV4" s="53"/>
      <c r="AKW4" s="53"/>
      <c r="AKX4" s="53"/>
      <c r="AKY4" s="53"/>
      <c r="AKZ4" s="53"/>
      <c r="ALA4" s="53"/>
      <c r="ALB4" s="53"/>
      <c r="ALC4" s="53"/>
      <c r="ALD4" s="53"/>
      <c r="ALE4" s="53"/>
      <c r="ALF4" s="53"/>
      <c r="ALG4" s="53"/>
      <c r="ALH4" s="53"/>
      <c r="ALI4" s="53"/>
      <c r="ALJ4" s="53"/>
      <c r="ALK4" s="53"/>
      <c r="ALL4" s="53"/>
      <c r="ALM4" s="53"/>
      <c r="ALN4" s="53"/>
      <c r="ALO4" s="53"/>
      <c r="ALP4" s="53"/>
      <c r="ALQ4" s="53"/>
      <c r="ALR4" s="53"/>
      <c r="ALS4" s="53"/>
      <c r="ALT4" s="53"/>
      <c r="ALU4" s="53"/>
      <c r="ALV4" s="53"/>
      <c r="ALW4" s="53"/>
      <c r="ALX4" s="53"/>
      <c r="ALY4" s="53"/>
      <c r="ALZ4" s="53"/>
      <c r="AMA4" s="53"/>
      <c r="AMB4" s="53"/>
      <c r="AMC4" s="53"/>
      <c r="AMD4" s="53"/>
      <c r="AME4" s="53"/>
      <c r="AMF4" s="53"/>
      <c r="AMG4" s="53"/>
      <c r="AMH4" s="53"/>
      <c r="AMI4" s="53"/>
      <c r="AMJ4" s="53"/>
      <c r="AMK4" s="53"/>
      <c r="AML4" s="53"/>
      <c r="AMM4" s="53"/>
      <c r="AMN4" s="53"/>
      <c r="AMO4" s="53"/>
      <c r="AMP4" s="53"/>
      <c r="AMQ4" s="53"/>
      <c r="AMR4" s="53"/>
      <c r="AMS4" s="53"/>
      <c r="AMT4" s="53"/>
      <c r="AMU4" s="53"/>
      <c r="AMV4" s="53"/>
      <c r="AMW4" s="53"/>
      <c r="AMX4" s="53"/>
      <c r="AMY4" s="53"/>
      <c r="AMZ4" s="53"/>
      <c r="ANA4" s="53"/>
      <c r="ANB4" s="53"/>
      <c r="ANC4" s="53"/>
      <c r="AND4" s="53"/>
      <c r="ANE4" s="53"/>
      <c r="ANF4" s="53"/>
      <c r="ANG4" s="53"/>
      <c r="ANH4" s="53"/>
      <c r="ANI4" s="53"/>
      <c r="ANJ4" s="53"/>
      <c r="ANK4" s="53"/>
      <c r="ANL4" s="53"/>
      <c r="ANM4" s="53"/>
      <c r="ANN4" s="53"/>
      <c r="ANO4" s="53"/>
      <c r="ANP4" s="53"/>
      <c r="ANQ4" s="53"/>
      <c r="ANR4" s="53"/>
      <c r="ANS4" s="53"/>
      <c r="ANT4" s="53"/>
      <c r="ANU4" s="53"/>
      <c r="ANV4" s="53"/>
      <c r="ANW4" s="53"/>
      <c r="ANX4" s="53"/>
      <c r="ANY4" s="53"/>
      <c r="ANZ4" s="53"/>
      <c r="AOA4" s="53"/>
      <c r="AOB4" s="53"/>
      <c r="AOC4" s="53"/>
      <c r="AOD4" s="53"/>
      <c r="AOE4" s="53"/>
      <c r="AOF4" s="53"/>
      <c r="AOG4" s="53"/>
      <c r="AOH4" s="53"/>
      <c r="AOI4" s="53"/>
      <c r="AOJ4" s="53"/>
      <c r="AOK4" s="53"/>
      <c r="AOL4" s="53"/>
      <c r="AOM4" s="53"/>
      <c r="AON4" s="53"/>
      <c r="AOO4" s="53"/>
      <c r="AOP4" s="53"/>
      <c r="AOQ4" s="53"/>
      <c r="AOR4" s="53"/>
      <c r="AOS4" s="53"/>
      <c r="AOT4" s="53"/>
      <c r="AOU4" s="53"/>
      <c r="AOV4" s="53"/>
      <c r="AOW4" s="53"/>
      <c r="AOX4" s="53"/>
      <c r="AOY4" s="53"/>
      <c r="AOZ4" s="53"/>
      <c r="APA4" s="53"/>
      <c r="APB4" s="53"/>
      <c r="APC4" s="53"/>
      <c r="APD4" s="53"/>
      <c r="APE4" s="53"/>
      <c r="APF4" s="53"/>
      <c r="APG4" s="53"/>
      <c r="APH4" s="53"/>
      <c r="API4" s="53"/>
      <c r="APJ4" s="53"/>
      <c r="APK4" s="53"/>
      <c r="APL4" s="53"/>
      <c r="APM4" s="53"/>
      <c r="APN4" s="53"/>
      <c r="APO4" s="53"/>
      <c r="APP4" s="53"/>
      <c r="APQ4" s="53"/>
      <c r="APR4" s="53"/>
      <c r="APS4" s="53"/>
      <c r="APT4" s="53"/>
      <c r="APU4" s="53"/>
      <c r="APV4" s="53"/>
      <c r="APW4" s="53"/>
      <c r="APX4" s="53"/>
      <c r="APY4" s="53"/>
      <c r="APZ4" s="53"/>
      <c r="AQA4" s="53"/>
      <c r="AQB4" s="53"/>
      <c r="AQC4" s="53"/>
      <c r="AQD4" s="53"/>
      <c r="AQE4" s="53"/>
      <c r="AQF4" s="53"/>
      <c r="AQG4" s="53"/>
      <c r="AQH4" s="53"/>
      <c r="AQI4" s="53"/>
      <c r="AQJ4" s="53"/>
      <c r="AQK4" s="53"/>
      <c r="AQL4" s="53"/>
      <c r="AQM4" s="53"/>
      <c r="AQN4" s="53"/>
      <c r="AQO4" s="53"/>
      <c r="AQP4" s="53"/>
      <c r="AQQ4" s="53"/>
      <c r="AQR4" s="53"/>
      <c r="AQS4" s="53"/>
      <c r="AQT4" s="53"/>
      <c r="AQU4" s="53"/>
      <c r="AQV4" s="53"/>
      <c r="AQW4" s="53"/>
      <c r="AQX4" s="53"/>
      <c r="AQY4" s="53"/>
      <c r="AQZ4" s="53"/>
      <c r="ARA4" s="53"/>
      <c r="ARB4" s="53"/>
      <c r="ARC4" s="53"/>
      <c r="ARD4" s="53"/>
      <c r="ARE4" s="53"/>
      <c r="ARF4" s="53"/>
      <c r="ARG4" s="53"/>
      <c r="ARH4" s="53"/>
      <c r="ARI4" s="53"/>
      <c r="ARJ4" s="53"/>
      <c r="ARK4" s="53"/>
      <c r="ARL4" s="53"/>
      <c r="ARM4" s="53"/>
      <c r="ARN4" s="53"/>
      <c r="ARO4" s="53"/>
      <c r="ARP4" s="53"/>
      <c r="ARQ4" s="53"/>
      <c r="ARR4" s="53"/>
      <c r="ARS4" s="53"/>
      <c r="ART4" s="53"/>
      <c r="ARU4" s="53"/>
      <c r="ARV4" s="53"/>
      <c r="ARW4" s="53"/>
      <c r="ARX4" s="53"/>
      <c r="ARY4" s="53"/>
      <c r="ARZ4" s="53"/>
      <c r="ASA4" s="53"/>
      <c r="ASB4" s="53"/>
      <c r="ASC4" s="53"/>
      <c r="ASD4" s="53"/>
      <c r="ASE4" s="53"/>
      <c r="ASF4" s="53"/>
      <c r="ASG4" s="53"/>
      <c r="ASH4" s="53"/>
      <c r="ASI4" s="53"/>
      <c r="ASJ4" s="53"/>
      <c r="ASK4" s="53"/>
      <c r="ASL4" s="53"/>
      <c r="ASM4" s="53"/>
      <c r="ASN4" s="53"/>
      <c r="ASO4" s="53"/>
      <c r="ASP4" s="53"/>
      <c r="ASQ4" s="53"/>
      <c r="ASR4" s="53"/>
      <c r="ASS4" s="53"/>
      <c r="AST4" s="53"/>
      <c r="ASU4" s="53"/>
      <c r="ASV4" s="53"/>
      <c r="ASW4" s="53"/>
      <c r="ASX4" s="53"/>
      <c r="ASY4" s="53"/>
      <c r="ASZ4" s="53"/>
      <c r="ATA4" s="53"/>
      <c r="ATB4" s="53"/>
      <c r="ATC4" s="53"/>
      <c r="ATD4" s="53"/>
      <c r="ATE4" s="53"/>
      <c r="ATF4" s="53"/>
      <c r="ATG4" s="53"/>
      <c r="ATH4" s="53"/>
      <c r="ATI4" s="53"/>
      <c r="ATJ4" s="53"/>
      <c r="ATK4" s="53"/>
      <c r="ATL4" s="53"/>
      <c r="ATM4" s="53"/>
      <c r="ATN4" s="53"/>
      <c r="ATO4" s="53"/>
      <c r="ATP4" s="53"/>
      <c r="ATQ4" s="53"/>
      <c r="ATR4" s="53"/>
      <c r="ATS4" s="53"/>
      <c r="ATT4" s="53"/>
      <c r="ATU4" s="53"/>
      <c r="ATV4" s="53"/>
      <c r="ATW4" s="53"/>
      <c r="ATX4" s="53"/>
      <c r="ATY4" s="53"/>
      <c r="ATZ4" s="53"/>
      <c r="AUA4" s="53"/>
      <c r="AUB4" s="53"/>
      <c r="AUC4" s="53"/>
      <c r="AUD4" s="53"/>
      <c r="AUE4" s="53"/>
      <c r="AUF4" s="53"/>
      <c r="AUG4" s="53"/>
      <c r="AUH4" s="53"/>
      <c r="AUI4" s="53"/>
      <c r="AUJ4" s="53"/>
      <c r="AUK4" s="53"/>
      <c r="AUL4" s="53"/>
      <c r="AUM4" s="53"/>
      <c r="AUN4" s="53"/>
      <c r="AUO4" s="53"/>
      <c r="AUP4" s="53"/>
      <c r="AUQ4" s="53"/>
      <c r="AUR4" s="53"/>
      <c r="AUS4" s="53"/>
      <c r="AUT4" s="53"/>
      <c r="AUU4" s="53"/>
      <c r="AUV4" s="53"/>
      <c r="AUW4" s="53"/>
      <c r="AUX4" s="53"/>
      <c r="AUY4" s="53"/>
      <c r="AUZ4" s="53"/>
      <c r="AVA4" s="53"/>
      <c r="AVB4" s="53"/>
      <c r="AVC4" s="53"/>
      <c r="AVD4" s="53"/>
      <c r="AVE4" s="53"/>
      <c r="AVF4" s="53"/>
      <c r="AVG4" s="53"/>
      <c r="AVH4" s="53"/>
      <c r="AVI4" s="53"/>
      <c r="AVJ4" s="53"/>
      <c r="AVK4" s="53"/>
      <c r="AVL4" s="53"/>
      <c r="AVM4" s="53"/>
      <c r="AVN4" s="53"/>
      <c r="AVO4" s="53"/>
      <c r="AVP4" s="53"/>
      <c r="AVQ4" s="53"/>
      <c r="AVR4" s="53"/>
      <c r="AVS4" s="53"/>
      <c r="AVT4" s="53"/>
      <c r="AVU4" s="53"/>
      <c r="AVV4" s="53"/>
      <c r="AVW4" s="53"/>
      <c r="AVX4" s="53"/>
      <c r="AVY4" s="53"/>
      <c r="AVZ4" s="53"/>
      <c r="AWA4" s="53"/>
      <c r="AWB4" s="53"/>
      <c r="AWC4" s="53"/>
      <c r="AWD4" s="53"/>
      <c r="AWE4" s="53"/>
      <c r="AWF4" s="53"/>
      <c r="AWG4" s="53"/>
      <c r="AWH4" s="53"/>
      <c r="AWI4" s="53"/>
      <c r="AWJ4" s="53"/>
      <c r="AWK4" s="53"/>
      <c r="AWL4" s="53"/>
      <c r="AWM4" s="53"/>
      <c r="AWN4" s="53"/>
      <c r="AWO4" s="53"/>
      <c r="AWP4" s="53"/>
      <c r="AWQ4" s="53"/>
      <c r="AWR4" s="53"/>
      <c r="AWS4" s="53"/>
      <c r="AWT4" s="53"/>
      <c r="AWU4" s="53"/>
      <c r="AWV4" s="53"/>
      <c r="AWW4" s="53"/>
      <c r="AWX4" s="53"/>
      <c r="AWY4" s="53"/>
      <c r="AWZ4" s="53"/>
      <c r="AXA4" s="53"/>
      <c r="AXB4" s="53"/>
      <c r="AXC4" s="53"/>
      <c r="AXD4" s="53"/>
      <c r="AXE4" s="53"/>
      <c r="AXF4" s="53"/>
      <c r="AXG4" s="53"/>
      <c r="AXH4" s="53"/>
      <c r="AXI4" s="53"/>
      <c r="AXJ4" s="53"/>
      <c r="AXK4" s="53"/>
      <c r="AXL4" s="53"/>
      <c r="AXM4" s="53"/>
      <c r="AXN4" s="53"/>
      <c r="AXO4" s="53"/>
      <c r="AXP4" s="53"/>
      <c r="AXQ4" s="53"/>
      <c r="AXR4" s="53"/>
      <c r="AXS4" s="53"/>
      <c r="AXT4" s="53"/>
      <c r="AXU4" s="53"/>
      <c r="AXV4" s="53"/>
      <c r="AXW4" s="53"/>
      <c r="AXX4" s="53"/>
      <c r="AXY4" s="53"/>
      <c r="AXZ4" s="53"/>
      <c r="AYA4" s="53"/>
      <c r="AYB4" s="53"/>
      <c r="AYC4" s="53"/>
      <c r="AYD4" s="53"/>
      <c r="AYE4" s="53"/>
      <c r="AYF4" s="53"/>
      <c r="AYG4" s="53"/>
      <c r="AYH4" s="53"/>
      <c r="AYI4" s="53"/>
      <c r="AYJ4" s="53"/>
      <c r="AYK4" s="53"/>
      <c r="AYL4" s="53"/>
      <c r="AYM4" s="53"/>
      <c r="AYN4" s="53"/>
      <c r="AYO4" s="53"/>
      <c r="AYP4" s="53"/>
      <c r="AYQ4" s="53"/>
      <c r="AYR4" s="53"/>
      <c r="AYS4" s="53"/>
      <c r="AYT4" s="53"/>
      <c r="AYU4" s="53"/>
      <c r="AYV4" s="53"/>
      <c r="AYW4" s="53"/>
      <c r="AYX4" s="53"/>
      <c r="AYY4" s="53"/>
      <c r="AYZ4" s="53"/>
      <c r="AZA4" s="53"/>
      <c r="AZB4" s="53"/>
      <c r="AZC4" s="53"/>
      <c r="AZD4" s="53"/>
      <c r="AZE4" s="53"/>
      <c r="AZF4" s="53"/>
      <c r="AZG4" s="53"/>
      <c r="AZH4" s="53"/>
      <c r="AZI4" s="53"/>
      <c r="AZJ4" s="53"/>
      <c r="AZK4" s="53"/>
      <c r="AZL4" s="53"/>
      <c r="AZM4" s="53"/>
      <c r="AZN4" s="53"/>
      <c r="AZO4" s="53"/>
      <c r="AZP4" s="53"/>
      <c r="AZQ4" s="53"/>
      <c r="AZR4" s="53"/>
      <c r="AZS4" s="53"/>
      <c r="AZT4" s="53"/>
      <c r="AZU4" s="53"/>
      <c r="AZV4" s="53"/>
      <c r="AZW4" s="53"/>
      <c r="AZX4" s="53"/>
      <c r="AZY4" s="53"/>
      <c r="AZZ4" s="53"/>
      <c r="BAA4" s="53"/>
      <c r="BAB4" s="53"/>
      <c r="BAC4" s="53"/>
      <c r="BAD4" s="53"/>
      <c r="BAE4" s="53"/>
      <c r="BAF4" s="53"/>
      <c r="BAG4" s="53"/>
      <c r="BAH4" s="53"/>
      <c r="BAI4" s="53"/>
      <c r="BAJ4" s="53"/>
      <c r="BAK4" s="53"/>
      <c r="BAL4" s="53"/>
      <c r="BAM4" s="53"/>
      <c r="BAN4" s="53"/>
      <c r="BAO4" s="53"/>
      <c r="BAP4" s="53"/>
      <c r="BAQ4" s="53"/>
      <c r="BAR4" s="53"/>
      <c r="BAS4" s="53"/>
      <c r="BAT4" s="53"/>
      <c r="BAU4" s="53"/>
      <c r="BAV4" s="53"/>
      <c r="BAW4" s="53"/>
      <c r="BAX4" s="53"/>
      <c r="BAY4" s="53"/>
      <c r="BAZ4" s="53"/>
      <c r="BBA4" s="53"/>
      <c r="BBB4" s="53"/>
      <c r="BBC4" s="53"/>
      <c r="BBD4" s="53"/>
      <c r="BBE4" s="53"/>
      <c r="BBF4" s="53"/>
      <c r="BBG4" s="53"/>
      <c r="BBH4" s="53"/>
      <c r="BBI4" s="53"/>
      <c r="BBJ4" s="53"/>
      <c r="BBK4" s="53"/>
      <c r="BBL4" s="53"/>
      <c r="BBM4" s="53"/>
      <c r="BBN4" s="53"/>
      <c r="BBO4" s="53"/>
      <c r="BBP4" s="53"/>
      <c r="BBQ4" s="53"/>
      <c r="BBR4" s="53"/>
      <c r="BBS4" s="53"/>
      <c r="BBT4" s="53"/>
      <c r="BBU4" s="53"/>
      <c r="BBV4" s="53"/>
      <c r="BBW4" s="53"/>
      <c r="BBX4" s="53"/>
      <c r="BBY4" s="53"/>
      <c r="BBZ4" s="53"/>
      <c r="BCA4" s="53"/>
      <c r="BCB4" s="53"/>
      <c r="BCC4" s="53"/>
      <c r="BCD4" s="53"/>
      <c r="BCE4" s="53"/>
      <c r="BCF4" s="53"/>
      <c r="BCG4" s="53"/>
      <c r="BCH4" s="53"/>
      <c r="BCI4" s="53"/>
      <c r="BCJ4" s="53"/>
      <c r="BCK4" s="53"/>
      <c r="BCL4" s="53"/>
      <c r="BCM4" s="53"/>
      <c r="BCN4" s="53"/>
      <c r="BCO4" s="53"/>
      <c r="BCP4" s="53"/>
      <c r="BCQ4" s="53"/>
      <c r="BCR4" s="53"/>
      <c r="BCS4" s="53"/>
      <c r="BCT4" s="53"/>
      <c r="BCU4" s="53"/>
      <c r="BCV4" s="53"/>
      <c r="BCW4" s="53"/>
      <c r="BCX4" s="53"/>
      <c r="BCY4" s="53"/>
      <c r="BCZ4" s="53"/>
      <c r="BDA4" s="53"/>
      <c r="BDB4" s="53"/>
      <c r="BDC4" s="53"/>
      <c r="BDD4" s="53"/>
      <c r="BDE4" s="53"/>
      <c r="BDF4" s="53"/>
      <c r="BDG4" s="53"/>
      <c r="BDH4" s="53"/>
      <c r="BDI4" s="53"/>
      <c r="BDJ4" s="53"/>
      <c r="BDK4" s="53"/>
      <c r="BDL4" s="53"/>
      <c r="BDM4" s="53"/>
      <c r="BDN4" s="53"/>
      <c r="BDO4" s="53"/>
      <c r="BDP4" s="53"/>
      <c r="BDQ4" s="53"/>
      <c r="BDR4" s="53"/>
      <c r="BDS4" s="53"/>
      <c r="BDT4" s="53"/>
      <c r="BDU4" s="53"/>
      <c r="BDV4" s="53"/>
      <c r="BDW4" s="53"/>
      <c r="BDX4" s="53"/>
      <c r="BDY4" s="53"/>
      <c r="BDZ4" s="53"/>
      <c r="BEA4" s="53"/>
      <c r="BEB4" s="53"/>
      <c r="BEC4" s="53"/>
      <c r="BED4" s="53"/>
      <c r="BEE4" s="53"/>
      <c r="BEF4" s="53"/>
      <c r="BEG4" s="53"/>
      <c r="BEH4" s="53"/>
      <c r="BEI4" s="53"/>
      <c r="BEJ4" s="53"/>
      <c r="BEK4" s="53"/>
      <c r="BEL4" s="53"/>
      <c r="BEM4" s="53"/>
      <c r="BEN4" s="53"/>
      <c r="BEO4" s="53"/>
      <c r="BEP4" s="53"/>
      <c r="BEQ4" s="53"/>
      <c r="BER4" s="53"/>
      <c r="BES4" s="53"/>
      <c r="BET4" s="53"/>
      <c r="BEU4" s="53"/>
      <c r="BEV4" s="53"/>
      <c r="BEW4" s="53"/>
      <c r="BEX4" s="53"/>
      <c r="BEY4" s="53"/>
      <c r="BEZ4" s="53"/>
      <c r="BFA4" s="53"/>
      <c r="BFB4" s="53"/>
      <c r="BFC4" s="53"/>
      <c r="BFD4" s="53"/>
      <c r="BFE4" s="53"/>
      <c r="BFF4" s="53"/>
      <c r="BFG4" s="53"/>
      <c r="BFH4" s="53"/>
      <c r="BFI4" s="53"/>
      <c r="BFJ4" s="53"/>
      <c r="BFK4" s="53"/>
      <c r="BFL4" s="53"/>
      <c r="BFM4" s="53"/>
      <c r="BFN4" s="53"/>
      <c r="BFO4" s="53"/>
      <c r="BFP4" s="53"/>
      <c r="BFQ4" s="53"/>
      <c r="BFR4" s="53"/>
      <c r="BFS4" s="53"/>
      <c r="BFT4" s="53"/>
      <c r="BFU4" s="53"/>
      <c r="BFV4" s="53"/>
      <c r="BFW4" s="53"/>
      <c r="BFX4" s="53"/>
      <c r="BFY4" s="53"/>
      <c r="BFZ4" s="53"/>
      <c r="BGA4" s="53"/>
      <c r="BGB4" s="53"/>
      <c r="BGC4" s="53"/>
      <c r="BGD4" s="53"/>
      <c r="BGE4" s="53"/>
      <c r="BGF4" s="53"/>
      <c r="BGG4" s="53"/>
      <c r="BGH4" s="53"/>
      <c r="BGI4" s="53"/>
      <c r="BGJ4" s="53"/>
      <c r="BGK4" s="53"/>
      <c r="BGL4" s="53"/>
      <c r="BGM4" s="53"/>
      <c r="BGN4" s="53"/>
      <c r="BGO4" s="53"/>
      <c r="BGP4" s="53"/>
      <c r="BGQ4" s="53"/>
      <c r="BGR4" s="53"/>
      <c r="BGS4" s="53"/>
      <c r="BGT4" s="53"/>
      <c r="BGU4" s="53"/>
      <c r="BGV4" s="53"/>
      <c r="BGW4" s="53"/>
      <c r="BGX4" s="53"/>
      <c r="BGY4" s="53"/>
      <c r="BGZ4" s="53"/>
      <c r="BHA4" s="53"/>
      <c r="BHB4" s="53"/>
      <c r="BHC4" s="53"/>
      <c r="BHD4" s="53"/>
      <c r="BHE4" s="53"/>
      <c r="BHF4" s="53"/>
      <c r="BHG4" s="53"/>
      <c r="BHH4" s="53"/>
      <c r="BHI4" s="53"/>
      <c r="BHJ4" s="53"/>
      <c r="BHK4" s="53"/>
      <c r="BHL4" s="53"/>
      <c r="BHM4" s="53"/>
      <c r="BHN4" s="53"/>
      <c r="BHO4" s="53"/>
      <c r="BHP4" s="53"/>
      <c r="BHQ4" s="53"/>
      <c r="BHR4" s="53"/>
      <c r="BHS4" s="53"/>
      <c r="BHT4" s="53"/>
      <c r="BHU4" s="53"/>
      <c r="BHV4" s="53"/>
      <c r="BHW4" s="53"/>
      <c r="BHX4" s="53"/>
      <c r="BHY4" s="53"/>
      <c r="BHZ4" s="53"/>
      <c r="BIA4" s="53"/>
      <c r="BIB4" s="53"/>
      <c r="BIC4" s="53"/>
      <c r="BID4" s="53"/>
      <c r="BIE4" s="53"/>
      <c r="BIF4" s="53"/>
      <c r="BIG4" s="53"/>
      <c r="BIH4" s="53"/>
      <c r="BII4" s="53"/>
      <c r="BIJ4" s="53"/>
      <c r="BIK4" s="53"/>
      <c r="BIL4" s="53"/>
      <c r="BIM4" s="53"/>
      <c r="BIN4" s="53"/>
      <c r="BIO4" s="53"/>
      <c r="BIP4" s="53"/>
      <c r="BIQ4" s="53"/>
      <c r="BIR4" s="53"/>
      <c r="BIS4" s="53"/>
      <c r="BIT4" s="53"/>
      <c r="BIU4" s="53"/>
      <c r="BIV4" s="53"/>
      <c r="BIW4" s="53"/>
      <c r="BIX4" s="53"/>
      <c r="BIY4" s="53"/>
      <c r="BIZ4" s="53"/>
      <c r="BJA4" s="53"/>
      <c r="BJB4" s="53"/>
      <c r="BJC4" s="53"/>
      <c r="BJD4" s="53"/>
      <c r="BJE4" s="53"/>
      <c r="BJF4" s="53"/>
      <c r="BJG4" s="53"/>
      <c r="BJH4" s="53"/>
      <c r="BJI4" s="53"/>
      <c r="BJJ4" s="53"/>
      <c r="BJK4" s="53"/>
      <c r="BJL4" s="53"/>
      <c r="BJM4" s="53"/>
      <c r="BJN4" s="53"/>
      <c r="BJO4" s="53"/>
      <c r="BJP4" s="53"/>
      <c r="BJQ4" s="53"/>
      <c r="BJR4" s="53"/>
      <c r="BJS4" s="53"/>
      <c r="BJT4" s="53"/>
      <c r="BJU4" s="53"/>
      <c r="BJV4" s="53"/>
      <c r="BJW4" s="53"/>
      <c r="BJX4" s="53"/>
      <c r="BJY4" s="53"/>
      <c r="BJZ4" s="53"/>
      <c r="BKA4" s="53"/>
      <c r="BKB4" s="53"/>
      <c r="BKC4" s="53"/>
      <c r="BKD4" s="53"/>
      <c r="BKE4" s="53"/>
      <c r="BKF4" s="53"/>
      <c r="BKG4" s="53"/>
      <c r="BKH4" s="53"/>
      <c r="BKI4" s="53"/>
      <c r="BKJ4" s="53"/>
      <c r="BKK4" s="53"/>
      <c r="BKL4" s="53"/>
      <c r="BKM4" s="53"/>
      <c r="BKN4" s="53"/>
      <c r="BKO4" s="53"/>
      <c r="BKP4" s="53"/>
      <c r="BKQ4" s="53"/>
      <c r="BKR4" s="53"/>
      <c r="BKS4" s="53"/>
      <c r="BKT4" s="53"/>
      <c r="BKU4" s="53"/>
      <c r="BKV4" s="53"/>
      <c r="BKW4" s="53"/>
      <c r="BKX4" s="53"/>
      <c r="BKY4" s="53"/>
      <c r="BKZ4" s="53"/>
      <c r="BLA4" s="53"/>
      <c r="BLB4" s="53"/>
      <c r="BLC4" s="53"/>
      <c r="BLD4" s="53"/>
      <c r="BLE4" s="53"/>
      <c r="BLF4" s="53"/>
      <c r="BLG4" s="53"/>
      <c r="BLH4" s="53"/>
      <c r="BLI4" s="53"/>
      <c r="BLJ4" s="53"/>
      <c r="BLK4" s="53"/>
      <c r="BLL4" s="53"/>
      <c r="BLM4" s="53"/>
      <c r="BLN4" s="53"/>
      <c r="BLO4" s="53"/>
      <c r="BLP4" s="53"/>
      <c r="BLQ4" s="53"/>
      <c r="BLR4" s="53"/>
      <c r="BLS4" s="53"/>
      <c r="BLT4" s="53"/>
      <c r="BLU4" s="53"/>
      <c r="BLV4" s="53"/>
      <c r="BLW4" s="53"/>
      <c r="BLX4" s="53"/>
      <c r="BLY4" s="53"/>
      <c r="BLZ4" s="53"/>
      <c r="BMA4" s="53"/>
      <c r="BMB4" s="53"/>
      <c r="BMC4" s="53"/>
      <c r="BMD4" s="53"/>
      <c r="BME4" s="53"/>
      <c r="BMF4" s="53"/>
      <c r="BMG4" s="53"/>
      <c r="BMH4" s="53"/>
      <c r="BMI4" s="53"/>
      <c r="BMJ4" s="53"/>
      <c r="BMK4" s="53"/>
      <c r="BML4" s="53"/>
      <c r="BMM4" s="53"/>
      <c r="BMN4" s="53"/>
      <c r="BMO4" s="53"/>
      <c r="BMP4" s="53"/>
      <c r="BMQ4" s="53"/>
      <c r="BMR4" s="53"/>
      <c r="BMS4" s="53"/>
      <c r="BMT4" s="53"/>
      <c r="BMU4" s="53"/>
      <c r="BMV4" s="53"/>
      <c r="BMW4" s="53"/>
      <c r="BMX4" s="53"/>
      <c r="BMY4" s="53"/>
      <c r="BMZ4" s="53"/>
      <c r="BNA4" s="53"/>
      <c r="BNB4" s="53"/>
      <c r="BNC4" s="53"/>
      <c r="BND4" s="53"/>
      <c r="BNE4" s="53"/>
      <c r="BNF4" s="53"/>
      <c r="BNG4" s="53"/>
      <c r="BNH4" s="53"/>
      <c r="BNI4" s="53"/>
      <c r="BNJ4" s="53"/>
      <c r="BNK4" s="53"/>
      <c r="BNL4" s="53"/>
      <c r="BNM4" s="53"/>
      <c r="BNN4" s="53"/>
      <c r="BNO4" s="53"/>
      <c r="BNP4" s="53"/>
      <c r="BNQ4" s="53"/>
      <c r="BNR4" s="53"/>
      <c r="BNS4" s="53"/>
      <c r="BNT4" s="53"/>
      <c r="BNU4" s="53"/>
      <c r="BNV4" s="53"/>
      <c r="BNW4" s="53"/>
      <c r="BNX4" s="53"/>
      <c r="BNY4" s="53"/>
      <c r="BNZ4" s="53"/>
      <c r="BOA4" s="53"/>
      <c r="BOB4" s="53"/>
      <c r="BOC4" s="53"/>
      <c r="BOD4" s="53"/>
      <c r="BOE4" s="53"/>
      <c r="BOF4" s="53"/>
      <c r="BOG4" s="53"/>
      <c r="BOH4" s="53"/>
      <c r="BOI4" s="53"/>
      <c r="BOJ4" s="53"/>
      <c r="BOK4" s="53"/>
      <c r="BOL4" s="53"/>
      <c r="BOM4" s="53"/>
      <c r="BON4" s="53"/>
      <c r="BOO4" s="53"/>
      <c r="BOP4" s="53"/>
      <c r="BOQ4" s="53"/>
      <c r="BOR4" s="53"/>
      <c r="BOS4" s="53"/>
      <c r="BOT4" s="53"/>
      <c r="BOU4" s="53"/>
      <c r="BOV4" s="53"/>
      <c r="BOW4" s="53"/>
      <c r="BOX4" s="53"/>
      <c r="BOY4" s="53"/>
      <c r="BOZ4" s="53"/>
      <c r="BPA4" s="53"/>
      <c r="BPB4" s="53"/>
      <c r="BPC4" s="53"/>
      <c r="BPD4" s="53"/>
      <c r="BPE4" s="53"/>
      <c r="BPF4" s="53"/>
      <c r="BPG4" s="53"/>
      <c r="BPH4" s="53"/>
      <c r="BPI4" s="53"/>
      <c r="BPJ4" s="53"/>
      <c r="BPK4" s="53"/>
      <c r="BPL4" s="53"/>
      <c r="BPM4" s="53"/>
      <c r="BPN4" s="53"/>
      <c r="BPO4" s="53"/>
      <c r="BPP4" s="53"/>
      <c r="BPQ4" s="53"/>
      <c r="BPR4" s="53"/>
      <c r="BPS4" s="53"/>
      <c r="BPT4" s="53"/>
      <c r="BPU4" s="53"/>
      <c r="BPV4" s="53"/>
      <c r="BPW4" s="53"/>
      <c r="BPX4" s="53"/>
      <c r="BPY4" s="53"/>
      <c r="BPZ4" s="53"/>
      <c r="BQA4" s="53"/>
      <c r="BQB4" s="53"/>
      <c r="BQC4" s="53"/>
      <c r="BQD4" s="53"/>
      <c r="BQE4" s="53"/>
      <c r="BQF4" s="53"/>
      <c r="BQG4" s="53"/>
      <c r="BQH4" s="53"/>
      <c r="BQI4" s="53"/>
      <c r="BQJ4" s="53"/>
      <c r="BQK4" s="53"/>
      <c r="BQL4" s="53"/>
      <c r="BQM4" s="53"/>
      <c r="BQN4" s="53"/>
      <c r="BQO4" s="53"/>
      <c r="BQP4" s="53"/>
      <c r="BQQ4" s="53"/>
      <c r="BQR4" s="53"/>
      <c r="BQS4" s="53"/>
      <c r="BQT4" s="53"/>
      <c r="BQU4" s="53"/>
      <c r="BQV4" s="53"/>
      <c r="BQW4" s="53"/>
      <c r="BQX4" s="53"/>
      <c r="BQY4" s="53"/>
      <c r="BQZ4" s="53"/>
      <c r="BRA4" s="53"/>
      <c r="BRB4" s="53"/>
      <c r="BRC4" s="53"/>
      <c r="BRD4" s="53"/>
      <c r="BRE4" s="53"/>
      <c r="BRF4" s="53"/>
      <c r="BRG4" s="53"/>
      <c r="BRH4" s="53"/>
      <c r="BRI4" s="53"/>
      <c r="BRJ4" s="53"/>
      <c r="BRK4" s="53"/>
      <c r="BRL4" s="53"/>
      <c r="BRM4" s="53"/>
      <c r="BRN4" s="53"/>
      <c r="BRO4" s="53"/>
      <c r="BRP4" s="53"/>
      <c r="BRQ4" s="53"/>
      <c r="BRR4" s="53"/>
      <c r="BRS4" s="53"/>
      <c r="BRT4" s="53"/>
      <c r="BRU4" s="53"/>
      <c r="BRV4" s="53"/>
      <c r="BRW4" s="53"/>
      <c r="BRX4" s="53"/>
      <c r="BRY4" s="53"/>
      <c r="BRZ4" s="53"/>
      <c r="BSA4" s="53"/>
      <c r="BSB4" s="53"/>
      <c r="BSC4" s="53"/>
      <c r="BSD4" s="53"/>
      <c r="BSE4" s="53"/>
      <c r="BSF4" s="53"/>
      <c r="BSG4" s="53"/>
      <c r="BSH4" s="53"/>
      <c r="BSI4" s="53"/>
      <c r="BSJ4" s="53"/>
      <c r="BSK4" s="53"/>
      <c r="BSL4" s="53"/>
      <c r="BSM4" s="53"/>
      <c r="BSN4" s="53"/>
      <c r="BSO4" s="53"/>
      <c r="BSP4" s="53"/>
      <c r="BSQ4" s="53"/>
      <c r="BSR4" s="53"/>
      <c r="BSS4" s="53"/>
      <c r="BST4" s="53"/>
      <c r="BSU4" s="53"/>
      <c r="BSV4" s="53"/>
      <c r="BSW4" s="53"/>
      <c r="BSX4" s="53"/>
      <c r="BSY4" s="53"/>
      <c r="BSZ4" s="53"/>
      <c r="BTA4" s="53"/>
      <c r="BTB4" s="53"/>
      <c r="BTC4" s="53"/>
      <c r="BTD4" s="53"/>
      <c r="BTE4" s="53"/>
      <c r="BTF4" s="53"/>
      <c r="BTG4" s="53"/>
      <c r="BTH4" s="53"/>
      <c r="BTI4" s="53"/>
      <c r="BTJ4" s="53"/>
      <c r="BTK4" s="53"/>
      <c r="BTL4" s="53"/>
      <c r="BTM4" s="53"/>
      <c r="BTN4" s="53"/>
      <c r="BTO4" s="53"/>
      <c r="BTP4" s="53"/>
      <c r="BTQ4" s="53"/>
      <c r="BTR4" s="53"/>
      <c r="BTS4" s="53"/>
      <c r="BTT4" s="53"/>
      <c r="BTU4" s="53"/>
      <c r="BTV4" s="53"/>
      <c r="BTW4" s="53"/>
      <c r="BTX4" s="53"/>
      <c r="BTY4" s="53"/>
      <c r="BTZ4" s="53"/>
      <c r="BUA4" s="53"/>
      <c r="BUB4" s="53"/>
      <c r="BUC4" s="53"/>
      <c r="BUD4" s="53"/>
      <c r="BUE4" s="53"/>
      <c r="BUF4" s="53"/>
      <c r="BUG4" s="53"/>
      <c r="BUH4" s="53"/>
      <c r="BUI4" s="53"/>
      <c r="BUJ4" s="53"/>
      <c r="BUK4" s="53"/>
      <c r="BUL4" s="53"/>
      <c r="BUM4" s="53"/>
      <c r="BUN4" s="53"/>
      <c r="BUO4" s="53"/>
      <c r="BUP4" s="53"/>
      <c r="BUQ4" s="53"/>
      <c r="BUR4" s="53"/>
      <c r="BUS4" s="53"/>
      <c r="BUT4" s="53"/>
      <c r="BUU4" s="53"/>
      <c r="BUV4" s="53"/>
      <c r="BUW4" s="53"/>
      <c r="BUX4" s="53"/>
      <c r="BUY4" s="53"/>
      <c r="BUZ4" s="53"/>
      <c r="BVA4" s="53"/>
      <c r="BVB4" s="53"/>
      <c r="BVC4" s="53"/>
      <c r="BVD4" s="53"/>
      <c r="BVE4" s="53"/>
      <c r="BVF4" s="53"/>
      <c r="BVG4" s="53"/>
      <c r="BVH4" s="53"/>
      <c r="BVI4" s="53"/>
      <c r="BVJ4" s="53"/>
      <c r="BVK4" s="53"/>
      <c r="BVL4" s="53"/>
      <c r="BVM4" s="53"/>
      <c r="BVN4" s="53"/>
      <c r="BVO4" s="53"/>
      <c r="BVP4" s="53"/>
      <c r="BVQ4" s="53"/>
      <c r="BVR4" s="53"/>
      <c r="BVS4" s="53"/>
      <c r="BVT4" s="53"/>
      <c r="BVU4" s="53"/>
      <c r="BVV4" s="53"/>
      <c r="BVW4" s="53"/>
      <c r="BVX4" s="53"/>
      <c r="BVY4" s="53"/>
      <c r="BVZ4" s="53"/>
      <c r="BWA4" s="53"/>
      <c r="BWB4" s="53"/>
      <c r="BWC4" s="53"/>
      <c r="BWD4" s="53"/>
      <c r="BWE4" s="53"/>
      <c r="BWF4" s="53"/>
      <c r="BWG4" s="53"/>
      <c r="BWH4" s="53"/>
      <c r="BWI4" s="53"/>
      <c r="BWJ4" s="53"/>
      <c r="BWK4" s="53"/>
      <c r="BWL4" s="53"/>
      <c r="BWM4" s="53"/>
      <c r="BWN4" s="53"/>
      <c r="BWO4" s="53"/>
      <c r="BWP4" s="53"/>
      <c r="BWQ4" s="53"/>
      <c r="BWR4" s="53"/>
      <c r="BWS4" s="53"/>
      <c r="BWT4" s="53"/>
      <c r="BWU4" s="53"/>
      <c r="BWV4" s="53"/>
      <c r="BWW4" s="53"/>
      <c r="BWX4" s="53"/>
      <c r="BWY4" s="53"/>
      <c r="BWZ4" s="53"/>
      <c r="BXA4" s="53"/>
      <c r="BXB4" s="53"/>
      <c r="BXC4" s="53"/>
      <c r="BXD4" s="53"/>
      <c r="BXE4" s="53"/>
      <c r="BXF4" s="53"/>
      <c r="BXG4" s="53"/>
      <c r="BXH4" s="53"/>
      <c r="BXI4" s="53"/>
      <c r="BXJ4" s="53"/>
      <c r="BXK4" s="53"/>
      <c r="BXL4" s="53"/>
      <c r="BXM4" s="53"/>
      <c r="BXN4" s="53"/>
      <c r="BXO4" s="53"/>
      <c r="BXP4" s="53"/>
      <c r="BXQ4" s="53"/>
      <c r="BXR4" s="53"/>
      <c r="BXS4" s="53"/>
      <c r="BXT4" s="53"/>
      <c r="BXU4" s="53"/>
      <c r="BXV4" s="53"/>
      <c r="BXW4" s="53"/>
      <c r="BXX4" s="53"/>
      <c r="BXY4" s="53"/>
      <c r="BXZ4" s="53"/>
      <c r="BYA4" s="53"/>
      <c r="BYB4" s="53"/>
      <c r="BYC4" s="53"/>
      <c r="BYD4" s="53"/>
      <c r="BYE4" s="53"/>
      <c r="BYF4" s="53"/>
      <c r="BYG4" s="53"/>
      <c r="BYH4" s="53"/>
      <c r="BYI4" s="53"/>
      <c r="BYJ4" s="53"/>
      <c r="BYK4" s="53"/>
      <c r="BYL4" s="53"/>
      <c r="BYM4" s="53"/>
      <c r="BYN4" s="53"/>
      <c r="BYO4" s="53"/>
      <c r="BYP4" s="53"/>
      <c r="BYQ4" s="53"/>
      <c r="BYR4" s="53"/>
      <c r="BYS4" s="53"/>
      <c r="BYT4" s="53"/>
      <c r="BYU4" s="53"/>
      <c r="BYV4" s="53"/>
      <c r="BYW4" s="53"/>
      <c r="BYX4" s="53"/>
      <c r="BYY4" s="53"/>
      <c r="BYZ4" s="53"/>
      <c r="BZA4" s="53"/>
      <c r="BZB4" s="53"/>
      <c r="BZC4" s="53"/>
      <c r="BZD4" s="53"/>
      <c r="BZE4" s="53"/>
      <c r="BZF4" s="53"/>
      <c r="BZG4" s="53"/>
      <c r="BZH4" s="53"/>
      <c r="BZI4" s="53"/>
      <c r="BZJ4" s="53"/>
      <c r="BZK4" s="53"/>
      <c r="BZL4" s="53"/>
      <c r="BZM4" s="53"/>
      <c r="BZN4" s="53"/>
      <c r="BZO4" s="53"/>
      <c r="BZP4" s="53"/>
      <c r="BZQ4" s="53"/>
      <c r="BZR4" s="53"/>
      <c r="BZS4" s="53"/>
      <c r="BZT4" s="53"/>
      <c r="BZU4" s="53"/>
      <c r="BZV4" s="53"/>
      <c r="BZW4" s="53"/>
      <c r="BZX4" s="53"/>
      <c r="BZY4" s="53"/>
      <c r="BZZ4" s="53"/>
      <c r="CAA4" s="53"/>
      <c r="CAB4" s="53"/>
      <c r="CAC4" s="53"/>
      <c r="CAD4" s="53"/>
      <c r="CAE4" s="53"/>
      <c r="CAF4" s="53"/>
      <c r="CAG4" s="53"/>
      <c r="CAH4" s="53"/>
      <c r="CAI4" s="53"/>
      <c r="CAJ4" s="53"/>
      <c r="CAK4" s="53"/>
      <c r="CAL4" s="53"/>
      <c r="CAM4" s="53"/>
      <c r="CAN4" s="53"/>
      <c r="CAO4" s="53"/>
      <c r="CAP4" s="53"/>
      <c r="CAQ4" s="53"/>
      <c r="CAR4" s="53"/>
      <c r="CAS4" s="53"/>
      <c r="CAT4" s="53"/>
      <c r="CAU4" s="53"/>
      <c r="CAV4" s="53"/>
      <c r="CAW4" s="53"/>
      <c r="CAX4" s="53"/>
      <c r="CAY4" s="53"/>
      <c r="CAZ4" s="53"/>
      <c r="CBA4" s="53"/>
      <c r="CBB4" s="53"/>
      <c r="CBC4" s="53"/>
      <c r="CBD4" s="53"/>
      <c r="CBE4" s="53"/>
      <c r="CBF4" s="53"/>
      <c r="CBG4" s="53"/>
      <c r="CBH4" s="53"/>
      <c r="CBI4" s="53"/>
      <c r="CBJ4" s="53"/>
      <c r="CBK4" s="53"/>
      <c r="CBL4" s="53"/>
      <c r="CBM4" s="53"/>
      <c r="CBN4" s="53"/>
      <c r="CBO4" s="53"/>
      <c r="CBP4" s="53"/>
      <c r="CBQ4" s="53"/>
      <c r="CBR4" s="53"/>
      <c r="CBS4" s="53"/>
      <c r="CBT4" s="53"/>
      <c r="CBU4" s="53"/>
      <c r="CBV4" s="53"/>
      <c r="CBW4" s="53"/>
      <c r="CBX4" s="53"/>
      <c r="CBY4" s="53"/>
      <c r="CBZ4" s="53"/>
      <c r="CCA4" s="53"/>
      <c r="CCB4" s="53"/>
      <c r="CCC4" s="53"/>
      <c r="CCD4" s="53"/>
      <c r="CCE4" s="53"/>
      <c r="CCF4" s="53"/>
      <c r="CCG4" s="53"/>
      <c r="CCH4" s="53"/>
      <c r="CCI4" s="53"/>
      <c r="CCJ4" s="53"/>
      <c r="CCK4" s="53"/>
      <c r="CCL4" s="53"/>
      <c r="CCM4" s="53"/>
      <c r="CCN4" s="53"/>
      <c r="CCO4" s="53"/>
      <c r="CCP4" s="53"/>
      <c r="CCQ4" s="53"/>
      <c r="CCR4" s="53"/>
      <c r="CCS4" s="53"/>
      <c r="CCT4" s="53"/>
      <c r="CCU4" s="53"/>
      <c r="CCV4" s="53"/>
      <c r="CCW4" s="53"/>
      <c r="CCX4" s="53"/>
      <c r="CCY4" s="53"/>
      <c r="CCZ4" s="53"/>
      <c r="CDA4" s="53"/>
      <c r="CDB4" s="53"/>
      <c r="CDC4" s="53"/>
      <c r="CDD4" s="53"/>
      <c r="CDE4" s="53"/>
      <c r="CDF4" s="53"/>
      <c r="CDG4" s="53"/>
      <c r="CDH4" s="53"/>
      <c r="CDI4" s="53"/>
      <c r="CDJ4" s="53"/>
      <c r="CDK4" s="53"/>
      <c r="CDL4" s="53"/>
      <c r="CDM4" s="53"/>
      <c r="CDN4" s="53"/>
      <c r="CDO4" s="53"/>
      <c r="CDP4" s="53"/>
      <c r="CDQ4" s="53"/>
      <c r="CDR4" s="53"/>
      <c r="CDS4" s="53"/>
      <c r="CDT4" s="53"/>
      <c r="CDU4" s="53"/>
      <c r="CDV4" s="53"/>
      <c r="CDW4" s="53"/>
      <c r="CDX4" s="53"/>
      <c r="CDY4" s="53"/>
      <c r="CDZ4" s="53"/>
      <c r="CEA4" s="53"/>
      <c r="CEB4" s="53"/>
      <c r="CEC4" s="53"/>
      <c r="CED4" s="53"/>
      <c r="CEE4" s="53"/>
      <c r="CEF4" s="53"/>
      <c r="CEG4" s="53"/>
      <c r="CEH4" s="53"/>
      <c r="CEI4" s="53"/>
      <c r="CEJ4" s="53"/>
      <c r="CEK4" s="53"/>
      <c r="CEL4" s="53"/>
      <c r="CEM4" s="53"/>
      <c r="CEN4" s="53"/>
      <c r="CEO4" s="53"/>
      <c r="CEP4" s="53"/>
      <c r="CEQ4" s="53"/>
      <c r="CER4" s="53"/>
      <c r="CES4" s="53"/>
      <c r="CET4" s="53"/>
      <c r="CEU4" s="53"/>
      <c r="CEV4" s="53"/>
      <c r="CEW4" s="53"/>
      <c r="CEX4" s="53"/>
      <c r="CEY4" s="53"/>
      <c r="CEZ4" s="53"/>
      <c r="CFA4" s="53"/>
      <c r="CFB4" s="53"/>
      <c r="CFC4" s="53"/>
      <c r="CFD4" s="53"/>
      <c r="CFE4" s="53"/>
      <c r="CFF4" s="53"/>
      <c r="CFG4" s="53"/>
      <c r="CFH4" s="53"/>
      <c r="CFI4" s="53"/>
      <c r="CFJ4" s="53"/>
      <c r="CFK4" s="53"/>
      <c r="CFL4" s="53"/>
      <c r="CFM4" s="53"/>
      <c r="CFN4" s="53"/>
      <c r="CFO4" s="53"/>
      <c r="CFP4" s="53"/>
      <c r="CFQ4" s="53"/>
      <c r="CFR4" s="53"/>
      <c r="CFS4" s="53"/>
      <c r="CFT4" s="53"/>
      <c r="CFU4" s="53"/>
      <c r="CFV4" s="53"/>
      <c r="CFW4" s="53"/>
      <c r="CFX4" s="53"/>
      <c r="CFY4" s="53"/>
      <c r="CFZ4" s="53"/>
      <c r="CGA4" s="53"/>
      <c r="CGB4" s="53"/>
      <c r="CGC4" s="53"/>
      <c r="CGD4" s="53"/>
      <c r="CGE4" s="53"/>
      <c r="CGF4" s="53"/>
      <c r="CGG4" s="53"/>
      <c r="CGH4" s="53"/>
      <c r="CGI4" s="53"/>
      <c r="CGJ4" s="53"/>
      <c r="CGK4" s="53"/>
      <c r="CGL4" s="53"/>
      <c r="CGM4" s="53"/>
      <c r="CGN4" s="53"/>
      <c r="CGO4" s="53"/>
      <c r="CGP4" s="53"/>
      <c r="CGQ4" s="53"/>
      <c r="CGR4" s="53"/>
      <c r="CGS4" s="53"/>
      <c r="CGT4" s="53"/>
      <c r="CGU4" s="53"/>
      <c r="CGV4" s="53"/>
      <c r="CGW4" s="53"/>
      <c r="CGX4" s="53"/>
      <c r="CGY4" s="53"/>
      <c r="CGZ4" s="53"/>
      <c r="CHA4" s="53"/>
      <c r="CHB4" s="53"/>
      <c r="CHC4" s="53"/>
      <c r="CHD4" s="53"/>
      <c r="CHE4" s="53"/>
      <c r="CHF4" s="53"/>
      <c r="CHG4" s="53"/>
      <c r="CHH4" s="53"/>
      <c r="CHI4" s="53"/>
      <c r="CHJ4" s="53"/>
      <c r="CHK4" s="53"/>
      <c r="CHL4" s="53"/>
      <c r="CHM4" s="53"/>
      <c r="CHN4" s="53"/>
      <c r="CHO4" s="53"/>
      <c r="CHP4" s="53"/>
      <c r="CHQ4" s="53"/>
      <c r="CHR4" s="53"/>
      <c r="CHS4" s="53"/>
      <c r="CHT4" s="53"/>
      <c r="CHU4" s="53"/>
      <c r="CHV4" s="53"/>
      <c r="CHW4" s="53"/>
      <c r="CHX4" s="53"/>
      <c r="CHY4" s="53"/>
      <c r="CHZ4" s="53"/>
      <c r="CIA4" s="53"/>
      <c r="CIB4" s="53"/>
      <c r="CIC4" s="53"/>
      <c r="CID4" s="53"/>
      <c r="CIE4" s="53"/>
      <c r="CIF4" s="53"/>
      <c r="CIG4" s="53"/>
      <c r="CIH4" s="53"/>
      <c r="CII4" s="53"/>
      <c r="CIJ4" s="53"/>
      <c r="CIK4" s="53"/>
      <c r="CIL4" s="53"/>
      <c r="CIM4" s="53"/>
      <c r="CIN4" s="53"/>
      <c r="CIO4" s="53"/>
      <c r="CIP4" s="53"/>
      <c r="CIQ4" s="53"/>
      <c r="CIR4" s="53"/>
      <c r="CIS4" s="53"/>
      <c r="CIT4" s="53"/>
      <c r="CIU4" s="53"/>
      <c r="CIV4" s="53"/>
      <c r="CIW4" s="53"/>
      <c r="CIX4" s="53"/>
      <c r="CIY4" s="53"/>
      <c r="CIZ4" s="53"/>
      <c r="CJA4" s="53"/>
      <c r="CJB4" s="53"/>
      <c r="CJC4" s="53"/>
      <c r="CJD4" s="53"/>
      <c r="CJE4" s="53"/>
      <c r="CJF4" s="53"/>
      <c r="CJG4" s="53"/>
      <c r="CJH4" s="53"/>
      <c r="CJI4" s="53"/>
      <c r="CJJ4" s="53"/>
      <c r="CJK4" s="53"/>
      <c r="CJL4" s="53"/>
      <c r="CJM4" s="53"/>
      <c r="CJN4" s="53"/>
      <c r="CJO4" s="53"/>
      <c r="CJP4" s="53"/>
      <c r="CJQ4" s="53"/>
      <c r="CJR4" s="53"/>
      <c r="CJS4" s="53"/>
      <c r="CJT4" s="53"/>
      <c r="CJU4" s="53"/>
      <c r="CJV4" s="53"/>
      <c r="CJW4" s="53"/>
      <c r="CJX4" s="53"/>
      <c r="CJY4" s="53"/>
      <c r="CJZ4" s="53"/>
      <c r="CKA4" s="53"/>
      <c r="CKB4" s="53"/>
      <c r="CKC4" s="53"/>
      <c r="CKD4" s="53"/>
      <c r="CKE4" s="53"/>
      <c r="CKF4" s="53"/>
      <c r="CKG4" s="53"/>
      <c r="CKH4" s="53"/>
      <c r="CKI4" s="53"/>
      <c r="CKJ4" s="53"/>
      <c r="CKK4" s="53"/>
      <c r="CKL4" s="53"/>
      <c r="CKM4" s="53"/>
      <c r="CKN4" s="53"/>
      <c r="CKO4" s="53"/>
      <c r="CKP4" s="53"/>
      <c r="CKQ4" s="53"/>
      <c r="CKR4" s="53"/>
      <c r="CKS4" s="53"/>
      <c r="CKT4" s="53"/>
      <c r="CKU4" s="53"/>
      <c r="CKV4" s="53"/>
      <c r="CKW4" s="53"/>
      <c r="CKX4" s="53"/>
      <c r="CKY4" s="53"/>
      <c r="CKZ4" s="53"/>
      <c r="CLA4" s="53"/>
      <c r="CLB4" s="53"/>
      <c r="CLC4" s="53"/>
      <c r="CLD4" s="53"/>
      <c r="CLE4" s="53"/>
      <c r="CLF4" s="53"/>
      <c r="CLG4" s="53"/>
      <c r="CLH4" s="53"/>
      <c r="CLI4" s="53"/>
      <c r="CLJ4" s="53"/>
      <c r="CLK4" s="53"/>
      <c r="CLL4" s="53"/>
      <c r="CLM4" s="53"/>
      <c r="CLN4" s="53"/>
      <c r="CLO4" s="53"/>
      <c r="CLP4" s="53"/>
      <c r="CLQ4" s="53"/>
      <c r="CLR4" s="53"/>
      <c r="CLS4" s="53"/>
      <c r="CLT4" s="53"/>
      <c r="CLU4" s="53"/>
      <c r="CLV4" s="53"/>
      <c r="CLW4" s="53"/>
      <c r="CLX4" s="53"/>
      <c r="CLY4" s="53"/>
      <c r="CLZ4" s="53"/>
      <c r="CMA4" s="53"/>
      <c r="CMB4" s="53"/>
      <c r="CMC4" s="53"/>
      <c r="CMD4" s="53"/>
      <c r="CME4" s="53"/>
      <c r="CMF4" s="53"/>
      <c r="CMG4" s="53"/>
      <c r="CMH4" s="53"/>
      <c r="CMI4" s="53"/>
      <c r="CMJ4" s="53"/>
      <c r="CMK4" s="53"/>
      <c r="CML4" s="53"/>
      <c r="CMM4" s="53"/>
      <c r="CMN4" s="53"/>
      <c r="CMO4" s="53"/>
      <c r="CMP4" s="53"/>
      <c r="CMQ4" s="53"/>
      <c r="CMR4" s="53"/>
      <c r="CMS4" s="53"/>
      <c r="CMT4" s="53"/>
      <c r="CMU4" s="53"/>
      <c r="CMV4" s="53"/>
      <c r="CMW4" s="53"/>
      <c r="CMX4" s="53"/>
      <c r="CMY4" s="53"/>
      <c r="CMZ4" s="53"/>
      <c r="CNA4" s="53"/>
      <c r="CNB4" s="53"/>
      <c r="CNC4" s="53"/>
      <c r="CND4" s="53"/>
      <c r="CNE4" s="53"/>
      <c r="CNF4" s="53"/>
      <c r="CNG4" s="53"/>
      <c r="CNH4" s="53"/>
      <c r="CNI4" s="53"/>
      <c r="CNJ4" s="53"/>
      <c r="CNK4" s="53"/>
      <c r="CNL4" s="53"/>
      <c r="CNM4" s="53"/>
      <c r="CNN4" s="53"/>
      <c r="CNO4" s="53"/>
      <c r="CNP4" s="53"/>
      <c r="CNQ4" s="53"/>
      <c r="CNR4" s="53"/>
      <c r="CNS4" s="53"/>
      <c r="CNT4" s="53"/>
      <c r="CNU4" s="53"/>
      <c r="CNV4" s="53"/>
      <c r="CNW4" s="53"/>
      <c r="CNX4" s="53"/>
      <c r="CNY4" s="53"/>
      <c r="CNZ4" s="53"/>
      <c r="COA4" s="53"/>
      <c r="COB4" s="53"/>
      <c r="COC4" s="53"/>
      <c r="COD4" s="53"/>
      <c r="COE4" s="53"/>
      <c r="COF4" s="53"/>
      <c r="COG4" s="53"/>
      <c r="COH4" s="53"/>
      <c r="COI4" s="53"/>
      <c r="COJ4" s="53"/>
      <c r="COK4" s="53"/>
      <c r="COL4" s="53"/>
      <c r="COM4" s="53"/>
      <c r="CON4" s="53"/>
      <c r="COO4" s="53"/>
      <c r="COP4" s="53"/>
      <c r="COQ4" s="53"/>
      <c r="COR4" s="53"/>
      <c r="COS4" s="53"/>
      <c r="COT4" s="53"/>
      <c r="COU4" s="53"/>
      <c r="COV4" s="53"/>
      <c r="COW4" s="53"/>
      <c r="COX4" s="53"/>
      <c r="COY4" s="53"/>
      <c r="COZ4" s="53"/>
      <c r="CPA4" s="53"/>
      <c r="CPB4" s="53"/>
      <c r="CPC4" s="53"/>
      <c r="CPD4" s="53"/>
      <c r="CPE4" s="53"/>
      <c r="CPF4" s="53"/>
      <c r="CPG4" s="53"/>
      <c r="CPH4" s="53"/>
      <c r="CPI4" s="53"/>
      <c r="CPJ4" s="53"/>
      <c r="CPK4" s="53"/>
      <c r="CPL4" s="53"/>
      <c r="CPM4" s="53"/>
      <c r="CPN4" s="53"/>
      <c r="CPO4" s="53"/>
      <c r="CPP4" s="53"/>
      <c r="CPQ4" s="53"/>
      <c r="CPR4" s="53"/>
      <c r="CPS4" s="53"/>
      <c r="CPT4" s="53"/>
      <c r="CPU4" s="53"/>
      <c r="CPV4" s="53"/>
      <c r="CPW4" s="53"/>
      <c r="CPX4" s="53"/>
      <c r="CPY4" s="53"/>
      <c r="CPZ4" s="53"/>
      <c r="CQA4" s="53"/>
      <c r="CQB4" s="53"/>
      <c r="CQC4" s="53"/>
      <c r="CQD4" s="53"/>
      <c r="CQE4" s="53"/>
      <c r="CQF4" s="53"/>
      <c r="CQG4" s="53"/>
      <c r="CQH4" s="53"/>
      <c r="CQI4" s="53"/>
      <c r="CQJ4" s="53"/>
      <c r="CQK4" s="53"/>
      <c r="CQL4" s="53"/>
      <c r="CQM4" s="53"/>
      <c r="CQN4" s="53"/>
      <c r="CQO4" s="53"/>
      <c r="CQP4" s="53"/>
      <c r="CQQ4" s="53"/>
      <c r="CQR4" s="53"/>
      <c r="CQS4" s="53"/>
      <c r="CQT4" s="53"/>
      <c r="CQU4" s="53"/>
      <c r="CQV4" s="53"/>
      <c r="CQW4" s="53"/>
      <c r="CQX4" s="53"/>
      <c r="CQY4" s="53"/>
      <c r="CQZ4" s="53"/>
      <c r="CRA4" s="53"/>
      <c r="CRB4" s="53"/>
      <c r="CRC4" s="53"/>
      <c r="CRD4" s="53"/>
      <c r="CRE4" s="53"/>
      <c r="CRF4" s="53"/>
      <c r="CRG4" s="53"/>
      <c r="CRH4" s="53"/>
      <c r="CRI4" s="53"/>
      <c r="CRJ4" s="53"/>
      <c r="CRK4" s="53"/>
      <c r="CRL4" s="53"/>
      <c r="CRM4" s="53"/>
      <c r="CRN4" s="53"/>
      <c r="CRO4" s="53"/>
      <c r="CRP4" s="53"/>
      <c r="CRQ4" s="53"/>
      <c r="CRR4" s="53"/>
      <c r="CRS4" s="53"/>
      <c r="CRT4" s="53"/>
      <c r="CRU4" s="53"/>
      <c r="CRV4" s="53"/>
      <c r="CRW4" s="53"/>
      <c r="CRX4" s="53"/>
      <c r="CRY4" s="53"/>
      <c r="CRZ4" s="53"/>
      <c r="CSA4" s="53"/>
      <c r="CSB4" s="53"/>
      <c r="CSC4" s="53"/>
      <c r="CSD4" s="53"/>
      <c r="CSE4" s="53"/>
      <c r="CSF4" s="53"/>
      <c r="CSG4" s="53"/>
      <c r="CSH4" s="53"/>
      <c r="CSI4" s="53"/>
      <c r="CSJ4" s="53"/>
      <c r="CSK4" s="53"/>
      <c r="CSL4" s="53"/>
      <c r="CSM4" s="53"/>
      <c r="CSN4" s="53"/>
      <c r="CSO4" s="53"/>
      <c r="CSP4" s="53"/>
      <c r="CSQ4" s="53"/>
      <c r="CSR4" s="53"/>
      <c r="CSS4" s="53"/>
      <c r="CST4" s="53"/>
      <c r="CSU4" s="53"/>
      <c r="CSV4" s="53"/>
      <c r="CSW4" s="53"/>
      <c r="CSX4" s="53"/>
      <c r="CSY4" s="53"/>
      <c r="CSZ4" s="53"/>
      <c r="CTA4" s="53"/>
      <c r="CTB4" s="53"/>
      <c r="CTC4" s="53"/>
      <c r="CTD4" s="53"/>
      <c r="CTE4" s="53"/>
      <c r="CTF4" s="53"/>
      <c r="CTG4" s="53"/>
      <c r="CTH4" s="53"/>
      <c r="CTI4" s="53"/>
      <c r="CTJ4" s="53"/>
      <c r="CTK4" s="53"/>
      <c r="CTL4" s="53"/>
      <c r="CTM4" s="53"/>
      <c r="CTN4" s="53"/>
      <c r="CTO4" s="53"/>
      <c r="CTP4" s="53"/>
      <c r="CTQ4" s="53"/>
      <c r="CTR4" s="53"/>
      <c r="CTS4" s="53"/>
      <c r="CTT4" s="53"/>
      <c r="CTU4" s="53"/>
      <c r="CTV4" s="53"/>
      <c r="CTW4" s="53"/>
      <c r="CTX4" s="53"/>
      <c r="CTY4" s="53"/>
      <c r="CTZ4" s="53"/>
      <c r="CUA4" s="53"/>
      <c r="CUB4" s="53"/>
      <c r="CUC4" s="53"/>
      <c r="CUD4" s="53"/>
      <c r="CUE4" s="53"/>
      <c r="CUF4" s="53"/>
      <c r="CUG4" s="53"/>
      <c r="CUH4" s="53"/>
      <c r="CUI4" s="53"/>
      <c r="CUJ4" s="53"/>
      <c r="CUK4" s="53"/>
      <c r="CUL4" s="53"/>
      <c r="CUM4" s="53"/>
      <c r="CUN4" s="53"/>
      <c r="CUO4" s="53"/>
      <c r="CUP4" s="53"/>
      <c r="CUQ4" s="53"/>
      <c r="CUR4" s="53"/>
      <c r="CUS4" s="53"/>
      <c r="CUT4" s="53"/>
      <c r="CUU4" s="53"/>
      <c r="CUV4" s="53"/>
      <c r="CUW4" s="53"/>
      <c r="CUX4" s="53"/>
      <c r="CUY4" s="53"/>
      <c r="CUZ4" s="53"/>
      <c r="CVA4" s="53"/>
      <c r="CVB4" s="53"/>
      <c r="CVC4" s="53"/>
      <c r="CVD4" s="53"/>
      <c r="CVE4" s="53"/>
      <c r="CVF4" s="53"/>
      <c r="CVG4" s="53"/>
      <c r="CVH4" s="53"/>
      <c r="CVI4" s="53"/>
      <c r="CVJ4" s="53"/>
      <c r="CVK4" s="53"/>
      <c r="CVL4" s="53"/>
      <c r="CVM4" s="53"/>
      <c r="CVN4" s="53"/>
      <c r="CVO4" s="53"/>
      <c r="CVP4" s="53"/>
      <c r="CVQ4" s="53"/>
      <c r="CVR4" s="53"/>
      <c r="CVS4" s="53"/>
      <c r="CVT4" s="53"/>
      <c r="CVU4" s="53"/>
      <c r="CVV4" s="53"/>
      <c r="CVW4" s="53"/>
      <c r="CVX4" s="53"/>
      <c r="CVY4" s="53"/>
      <c r="CVZ4" s="53"/>
      <c r="CWA4" s="53"/>
      <c r="CWB4" s="53"/>
      <c r="CWC4" s="53"/>
      <c r="CWD4" s="53"/>
      <c r="CWE4" s="53"/>
      <c r="CWF4" s="53"/>
      <c r="CWG4" s="53"/>
      <c r="CWH4" s="53"/>
      <c r="CWI4" s="53"/>
      <c r="CWJ4" s="53"/>
      <c r="CWK4" s="53"/>
      <c r="CWL4" s="53"/>
      <c r="CWM4" s="53"/>
      <c r="CWN4" s="53"/>
      <c r="CWO4" s="53"/>
      <c r="CWP4" s="53"/>
      <c r="CWQ4" s="53"/>
      <c r="CWR4" s="53"/>
      <c r="CWS4" s="53"/>
      <c r="CWT4" s="53"/>
      <c r="CWU4" s="53"/>
      <c r="CWV4" s="53"/>
      <c r="CWW4" s="53"/>
      <c r="CWX4" s="53"/>
      <c r="CWY4" s="53"/>
      <c r="CWZ4" s="53"/>
      <c r="CXA4" s="53"/>
      <c r="CXB4" s="53"/>
      <c r="CXC4" s="53"/>
      <c r="CXD4" s="53"/>
      <c r="CXE4" s="53"/>
      <c r="CXF4" s="53"/>
      <c r="CXG4" s="53"/>
      <c r="CXH4" s="53"/>
      <c r="CXI4" s="53"/>
      <c r="CXJ4" s="53"/>
      <c r="CXK4" s="53"/>
      <c r="CXL4" s="53"/>
      <c r="CXM4" s="53"/>
      <c r="CXN4" s="53"/>
      <c r="CXO4" s="53"/>
      <c r="CXP4" s="53"/>
      <c r="CXQ4" s="53"/>
      <c r="CXR4" s="53"/>
      <c r="CXS4" s="53"/>
      <c r="CXT4" s="53"/>
      <c r="CXU4" s="53"/>
      <c r="CXV4" s="53"/>
      <c r="CXW4" s="53"/>
      <c r="CXX4" s="53"/>
      <c r="CXY4" s="53"/>
      <c r="CXZ4" s="53"/>
      <c r="CYA4" s="53"/>
      <c r="CYB4" s="53"/>
      <c r="CYC4" s="53"/>
      <c r="CYD4" s="53"/>
      <c r="CYE4" s="53"/>
      <c r="CYF4" s="53"/>
      <c r="CYG4" s="53"/>
      <c r="CYH4" s="53"/>
      <c r="CYI4" s="53"/>
      <c r="CYJ4" s="53"/>
      <c r="CYK4" s="53"/>
      <c r="CYL4" s="53"/>
      <c r="CYM4" s="53"/>
      <c r="CYN4" s="53"/>
      <c r="CYO4" s="53"/>
      <c r="CYP4" s="53"/>
      <c r="CYQ4" s="53"/>
      <c r="CYR4" s="53"/>
      <c r="CYS4" s="53"/>
      <c r="CYT4" s="53"/>
      <c r="CYU4" s="53"/>
      <c r="CYV4" s="53"/>
      <c r="CYW4" s="53"/>
      <c r="CYX4" s="53"/>
      <c r="CYY4" s="53"/>
      <c r="CYZ4" s="53"/>
      <c r="CZA4" s="53"/>
      <c r="CZB4" s="53"/>
      <c r="CZC4" s="53"/>
      <c r="CZD4" s="53"/>
      <c r="CZE4" s="53"/>
      <c r="CZF4" s="53"/>
      <c r="CZG4" s="53"/>
      <c r="CZH4" s="53"/>
      <c r="CZI4" s="53"/>
      <c r="CZJ4" s="53"/>
      <c r="CZK4" s="53"/>
      <c r="CZL4" s="53"/>
      <c r="CZM4" s="53"/>
      <c r="CZN4" s="53"/>
      <c r="CZO4" s="53"/>
      <c r="CZP4" s="53"/>
      <c r="CZQ4" s="53"/>
      <c r="CZR4" s="53"/>
      <c r="CZS4" s="53"/>
      <c r="CZT4" s="53"/>
      <c r="CZU4" s="53"/>
      <c r="CZV4" s="53"/>
      <c r="CZW4" s="53"/>
      <c r="CZX4" s="53"/>
      <c r="CZY4" s="53"/>
      <c r="CZZ4" s="53"/>
      <c r="DAA4" s="53"/>
      <c r="DAB4" s="53"/>
      <c r="DAC4" s="53"/>
      <c r="DAD4" s="53"/>
      <c r="DAE4" s="53"/>
      <c r="DAF4" s="53"/>
      <c r="DAG4" s="53"/>
      <c r="DAH4" s="53"/>
      <c r="DAI4" s="53"/>
      <c r="DAJ4" s="53"/>
      <c r="DAK4" s="53"/>
      <c r="DAL4" s="53"/>
      <c r="DAM4" s="53"/>
      <c r="DAN4" s="53"/>
      <c r="DAO4" s="53"/>
      <c r="DAP4" s="53"/>
      <c r="DAQ4" s="53"/>
      <c r="DAR4" s="53"/>
      <c r="DAS4" s="53"/>
      <c r="DAT4" s="53"/>
      <c r="DAU4" s="53"/>
      <c r="DAV4" s="53"/>
      <c r="DAW4" s="53"/>
      <c r="DAX4" s="53"/>
      <c r="DAY4" s="53"/>
      <c r="DAZ4" s="53"/>
      <c r="DBA4" s="53"/>
      <c r="DBB4" s="53"/>
      <c r="DBC4" s="53"/>
      <c r="DBD4" s="53"/>
      <c r="DBE4" s="53"/>
      <c r="DBF4" s="53"/>
      <c r="DBG4" s="53"/>
      <c r="DBH4" s="53"/>
      <c r="DBI4" s="53"/>
      <c r="DBJ4" s="53"/>
      <c r="DBK4" s="53"/>
      <c r="DBL4" s="53"/>
      <c r="DBM4" s="53"/>
      <c r="DBN4" s="53"/>
      <c r="DBO4" s="53"/>
      <c r="DBP4" s="53"/>
      <c r="DBQ4" s="53"/>
      <c r="DBR4" s="53"/>
      <c r="DBS4" s="53"/>
      <c r="DBT4" s="53"/>
      <c r="DBU4" s="53"/>
      <c r="DBV4" s="53"/>
      <c r="DBW4" s="53"/>
      <c r="DBX4" s="53"/>
      <c r="DBY4" s="53"/>
      <c r="DBZ4" s="53"/>
      <c r="DCA4" s="53"/>
      <c r="DCB4" s="53"/>
      <c r="DCC4" s="53"/>
      <c r="DCD4" s="53"/>
      <c r="DCE4" s="53"/>
      <c r="DCF4" s="53"/>
      <c r="DCG4" s="53"/>
      <c r="DCH4" s="53"/>
      <c r="DCI4" s="53"/>
      <c r="DCJ4" s="53"/>
      <c r="DCK4" s="53"/>
      <c r="DCL4" s="53"/>
      <c r="DCM4" s="53"/>
      <c r="DCN4" s="53"/>
      <c r="DCO4" s="53"/>
      <c r="DCP4" s="53"/>
      <c r="DCQ4" s="53"/>
      <c r="DCR4" s="53"/>
      <c r="DCS4" s="53"/>
      <c r="DCT4" s="53"/>
      <c r="DCU4" s="53"/>
      <c r="DCV4" s="53"/>
      <c r="DCW4" s="53"/>
      <c r="DCX4" s="53"/>
      <c r="DCY4" s="53"/>
      <c r="DCZ4" s="53"/>
      <c r="DDA4" s="53"/>
      <c r="DDB4" s="53"/>
      <c r="DDC4" s="53"/>
      <c r="DDD4" s="53"/>
      <c r="DDE4" s="53"/>
      <c r="DDF4" s="53"/>
      <c r="DDG4" s="53"/>
      <c r="DDH4" s="53"/>
      <c r="DDI4" s="53"/>
      <c r="DDJ4" s="53"/>
      <c r="DDK4" s="53"/>
      <c r="DDL4" s="53"/>
      <c r="DDM4" s="53"/>
      <c r="DDN4" s="53"/>
      <c r="DDO4" s="53"/>
      <c r="DDP4" s="53"/>
      <c r="DDQ4" s="53"/>
      <c r="DDR4" s="53"/>
      <c r="DDS4" s="53"/>
      <c r="DDT4" s="53"/>
      <c r="DDU4" s="53"/>
      <c r="DDV4" s="53"/>
      <c r="DDW4" s="53"/>
      <c r="DDX4" s="53"/>
      <c r="DDY4" s="53"/>
      <c r="DDZ4" s="53"/>
      <c r="DEA4" s="53"/>
      <c r="DEB4" s="53"/>
      <c r="DEC4" s="53"/>
      <c r="DED4" s="53"/>
      <c r="DEE4" s="53"/>
      <c r="DEF4" s="53"/>
      <c r="DEG4" s="53"/>
      <c r="DEH4" s="53"/>
      <c r="DEI4" s="53"/>
      <c r="DEJ4" s="53"/>
      <c r="DEK4" s="53"/>
      <c r="DEL4" s="53"/>
      <c r="DEM4" s="53"/>
      <c r="DEN4" s="53"/>
      <c r="DEO4" s="53"/>
      <c r="DEP4" s="53"/>
      <c r="DEQ4" s="53"/>
      <c r="DER4" s="53"/>
      <c r="DES4" s="53"/>
      <c r="DET4" s="53"/>
      <c r="DEU4" s="53"/>
      <c r="DEV4" s="53"/>
      <c r="DEW4" s="53"/>
      <c r="DEX4" s="53"/>
      <c r="DEY4" s="53"/>
      <c r="DEZ4" s="53"/>
      <c r="DFA4" s="53"/>
      <c r="DFB4" s="53"/>
      <c r="DFC4" s="53"/>
      <c r="DFD4" s="53"/>
      <c r="DFE4" s="53"/>
      <c r="DFF4" s="53"/>
      <c r="DFG4" s="53"/>
      <c r="DFH4" s="53"/>
      <c r="DFI4" s="53"/>
      <c r="DFJ4" s="53"/>
      <c r="DFK4" s="53"/>
      <c r="DFL4" s="53"/>
      <c r="DFM4" s="53"/>
      <c r="DFN4" s="53"/>
      <c r="DFO4" s="53"/>
      <c r="DFP4" s="53"/>
      <c r="DFQ4" s="53"/>
      <c r="DFR4" s="53"/>
      <c r="DFS4" s="53"/>
      <c r="DFT4" s="53"/>
      <c r="DFU4" s="53"/>
      <c r="DFV4" s="53"/>
      <c r="DFW4" s="53"/>
      <c r="DFX4" s="53"/>
      <c r="DFY4" s="53"/>
      <c r="DFZ4" s="53"/>
      <c r="DGA4" s="53"/>
      <c r="DGB4" s="53"/>
      <c r="DGC4" s="53"/>
      <c r="DGD4" s="53"/>
      <c r="DGE4" s="53"/>
      <c r="DGF4" s="53"/>
      <c r="DGG4" s="53"/>
      <c r="DGH4" s="53"/>
      <c r="DGI4" s="53"/>
      <c r="DGJ4" s="53"/>
      <c r="DGK4" s="53"/>
      <c r="DGL4" s="53"/>
      <c r="DGM4" s="53"/>
      <c r="DGN4" s="53"/>
      <c r="DGO4" s="53"/>
      <c r="DGP4" s="53"/>
      <c r="DGQ4" s="53"/>
      <c r="DGR4" s="53"/>
      <c r="DGS4" s="53"/>
      <c r="DGT4" s="53"/>
      <c r="DGU4" s="53"/>
      <c r="DGV4" s="53"/>
      <c r="DGW4" s="53"/>
      <c r="DGX4" s="53"/>
      <c r="DGY4" s="53"/>
      <c r="DGZ4" s="53"/>
      <c r="DHA4" s="53"/>
      <c r="DHB4" s="53"/>
      <c r="DHC4" s="53"/>
      <c r="DHD4" s="53"/>
      <c r="DHE4" s="53"/>
      <c r="DHF4" s="53"/>
      <c r="DHG4" s="53"/>
      <c r="DHH4" s="53"/>
      <c r="DHI4" s="53"/>
      <c r="DHJ4" s="53"/>
      <c r="DHK4" s="53"/>
      <c r="DHL4" s="53"/>
      <c r="DHM4" s="53"/>
      <c r="DHN4" s="53"/>
      <c r="DHO4" s="53"/>
      <c r="DHP4" s="53"/>
      <c r="DHQ4" s="53"/>
      <c r="DHR4" s="53"/>
      <c r="DHS4" s="53"/>
      <c r="DHT4" s="53"/>
      <c r="DHU4" s="53"/>
      <c r="DHV4" s="53"/>
      <c r="DHW4" s="53"/>
      <c r="DHX4" s="53"/>
      <c r="DHY4" s="53"/>
      <c r="DHZ4" s="53"/>
      <c r="DIA4" s="53"/>
      <c r="DIB4" s="53"/>
      <c r="DIC4" s="53"/>
      <c r="DID4" s="53"/>
      <c r="DIE4" s="53"/>
      <c r="DIF4" s="53"/>
      <c r="DIG4" s="53"/>
      <c r="DIH4" s="53"/>
      <c r="DII4" s="53"/>
      <c r="DIJ4" s="53"/>
      <c r="DIK4" s="53"/>
      <c r="DIL4" s="53"/>
      <c r="DIM4" s="53"/>
      <c r="DIN4" s="53"/>
      <c r="DIO4" s="53"/>
      <c r="DIP4" s="53"/>
      <c r="DIQ4" s="53"/>
      <c r="DIR4" s="53"/>
      <c r="DIS4" s="53"/>
      <c r="DIT4" s="53"/>
      <c r="DIU4" s="53"/>
      <c r="DIV4" s="53"/>
      <c r="DIW4" s="53"/>
      <c r="DIX4" s="53"/>
      <c r="DIY4" s="53"/>
      <c r="DIZ4" s="53"/>
      <c r="DJA4" s="53"/>
      <c r="DJB4" s="53"/>
      <c r="DJC4" s="53"/>
      <c r="DJD4" s="53"/>
      <c r="DJE4" s="53"/>
      <c r="DJF4" s="53"/>
      <c r="DJG4" s="53"/>
      <c r="DJH4" s="53"/>
      <c r="DJI4" s="53"/>
      <c r="DJJ4" s="53"/>
      <c r="DJK4" s="53"/>
      <c r="DJL4" s="53"/>
      <c r="DJM4" s="53"/>
      <c r="DJN4" s="53"/>
      <c r="DJO4" s="53"/>
      <c r="DJP4" s="53"/>
      <c r="DJQ4" s="53"/>
      <c r="DJR4" s="53"/>
      <c r="DJS4" s="53"/>
      <c r="DJT4" s="53"/>
      <c r="DJU4" s="53"/>
      <c r="DJV4" s="53"/>
      <c r="DJW4" s="53"/>
      <c r="DJX4" s="53"/>
      <c r="DJY4" s="53"/>
      <c r="DJZ4" s="53"/>
      <c r="DKA4" s="53"/>
      <c r="DKB4" s="53"/>
      <c r="DKC4" s="53"/>
      <c r="DKD4" s="53"/>
      <c r="DKE4" s="53"/>
      <c r="DKF4" s="53"/>
      <c r="DKG4" s="53"/>
      <c r="DKH4" s="53"/>
      <c r="DKI4" s="53"/>
      <c r="DKJ4" s="53"/>
      <c r="DKK4" s="53"/>
      <c r="DKL4" s="53"/>
      <c r="DKM4" s="53"/>
      <c r="DKN4" s="53"/>
      <c r="DKO4" s="53"/>
      <c r="DKP4" s="53"/>
      <c r="DKQ4" s="53"/>
      <c r="DKR4" s="53"/>
      <c r="DKS4" s="53"/>
      <c r="DKT4" s="53"/>
      <c r="DKU4" s="53"/>
      <c r="DKV4" s="53"/>
      <c r="DKW4" s="53"/>
      <c r="DKX4" s="53"/>
      <c r="DKY4" s="53"/>
      <c r="DKZ4" s="53"/>
      <c r="DLA4" s="53"/>
      <c r="DLB4" s="53"/>
      <c r="DLC4" s="53"/>
      <c r="DLD4" s="53"/>
      <c r="DLE4" s="53"/>
      <c r="DLF4" s="53"/>
      <c r="DLG4" s="53"/>
      <c r="DLH4" s="53"/>
      <c r="DLI4" s="53"/>
      <c r="DLJ4" s="53"/>
      <c r="DLK4" s="53"/>
      <c r="DLL4" s="53"/>
      <c r="DLM4" s="53"/>
      <c r="DLN4" s="53"/>
      <c r="DLO4" s="53"/>
      <c r="DLP4" s="53"/>
      <c r="DLQ4" s="53"/>
      <c r="DLR4" s="53"/>
      <c r="DLS4" s="53"/>
      <c r="DLT4" s="53"/>
      <c r="DLU4" s="53"/>
      <c r="DLV4" s="53"/>
      <c r="DLW4" s="53"/>
      <c r="DLX4" s="53"/>
      <c r="DLY4" s="53"/>
      <c r="DLZ4" s="53"/>
      <c r="DMA4" s="53"/>
      <c r="DMB4" s="53"/>
      <c r="DMC4" s="53"/>
      <c r="DMD4" s="53"/>
      <c r="DME4" s="53"/>
      <c r="DMF4" s="53"/>
      <c r="DMG4" s="53"/>
      <c r="DMH4" s="53"/>
      <c r="DMI4" s="53"/>
      <c r="DMJ4" s="53"/>
      <c r="DMK4" s="53"/>
      <c r="DML4" s="53"/>
      <c r="DMM4" s="53"/>
      <c r="DMN4" s="53"/>
      <c r="DMO4" s="53"/>
      <c r="DMP4" s="53"/>
      <c r="DMQ4" s="53"/>
      <c r="DMR4" s="53"/>
      <c r="DMS4" s="53"/>
      <c r="DMT4" s="53"/>
      <c r="DMU4" s="53"/>
      <c r="DMV4" s="53"/>
      <c r="DMW4" s="53"/>
      <c r="DMX4" s="53"/>
      <c r="DMY4" s="53"/>
      <c r="DMZ4" s="53"/>
      <c r="DNA4" s="53"/>
      <c r="DNB4" s="53"/>
      <c r="DNC4" s="53"/>
      <c r="DND4" s="53"/>
      <c r="DNE4" s="53"/>
      <c r="DNF4" s="53"/>
      <c r="DNG4" s="53"/>
      <c r="DNH4" s="53"/>
      <c r="DNI4" s="53"/>
      <c r="DNJ4" s="53"/>
      <c r="DNK4" s="53"/>
      <c r="DNL4" s="53"/>
      <c r="DNM4" s="53"/>
      <c r="DNN4" s="53"/>
      <c r="DNO4" s="53"/>
      <c r="DNP4" s="53"/>
      <c r="DNQ4" s="53"/>
      <c r="DNR4" s="53"/>
      <c r="DNS4" s="53"/>
      <c r="DNT4" s="53"/>
      <c r="DNU4" s="53"/>
      <c r="DNV4" s="53"/>
      <c r="DNW4" s="53"/>
      <c r="DNX4" s="53"/>
      <c r="DNY4" s="53"/>
      <c r="DNZ4" s="53"/>
      <c r="DOA4" s="53"/>
      <c r="DOB4" s="53"/>
      <c r="DOC4" s="53"/>
      <c r="DOD4" s="53"/>
      <c r="DOE4" s="53"/>
      <c r="DOF4" s="53"/>
      <c r="DOG4" s="53"/>
      <c r="DOH4" s="53"/>
      <c r="DOI4" s="53"/>
      <c r="DOJ4" s="53"/>
      <c r="DOK4" s="53"/>
      <c r="DOL4" s="53"/>
      <c r="DOM4" s="53"/>
      <c r="DON4" s="53"/>
      <c r="DOO4" s="53"/>
      <c r="DOP4" s="53"/>
      <c r="DOQ4" s="53"/>
      <c r="DOR4" s="53"/>
      <c r="DOS4" s="53"/>
      <c r="DOT4" s="53"/>
      <c r="DOU4" s="53"/>
      <c r="DOV4" s="53"/>
      <c r="DOW4" s="53"/>
      <c r="DOX4" s="53"/>
      <c r="DOY4" s="53"/>
      <c r="DOZ4" s="53"/>
      <c r="DPA4" s="53"/>
      <c r="DPB4" s="53"/>
      <c r="DPC4" s="53"/>
      <c r="DPD4" s="53"/>
      <c r="DPE4" s="53"/>
      <c r="DPF4" s="53"/>
      <c r="DPG4" s="53"/>
      <c r="DPH4" s="53"/>
      <c r="DPI4" s="53"/>
      <c r="DPJ4" s="53"/>
      <c r="DPK4" s="53"/>
      <c r="DPL4" s="53"/>
      <c r="DPM4" s="53"/>
      <c r="DPN4" s="53"/>
      <c r="DPO4" s="53"/>
      <c r="DPP4" s="53"/>
      <c r="DPQ4" s="53"/>
      <c r="DPR4" s="53"/>
      <c r="DPS4" s="53"/>
      <c r="DPT4" s="53"/>
      <c r="DPU4" s="53"/>
      <c r="DPV4" s="53"/>
      <c r="DPW4" s="53"/>
      <c r="DPX4" s="53"/>
      <c r="DPY4" s="53"/>
      <c r="DPZ4" s="53"/>
      <c r="DQA4" s="53"/>
      <c r="DQB4" s="53"/>
      <c r="DQC4" s="53"/>
      <c r="DQD4" s="53"/>
      <c r="DQE4" s="53"/>
      <c r="DQF4" s="53"/>
      <c r="DQG4" s="53"/>
      <c r="DQH4" s="53"/>
      <c r="DQI4" s="53"/>
      <c r="DQJ4" s="53"/>
      <c r="DQK4" s="53"/>
      <c r="DQL4" s="53"/>
      <c r="DQM4" s="53"/>
      <c r="DQN4" s="53"/>
      <c r="DQO4" s="53"/>
      <c r="DQP4" s="53"/>
      <c r="DQQ4" s="53"/>
      <c r="DQR4" s="53"/>
      <c r="DQS4" s="53"/>
      <c r="DQT4" s="53"/>
      <c r="DQU4" s="53"/>
      <c r="DQV4" s="53"/>
      <c r="DQW4" s="53"/>
      <c r="DQX4" s="53"/>
      <c r="DQY4" s="53"/>
      <c r="DQZ4" s="53"/>
      <c r="DRA4" s="53"/>
      <c r="DRB4" s="53"/>
      <c r="DRC4" s="53"/>
      <c r="DRD4" s="53"/>
      <c r="DRE4" s="53"/>
      <c r="DRF4" s="53"/>
      <c r="DRG4" s="53"/>
      <c r="DRH4" s="53"/>
      <c r="DRI4" s="53"/>
      <c r="DRJ4" s="53"/>
      <c r="DRK4" s="53"/>
      <c r="DRL4" s="53"/>
      <c r="DRM4" s="53"/>
      <c r="DRN4" s="53"/>
      <c r="DRO4" s="53"/>
      <c r="DRP4" s="53"/>
      <c r="DRQ4" s="53"/>
      <c r="DRR4" s="53"/>
      <c r="DRS4" s="53"/>
      <c r="DRT4" s="53"/>
      <c r="DRU4" s="53"/>
      <c r="DRV4" s="53"/>
      <c r="DRW4" s="53"/>
      <c r="DRX4" s="53"/>
      <c r="DRY4" s="53"/>
      <c r="DRZ4" s="53"/>
      <c r="DSA4" s="53"/>
      <c r="DSB4" s="53"/>
      <c r="DSC4" s="53"/>
      <c r="DSD4" s="53"/>
      <c r="DSE4" s="53"/>
      <c r="DSF4" s="53"/>
      <c r="DSG4" s="53"/>
      <c r="DSH4" s="53"/>
      <c r="DSI4" s="53"/>
      <c r="DSJ4" s="53"/>
      <c r="DSK4" s="53"/>
      <c r="DSL4" s="53"/>
      <c r="DSM4" s="53"/>
      <c r="DSN4" s="53"/>
      <c r="DSO4" s="53"/>
      <c r="DSP4" s="53"/>
      <c r="DSQ4" s="53"/>
      <c r="DSR4" s="53"/>
      <c r="DSS4" s="53"/>
      <c r="DST4" s="53"/>
      <c r="DSU4" s="53"/>
      <c r="DSV4" s="53"/>
      <c r="DSW4" s="53"/>
      <c r="DSX4" s="53"/>
      <c r="DSY4" s="53"/>
      <c r="DSZ4" s="53"/>
      <c r="DTA4" s="53"/>
      <c r="DTB4" s="53"/>
      <c r="DTC4" s="53"/>
      <c r="DTD4" s="53"/>
      <c r="DTE4" s="53"/>
      <c r="DTF4" s="53"/>
      <c r="DTG4" s="53"/>
      <c r="DTH4" s="53"/>
      <c r="DTI4" s="53"/>
      <c r="DTJ4" s="53"/>
      <c r="DTK4" s="53"/>
      <c r="DTL4" s="53"/>
      <c r="DTM4" s="53"/>
      <c r="DTN4" s="53"/>
      <c r="DTO4" s="53"/>
      <c r="DTP4" s="53"/>
      <c r="DTQ4" s="53"/>
      <c r="DTR4" s="53"/>
      <c r="DTS4" s="53"/>
      <c r="DTT4" s="53"/>
      <c r="DTU4" s="53"/>
      <c r="DTV4" s="53"/>
      <c r="DTW4" s="53"/>
      <c r="DTX4" s="53"/>
      <c r="DTY4" s="53"/>
      <c r="DTZ4" s="53"/>
      <c r="DUA4" s="53"/>
      <c r="DUB4" s="53"/>
      <c r="DUC4" s="53"/>
      <c r="DUD4" s="53"/>
      <c r="DUE4" s="53"/>
      <c r="DUF4" s="53"/>
      <c r="DUG4" s="53"/>
      <c r="DUH4" s="53"/>
      <c r="DUI4" s="53"/>
      <c r="DUJ4" s="53"/>
      <c r="DUK4" s="53"/>
      <c r="DUL4" s="53"/>
      <c r="DUM4" s="53"/>
      <c r="DUN4" s="53"/>
      <c r="DUO4" s="53"/>
      <c r="DUP4" s="53"/>
      <c r="DUQ4" s="53"/>
      <c r="DUR4" s="53"/>
      <c r="DUS4" s="53"/>
      <c r="DUT4" s="53"/>
      <c r="DUU4" s="53"/>
      <c r="DUV4" s="53"/>
      <c r="DUW4" s="53"/>
      <c r="DUX4" s="53"/>
      <c r="DUY4" s="53"/>
      <c r="DUZ4" s="53"/>
      <c r="DVA4" s="53"/>
      <c r="DVB4" s="53"/>
      <c r="DVC4" s="53"/>
      <c r="DVD4" s="53"/>
      <c r="DVE4" s="53"/>
      <c r="DVF4" s="53"/>
      <c r="DVG4" s="53"/>
      <c r="DVH4" s="53"/>
      <c r="DVI4" s="53"/>
      <c r="DVJ4" s="53"/>
      <c r="DVK4" s="53"/>
      <c r="DVL4" s="53"/>
      <c r="DVM4" s="53"/>
      <c r="DVN4" s="53"/>
      <c r="DVO4" s="53"/>
      <c r="DVP4" s="53"/>
      <c r="DVQ4" s="53"/>
      <c r="DVR4" s="53"/>
      <c r="DVS4" s="53"/>
      <c r="DVT4" s="53"/>
      <c r="DVU4" s="53"/>
      <c r="DVV4" s="53"/>
      <c r="DVW4" s="53"/>
      <c r="DVX4" s="53"/>
      <c r="DVY4" s="53"/>
      <c r="DVZ4" s="53"/>
      <c r="DWA4" s="53"/>
      <c r="DWB4" s="53"/>
      <c r="DWC4" s="53"/>
      <c r="DWD4" s="53"/>
      <c r="DWE4" s="53"/>
      <c r="DWF4" s="53"/>
      <c r="DWG4" s="53"/>
      <c r="DWH4" s="53"/>
      <c r="DWI4" s="53"/>
      <c r="DWJ4" s="53"/>
      <c r="DWK4" s="53"/>
      <c r="DWL4" s="53"/>
      <c r="DWM4" s="53"/>
      <c r="DWN4" s="53"/>
      <c r="DWO4" s="53"/>
      <c r="DWP4" s="53"/>
      <c r="DWQ4" s="53"/>
      <c r="DWR4" s="53"/>
      <c r="DWS4" s="53"/>
      <c r="DWT4" s="53"/>
      <c r="DWU4" s="53"/>
      <c r="DWV4" s="53"/>
      <c r="DWW4" s="53"/>
      <c r="DWX4" s="53"/>
      <c r="DWY4" s="53"/>
      <c r="DWZ4" s="53"/>
      <c r="DXA4" s="53"/>
      <c r="DXB4" s="53"/>
      <c r="DXC4" s="53"/>
      <c r="DXD4" s="53"/>
      <c r="DXE4" s="53"/>
      <c r="DXF4" s="53"/>
      <c r="DXG4" s="53"/>
      <c r="DXH4" s="53"/>
      <c r="DXI4" s="53"/>
      <c r="DXJ4" s="53"/>
      <c r="DXK4" s="53"/>
      <c r="DXL4" s="53"/>
      <c r="DXM4" s="53"/>
      <c r="DXN4" s="53"/>
      <c r="DXO4" s="53"/>
      <c r="DXP4" s="53"/>
      <c r="DXQ4" s="53"/>
      <c r="DXR4" s="53"/>
      <c r="DXS4" s="53"/>
      <c r="DXT4" s="53"/>
      <c r="DXU4" s="53"/>
      <c r="DXV4" s="53"/>
      <c r="DXW4" s="53"/>
      <c r="DXX4" s="53"/>
      <c r="DXY4" s="53"/>
      <c r="DXZ4" s="53"/>
      <c r="DYA4" s="53"/>
      <c r="DYB4" s="53"/>
      <c r="DYC4" s="53"/>
      <c r="DYD4" s="53"/>
      <c r="DYE4" s="53"/>
      <c r="DYF4" s="53"/>
      <c r="DYG4" s="53"/>
      <c r="DYH4" s="53"/>
      <c r="DYI4" s="53"/>
      <c r="DYJ4" s="53"/>
      <c r="DYK4" s="53"/>
      <c r="DYL4" s="53"/>
      <c r="DYM4" s="53"/>
      <c r="DYN4" s="53"/>
      <c r="DYO4" s="53"/>
      <c r="DYP4" s="53"/>
      <c r="DYQ4" s="53"/>
      <c r="DYR4" s="53"/>
      <c r="DYS4" s="53"/>
      <c r="DYT4" s="53"/>
      <c r="DYU4" s="53"/>
      <c r="DYV4" s="53"/>
      <c r="DYW4" s="53"/>
      <c r="DYX4" s="53"/>
      <c r="DYY4" s="53"/>
      <c r="DYZ4" s="53"/>
      <c r="DZA4" s="53"/>
      <c r="DZB4" s="53"/>
      <c r="DZC4" s="53"/>
      <c r="DZD4" s="53"/>
      <c r="DZE4" s="53"/>
      <c r="DZF4" s="53"/>
      <c r="DZG4" s="53"/>
      <c r="DZH4" s="53"/>
      <c r="DZI4" s="53"/>
      <c r="DZJ4" s="53"/>
      <c r="DZK4" s="53"/>
      <c r="DZL4" s="53"/>
      <c r="DZM4" s="53"/>
      <c r="DZN4" s="53"/>
      <c r="DZO4" s="53"/>
      <c r="DZP4" s="53"/>
      <c r="DZQ4" s="53"/>
      <c r="DZR4" s="53"/>
      <c r="DZS4" s="53"/>
      <c r="DZT4" s="53"/>
      <c r="DZU4" s="53"/>
      <c r="DZV4" s="53"/>
      <c r="DZW4" s="53"/>
      <c r="DZX4" s="53"/>
      <c r="DZY4" s="53"/>
      <c r="DZZ4" s="53"/>
      <c r="EAA4" s="53"/>
      <c r="EAB4" s="53"/>
      <c r="EAC4" s="53"/>
      <c r="EAD4" s="53"/>
      <c r="EAE4" s="53"/>
      <c r="EAF4" s="53"/>
      <c r="EAG4" s="53"/>
      <c r="EAH4" s="53"/>
      <c r="EAI4" s="53"/>
      <c r="EAJ4" s="53"/>
      <c r="EAK4" s="53"/>
      <c r="EAL4" s="53"/>
      <c r="EAM4" s="53"/>
      <c r="EAN4" s="53"/>
      <c r="EAO4" s="53"/>
      <c r="EAP4" s="53"/>
      <c r="EAQ4" s="53"/>
      <c r="EAR4" s="53"/>
      <c r="EAS4" s="53"/>
      <c r="EAT4" s="53"/>
      <c r="EAU4" s="53"/>
      <c r="EAV4" s="53"/>
      <c r="EAW4" s="53"/>
      <c r="EAX4" s="53"/>
      <c r="EAY4" s="53"/>
      <c r="EAZ4" s="53"/>
      <c r="EBA4" s="53"/>
      <c r="EBB4" s="53"/>
      <c r="EBC4" s="53"/>
      <c r="EBD4" s="53"/>
      <c r="EBE4" s="53"/>
      <c r="EBF4" s="53"/>
      <c r="EBG4" s="53"/>
      <c r="EBH4" s="53"/>
      <c r="EBI4" s="53"/>
      <c r="EBJ4" s="53"/>
      <c r="EBK4" s="53"/>
      <c r="EBL4" s="53"/>
      <c r="EBM4" s="53"/>
      <c r="EBN4" s="53"/>
      <c r="EBO4" s="53"/>
      <c r="EBP4" s="53"/>
      <c r="EBQ4" s="53"/>
      <c r="EBR4" s="53"/>
      <c r="EBS4" s="53"/>
      <c r="EBT4" s="53"/>
      <c r="EBU4" s="53"/>
      <c r="EBV4" s="53"/>
      <c r="EBW4" s="53"/>
      <c r="EBX4" s="53"/>
      <c r="EBY4" s="53"/>
      <c r="EBZ4" s="53"/>
      <c r="ECA4" s="53"/>
      <c r="ECB4" s="53"/>
      <c r="ECC4" s="53"/>
      <c r="ECD4" s="53"/>
      <c r="ECE4" s="53"/>
      <c r="ECF4" s="53"/>
      <c r="ECG4" s="53"/>
      <c r="ECH4" s="53"/>
      <c r="ECI4" s="53"/>
      <c r="ECJ4" s="53"/>
      <c r="ECK4" s="53"/>
      <c r="ECL4" s="53"/>
      <c r="ECM4" s="53"/>
      <c r="ECN4" s="53"/>
      <c r="ECO4" s="53"/>
      <c r="ECP4" s="53"/>
      <c r="ECQ4" s="53"/>
      <c r="ECR4" s="53"/>
      <c r="ECS4" s="53"/>
      <c r="ECT4" s="53"/>
      <c r="ECU4" s="53"/>
      <c r="ECV4" s="53"/>
      <c r="ECW4" s="53"/>
      <c r="ECX4" s="53"/>
      <c r="ECY4" s="53"/>
      <c r="ECZ4" s="53"/>
      <c r="EDA4" s="53"/>
      <c r="EDB4" s="53"/>
      <c r="EDC4" s="53"/>
      <c r="EDD4" s="53"/>
      <c r="EDE4" s="53"/>
      <c r="EDF4" s="53"/>
      <c r="EDG4" s="53"/>
      <c r="EDH4" s="53"/>
      <c r="EDI4" s="53"/>
      <c r="EDJ4" s="53"/>
      <c r="EDK4" s="53"/>
      <c r="EDL4" s="53"/>
      <c r="EDM4" s="53"/>
      <c r="EDN4" s="53"/>
      <c r="EDO4" s="53"/>
      <c r="EDP4" s="53"/>
      <c r="EDQ4" s="53"/>
      <c r="EDR4" s="53"/>
      <c r="EDS4" s="53"/>
      <c r="EDT4" s="53"/>
      <c r="EDU4" s="53"/>
      <c r="EDV4" s="53"/>
      <c r="EDW4" s="53"/>
      <c r="EDX4" s="53"/>
      <c r="EDY4" s="53"/>
      <c r="EDZ4" s="53"/>
      <c r="EEA4" s="53"/>
      <c r="EEB4" s="53"/>
      <c r="EEC4" s="53"/>
      <c r="EED4" s="53"/>
      <c r="EEE4" s="53"/>
      <c r="EEF4" s="53"/>
      <c r="EEG4" s="53"/>
      <c r="EEH4" s="53"/>
      <c r="EEI4" s="53"/>
      <c r="EEJ4" s="53"/>
      <c r="EEK4" s="53"/>
      <c r="EEL4" s="53"/>
      <c r="EEM4" s="53"/>
      <c r="EEN4" s="53"/>
      <c r="EEO4" s="53"/>
      <c r="EEP4" s="53"/>
      <c r="EEQ4" s="53"/>
      <c r="EER4" s="53"/>
      <c r="EES4" s="53"/>
      <c r="EET4" s="53"/>
      <c r="EEU4" s="53"/>
      <c r="EEV4" s="53"/>
      <c r="EEW4" s="53"/>
      <c r="EEX4" s="53"/>
      <c r="EEY4" s="53"/>
      <c r="EEZ4" s="53"/>
      <c r="EFA4" s="53"/>
      <c r="EFB4" s="53"/>
      <c r="EFC4" s="53"/>
      <c r="EFD4" s="53"/>
      <c r="EFE4" s="53"/>
      <c r="EFF4" s="53"/>
      <c r="EFG4" s="53"/>
      <c r="EFH4" s="53"/>
      <c r="EFI4" s="53"/>
      <c r="EFJ4" s="53"/>
      <c r="EFK4" s="53"/>
      <c r="EFL4" s="53"/>
      <c r="EFM4" s="53"/>
      <c r="EFN4" s="53"/>
      <c r="EFO4" s="53"/>
      <c r="EFP4" s="53"/>
      <c r="EFQ4" s="53"/>
      <c r="EFR4" s="53"/>
      <c r="EFS4" s="53"/>
      <c r="EFT4" s="53"/>
      <c r="EFU4" s="53"/>
      <c r="EFV4" s="53"/>
      <c r="EFW4" s="53"/>
      <c r="EFX4" s="53"/>
      <c r="EFY4" s="53"/>
      <c r="EFZ4" s="53"/>
      <c r="EGA4" s="53"/>
      <c r="EGB4" s="53"/>
      <c r="EGC4" s="53"/>
      <c r="EGD4" s="53"/>
      <c r="EGE4" s="53"/>
      <c r="EGF4" s="53"/>
      <c r="EGG4" s="53"/>
      <c r="EGH4" s="53"/>
      <c r="EGI4" s="53"/>
      <c r="EGJ4" s="53"/>
      <c r="EGK4" s="53"/>
      <c r="EGL4" s="53"/>
      <c r="EGM4" s="53"/>
      <c r="EGN4" s="53"/>
      <c r="EGO4" s="53"/>
      <c r="EGP4" s="53"/>
      <c r="EGQ4" s="53"/>
      <c r="EGR4" s="53"/>
      <c r="EGS4" s="53"/>
      <c r="EGT4" s="53"/>
      <c r="EGU4" s="53"/>
      <c r="EGV4" s="53"/>
      <c r="EGW4" s="53"/>
      <c r="EGX4" s="53"/>
      <c r="EGY4" s="53"/>
      <c r="EGZ4" s="53"/>
      <c r="EHA4" s="53"/>
      <c r="EHB4" s="53"/>
      <c r="EHC4" s="53"/>
      <c r="EHD4" s="53"/>
      <c r="EHE4" s="53"/>
      <c r="EHF4" s="53"/>
      <c r="EHG4" s="53"/>
      <c r="EHH4" s="53"/>
      <c r="EHI4" s="53"/>
      <c r="EHJ4" s="53"/>
      <c r="EHK4" s="53"/>
      <c r="EHL4" s="53"/>
      <c r="EHM4" s="53"/>
      <c r="EHN4" s="53"/>
      <c r="EHO4" s="53"/>
      <c r="EHP4" s="53"/>
      <c r="EHQ4" s="53"/>
      <c r="EHR4" s="53"/>
      <c r="EHS4" s="53"/>
      <c r="EHT4" s="53"/>
      <c r="EHU4" s="53"/>
      <c r="EHV4" s="53"/>
      <c r="EHW4" s="53"/>
      <c r="EHX4" s="53"/>
      <c r="EHY4" s="53"/>
      <c r="EHZ4" s="53"/>
      <c r="EIA4" s="53"/>
      <c r="EIB4" s="53"/>
      <c r="EIC4" s="53"/>
      <c r="EID4" s="53"/>
      <c r="EIE4" s="53"/>
      <c r="EIF4" s="53"/>
      <c r="EIG4" s="53"/>
      <c r="EIH4" s="53"/>
      <c r="EII4" s="53"/>
      <c r="EIJ4" s="53"/>
      <c r="EIK4" s="53"/>
      <c r="EIL4" s="53"/>
      <c r="EIM4" s="53"/>
      <c r="EIN4" s="53"/>
      <c r="EIO4" s="53"/>
      <c r="EIP4" s="53"/>
      <c r="EIQ4" s="53"/>
      <c r="EIR4" s="53"/>
      <c r="EIS4" s="53"/>
      <c r="EIT4" s="53"/>
      <c r="EIU4" s="53"/>
      <c r="EIV4" s="53"/>
      <c r="EIW4" s="53"/>
      <c r="EIX4" s="53"/>
      <c r="EIY4" s="53"/>
      <c r="EIZ4" s="53"/>
      <c r="EJA4" s="53"/>
      <c r="EJB4" s="53"/>
      <c r="EJC4" s="53"/>
      <c r="EJD4" s="53"/>
      <c r="EJE4" s="53"/>
      <c r="EJF4" s="53"/>
      <c r="EJG4" s="53"/>
      <c r="EJH4" s="53"/>
      <c r="EJI4" s="53"/>
      <c r="EJJ4" s="53"/>
      <c r="EJK4" s="53"/>
      <c r="EJL4" s="53"/>
      <c r="EJM4" s="53"/>
      <c r="EJN4" s="53"/>
      <c r="EJO4" s="53"/>
      <c r="EJP4" s="53"/>
      <c r="EJQ4" s="53"/>
      <c r="EJR4" s="53"/>
      <c r="EJS4" s="53"/>
      <c r="EJT4" s="53"/>
      <c r="EJU4" s="53"/>
      <c r="EJV4" s="53"/>
      <c r="EJW4" s="53"/>
      <c r="EJX4" s="53"/>
      <c r="EJY4" s="53"/>
      <c r="EJZ4" s="53"/>
      <c r="EKA4" s="53"/>
      <c r="EKB4" s="53"/>
      <c r="EKC4" s="53"/>
      <c r="EKD4" s="53"/>
      <c r="EKE4" s="53"/>
      <c r="EKF4" s="53"/>
      <c r="EKG4" s="53"/>
      <c r="EKH4" s="53"/>
      <c r="EKI4" s="53"/>
      <c r="EKJ4" s="53"/>
      <c r="EKK4" s="53"/>
      <c r="EKL4" s="53"/>
      <c r="EKM4" s="53"/>
      <c r="EKN4" s="53"/>
      <c r="EKO4" s="53"/>
      <c r="EKP4" s="53"/>
      <c r="EKQ4" s="53"/>
      <c r="EKR4" s="53"/>
      <c r="EKS4" s="53"/>
      <c r="EKT4" s="53"/>
      <c r="EKU4" s="53"/>
      <c r="EKV4" s="53"/>
      <c r="EKW4" s="53"/>
      <c r="EKX4" s="53"/>
      <c r="EKY4" s="53"/>
      <c r="EKZ4" s="53"/>
      <c r="ELA4" s="53"/>
      <c r="ELB4" s="53"/>
      <c r="ELC4" s="53"/>
      <c r="ELD4" s="53"/>
      <c r="ELE4" s="53"/>
      <c r="ELF4" s="53"/>
      <c r="ELG4" s="53"/>
      <c r="ELH4" s="53"/>
      <c r="ELI4" s="53"/>
      <c r="ELJ4" s="53"/>
      <c r="ELK4" s="53"/>
      <c r="ELL4" s="53"/>
      <c r="ELM4" s="53"/>
      <c r="ELN4" s="53"/>
      <c r="ELO4" s="53"/>
      <c r="ELP4" s="53"/>
      <c r="ELQ4" s="53"/>
      <c r="ELR4" s="53"/>
      <c r="ELS4" s="53"/>
      <c r="ELT4" s="53"/>
      <c r="ELU4" s="53"/>
      <c r="ELV4" s="53"/>
      <c r="ELW4" s="53"/>
      <c r="ELX4" s="53"/>
      <c r="ELY4" s="53"/>
      <c r="ELZ4" s="53"/>
      <c r="EMA4" s="53"/>
      <c r="EMB4" s="53"/>
      <c r="EMC4" s="53"/>
      <c r="EMD4" s="53"/>
      <c r="EME4" s="53"/>
      <c r="EMF4" s="53"/>
      <c r="EMG4" s="53"/>
      <c r="EMH4" s="53"/>
      <c r="EMI4" s="53"/>
      <c r="EMJ4" s="53"/>
      <c r="EMK4" s="53"/>
      <c r="EML4" s="53"/>
      <c r="EMM4" s="53"/>
      <c r="EMN4" s="53"/>
      <c r="EMO4" s="53"/>
      <c r="EMP4" s="53"/>
      <c r="EMQ4" s="53"/>
      <c r="EMR4" s="53"/>
      <c r="EMS4" s="53"/>
      <c r="EMT4" s="53"/>
      <c r="EMU4" s="53"/>
      <c r="EMV4" s="53"/>
      <c r="EMW4" s="53"/>
      <c r="EMX4" s="53"/>
      <c r="EMY4" s="53"/>
      <c r="EMZ4" s="53"/>
      <c r="ENA4" s="53"/>
      <c r="ENB4" s="53"/>
      <c r="ENC4" s="53"/>
      <c r="END4" s="53"/>
      <c r="ENE4" s="53"/>
      <c r="ENF4" s="53"/>
      <c r="ENG4" s="53"/>
      <c r="ENH4" s="53"/>
      <c r="ENI4" s="53"/>
      <c r="ENJ4" s="53"/>
      <c r="ENK4" s="53"/>
      <c r="ENL4" s="53"/>
      <c r="ENM4" s="53"/>
      <c r="ENN4" s="53"/>
      <c r="ENO4" s="53"/>
      <c r="ENP4" s="53"/>
      <c r="ENQ4" s="53"/>
      <c r="ENR4" s="53"/>
      <c r="ENS4" s="53"/>
      <c r="ENT4" s="53"/>
      <c r="ENU4" s="53"/>
      <c r="ENV4" s="53"/>
      <c r="ENW4" s="53"/>
      <c r="ENX4" s="53"/>
      <c r="ENY4" s="53"/>
      <c r="ENZ4" s="53"/>
      <c r="EOA4" s="53"/>
      <c r="EOB4" s="53"/>
      <c r="EOC4" s="53"/>
      <c r="EOD4" s="53"/>
      <c r="EOE4" s="53"/>
      <c r="EOF4" s="53"/>
      <c r="EOG4" s="53"/>
      <c r="EOH4" s="53"/>
      <c r="EOI4" s="53"/>
      <c r="EOJ4" s="53"/>
      <c r="EOK4" s="53"/>
      <c r="EOL4" s="53"/>
      <c r="EOM4" s="53"/>
      <c r="EON4" s="53"/>
      <c r="EOO4" s="53"/>
      <c r="EOP4" s="53"/>
      <c r="EOQ4" s="53"/>
      <c r="EOR4" s="53"/>
      <c r="EOS4" s="53"/>
      <c r="EOT4" s="53"/>
      <c r="EOU4" s="53"/>
      <c r="EOV4" s="53"/>
      <c r="EOW4" s="53"/>
      <c r="EOX4" s="53"/>
      <c r="EOY4" s="53"/>
      <c r="EOZ4" s="53"/>
      <c r="EPA4" s="53"/>
      <c r="EPB4" s="53"/>
      <c r="EPC4" s="53"/>
      <c r="EPD4" s="53"/>
      <c r="EPE4" s="53"/>
      <c r="EPF4" s="53"/>
      <c r="EPG4" s="53"/>
      <c r="EPH4" s="53"/>
      <c r="EPI4" s="53"/>
      <c r="EPJ4" s="53"/>
      <c r="EPK4" s="53"/>
      <c r="EPL4" s="53"/>
      <c r="EPM4" s="53"/>
      <c r="EPN4" s="53"/>
      <c r="EPO4" s="53"/>
      <c r="EPP4" s="53"/>
      <c r="EPQ4" s="53"/>
      <c r="EPR4" s="53"/>
      <c r="EPS4" s="53"/>
      <c r="EPT4" s="53"/>
      <c r="EPU4" s="53"/>
      <c r="EPV4" s="53"/>
      <c r="EPW4" s="53"/>
      <c r="EPX4" s="53"/>
      <c r="EPY4" s="53"/>
      <c r="EPZ4" s="53"/>
      <c r="EQA4" s="53"/>
      <c r="EQB4" s="53"/>
      <c r="EQC4" s="53"/>
      <c r="EQD4" s="53"/>
      <c r="EQE4" s="53"/>
      <c r="EQF4" s="53"/>
      <c r="EQG4" s="53"/>
      <c r="EQH4" s="53"/>
      <c r="EQI4" s="53"/>
      <c r="EQJ4" s="53"/>
      <c r="EQK4" s="53"/>
      <c r="EQL4" s="53"/>
      <c r="EQM4" s="53"/>
      <c r="EQN4" s="53"/>
      <c r="EQO4" s="53"/>
      <c r="EQP4" s="53"/>
      <c r="EQQ4" s="53"/>
      <c r="EQR4" s="53"/>
      <c r="EQS4" s="53"/>
      <c r="EQT4" s="53"/>
      <c r="EQU4" s="53"/>
      <c r="EQV4" s="53"/>
      <c r="EQW4" s="53"/>
      <c r="EQX4" s="53"/>
      <c r="EQY4" s="53"/>
      <c r="EQZ4" s="53"/>
      <c r="ERA4" s="53"/>
      <c r="ERB4" s="53"/>
      <c r="ERC4" s="53"/>
      <c r="ERD4" s="53"/>
      <c r="ERE4" s="53"/>
      <c r="ERF4" s="53"/>
      <c r="ERG4" s="53"/>
      <c r="ERH4" s="53"/>
      <c r="ERI4" s="53"/>
      <c r="ERJ4" s="53"/>
      <c r="ERK4" s="53"/>
      <c r="ERL4" s="53"/>
      <c r="ERM4" s="53"/>
      <c r="ERN4" s="53"/>
      <c r="ERO4" s="53"/>
      <c r="ERP4" s="53"/>
      <c r="ERQ4" s="53"/>
      <c r="ERR4" s="53"/>
      <c r="ERS4" s="53"/>
      <c r="ERT4" s="53"/>
      <c r="ERU4" s="53"/>
      <c r="ERV4" s="53"/>
      <c r="ERW4" s="53"/>
      <c r="ERX4" s="53"/>
      <c r="ERY4" s="53"/>
      <c r="ERZ4" s="53"/>
      <c r="ESA4" s="53"/>
      <c r="ESB4" s="53"/>
      <c r="ESC4" s="53"/>
      <c r="ESD4" s="53"/>
      <c r="ESE4" s="53"/>
      <c r="ESF4" s="53"/>
      <c r="ESG4" s="53"/>
      <c r="ESH4" s="53"/>
      <c r="ESI4" s="53"/>
      <c r="ESJ4" s="53"/>
      <c r="ESK4" s="53"/>
      <c r="ESL4" s="53"/>
      <c r="ESM4" s="53"/>
      <c r="ESN4" s="53"/>
      <c r="ESO4" s="53"/>
      <c r="ESP4" s="53"/>
      <c r="ESQ4" s="53"/>
      <c r="ESR4" s="53"/>
      <c r="ESS4" s="53"/>
      <c r="EST4" s="53"/>
      <c r="ESU4" s="53"/>
      <c r="ESV4" s="53"/>
      <c r="ESW4" s="53"/>
      <c r="ESX4" s="53"/>
      <c r="ESY4" s="53"/>
      <c r="ESZ4" s="53"/>
      <c r="ETA4" s="53"/>
      <c r="ETB4" s="53"/>
      <c r="ETC4" s="53"/>
      <c r="ETD4" s="53"/>
      <c r="ETE4" s="53"/>
      <c r="ETF4" s="53"/>
      <c r="ETG4" s="53"/>
      <c r="ETH4" s="53"/>
      <c r="ETI4" s="53"/>
      <c r="ETJ4" s="53"/>
      <c r="ETK4" s="53"/>
      <c r="ETL4" s="53"/>
      <c r="ETM4" s="53"/>
      <c r="ETN4" s="53"/>
      <c r="ETO4" s="53"/>
      <c r="ETP4" s="53"/>
      <c r="ETQ4" s="53"/>
      <c r="ETR4" s="53"/>
      <c r="ETS4" s="53"/>
      <c r="ETT4" s="53"/>
      <c r="ETU4" s="53"/>
      <c r="ETV4" s="53"/>
      <c r="ETW4" s="53"/>
      <c r="ETX4" s="53"/>
      <c r="ETY4" s="53"/>
      <c r="ETZ4" s="53"/>
      <c r="EUA4" s="53"/>
      <c r="EUB4" s="53"/>
      <c r="EUC4" s="53"/>
      <c r="EUD4" s="53"/>
      <c r="EUE4" s="53"/>
      <c r="EUF4" s="53"/>
      <c r="EUG4" s="53"/>
      <c r="EUH4" s="53"/>
      <c r="EUI4" s="53"/>
      <c r="EUJ4" s="53"/>
      <c r="EUK4" s="53"/>
      <c r="EUL4" s="53"/>
      <c r="EUM4" s="53"/>
      <c r="EUN4" s="53"/>
      <c r="EUO4" s="53"/>
      <c r="EUP4" s="53"/>
      <c r="EUQ4" s="53"/>
      <c r="EUR4" s="53"/>
      <c r="EUS4" s="53"/>
      <c r="EUT4" s="53"/>
      <c r="EUU4" s="53"/>
      <c r="EUV4" s="53"/>
      <c r="EUW4" s="53"/>
      <c r="EUX4" s="53"/>
      <c r="EUY4" s="53"/>
      <c r="EUZ4" s="53"/>
      <c r="EVA4" s="53"/>
      <c r="EVB4" s="53"/>
      <c r="EVC4" s="53"/>
      <c r="EVD4" s="53"/>
      <c r="EVE4" s="53"/>
      <c r="EVF4" s="53"/>
      <c r="EVG4" s="53"/>
      <c r="EVH4" s="53"/>
      <c r="EVI4" s="53"/>
      <c r="EVJ4" s="53"/>
      <c r="EVK4" s="53"/>
      <c r="EVL4" s="53"/>
      <c r="EVM4" s="53"/>
      <c r="EVN4" s="53"/>
      <c r="EVO4" s="53"/>
      <c r="EVP4" s="53"/>
      <c r="EVQ4" s="53"/>
      <c r="EVR4" s="53"/>
      <c r="EVS4" s="53"/>
      <c r="EVT4" s="53"/>
      <c r="EVU4" s="53"/>
      <c r="EVV4" s="53"/>
      <c r="EVW4" s="53"/>
      <c r="EVX4" s="53"/>
      <c r="EVY4" s="53"/>
      <c r="EVZ4" s="53"/>
      <c r="EWA4" s="53"/>
      <c r="EWB4" s="53"/>
      <c r="EWC4" s="53"/>
      <c r="EWD4" s="53"/>
      <c r="EWE4" s="53"/>
      <c r="EWF4" s="53"/>
      <c r="EWG4" s="53"/>
      <c r="EWH4" s="53"/>
      <c r="EWI4" s="53"/>
      <c r="EWJ4" s="53"/>
      <c r="EWK4" s="53"/>
      <c r="EWL4" s="53"/>
      <c r="EWM4" s="53"/>
      <c r="EWN4" s="53"/>
      <c r="EWO4" s="53"/>
      <c r="EWP4" s="53"/>
      <c r="EWQ4" s="53"/>
      <c r="EWR4" s="53"/>
      <c r="EWS4" s="53"/>
      <c r="EWT4" s="53"/>
      <c r="EWU4" s="53"/>
      <c r="EWV4" s="53"/>
      <c r="EWW4" s="53"/>
      <c r="EWX4" s="53"/>
      <c r="EWY4" s="53"/>
      <c r="EWZ4" s="53"/>
      <c r="EXA4" s="53"/>
      <c r="EXB4" s="53"/>
      <c r="EXC4" s="53"/>
      <c r="EXD4" s="53"/>
      <c r="EXE4" s="53"/>
      <c r="EXF4" s="53"/>
      <c r="EXG4" s="53"/>
      <c r="EXH4" s="53"/>
      <c r="EXI4" s="53"/>
      <c r="EXJ4" s="53"/>
      <c r="EXK4" s="53"/>
      <c r="EXL4" s="53"/>
      <c r="EXM4" s="53"/>
      <c r="EXN4" s="53"/>
      <c r="EXO4" s="53"/>
      <c r="EXP4" s="53"/>
      <c r="EXQ4" s="53"/>
      <c r="EXR4" s="53"/>
      <c r="EXS4" s="53"/>
      <c r="EXT4" s="53"/>
      <c r="EXU4" s="53"/>
      <c r="EXV4" s="53"/>
      <c r="EXW4" s="53"/>
      <c r="EXX4" s="53"/>
      <c r="EXY4" s="53"/>
      <c r="EXZ4" s="53"/>
      <c r="EYA4" s="53"/>
      <c r="EYB4" s="53"/>
      <c r="EYC4" s="53"/>
      <c r="EYD4" s="53"/>
      <c r="EYE4" s="53"/>
      <c r="EYF4" s="53"/>
      <c r="EYG4" s="53"/>
      <c r="EYH4" s="53"/>
      <c r="EYI4" s="53"/>
      <c r="EYJ4" s="53"/>
      <c r="EYK4" s="53"/>
      <c r="EYL4" s="53"/>
      <c r="EYM4" s="53"/>
      <c r="EYN4" s="53"/>
      <c r="EYO4" s="53"/>
      <c r="EYP4" s="53"/>
      <c r="EYQ4" s="53"/>
      <c r="EYR4" s="53"/>
      <c r="EYS4" s="53"/>
      <c r="EYT4" s="53"/>
      <c r="EYU4" s="53"/>
      <c r="EYV4" s="53"/>
      <c r="EYW4" s="53"/>
      <c r="EYX4" s="53"/>
      <c r="EYY4" s="53"/>
      <c r="EYZ4" s="53"/>
      <c r="EZA4" s="53"/>
      <c r="EZB4" s="53"/>
      <c r="EZC4" s="53"/>
      <c r="EZD4" s="53"/>
      <c r="EZE4" s="53"/>
      <c r="EZF4" s="53"/>
      <c r="EZG4" s="53"/>
      <c r="EZH4" s="53"/>
      <c r="EZI4" s="53"/>
      <c r="EZJ4" s="53"/>
      <c r="EZK4" s="53"/>
      <c r="EZL4" s="53"/>
      <c r="EZM4" s="53"/>
      <c r="EZN4" s="53"/>
      <c r="EZO4" s="53"/>
      <c r="EZP4" s="53"/>
      <c r="EZQ4" s="53"/>
      <c r="EZR4" s="53"/>
      <c r="EZS4" s="53"/>
      <c r="EZT4" s="53"/>
      <c r="EZU4" s="53"/>
      <c r="EZV4" s="53"/>
      <c r="EZW4" s="53"/>
      <c r="EZX4" s="53"/>
      <c r="EZY4" s="53"/>
      <c r="EZZ4" s="53"/>
      <c r="FAA4" s="53"/>
      <c r="FAB4" s="53"/>
      <c r="FAC4" s="53"/>
      <c r="FAD4" s="53"/>
      <c r="FAE4" s="53"/>
      <c r="FAF4" s="53"/>
      <c r="FAG4" s="53"/>
      <c r="FAH4" s="53"/>
      <c r="FAI4" s="53"/>
      <c r="FAJ4" s="53"/>
      <c r="FAK4" s="53"/>
      <c r="FAL4" s="53"/>
      <c r="FAM4" s="53"/>
      <c r="FAN4" s="53"/>
      <c r="FAO4" s="53"/>
      <c r="FAP4" s="53"/>
      <c r="FAQ4" s="53"/>
      <c r="FAR4" s="53"/>
      <c r="FAS4" s="53"/>
      <c r="FAT4" s="53"/>
      <c r="FAU4" s="53"/>
      <c r="FAV4" s="53"/>
      <c r="FAW4" s="53"/>
      <c r="FAX4" s="53"/>
      <c r="FAY4" s="53"/>
      <c r="FAZ4" s="53"/>
      <c r="FBA4" s="53"/>
      <c r="FBB4" s="53"/>
      <c r="FBC4" s="53"/>
      <c r="FBD4" s="53"/>
      <c r="FBE4" s="53"/>
      <c r="FBF4" s="53"/>
      <c r="FBG4" s="53"/>
      <c r="FBH4" s="53"/>
      <c r="FBI4" s="53"/>
      <c r="FBJ4" s="53"/>
      <c r="FBK4" s="53"/>
      <c r="FBL4" s="53"/>
      <c r="FBM4" s="53"/>
      <c r="FBN4" s="53"/>
      <c r="FBO4" s="53"/>
      <c r="FBP4" s="53"/>
      <c r="FBQ4" s="53"/>
      <c r="FBR4" s="53"/>
      <c r="FBS4" s="53"/>
      <c r="FBT4" s="53"/>
      <c r="FBU4" s="53"/>
      <c r="FBV4" s="53"/>
      <c r="FBW4" s="53"/>
      <c r="FBX4" s="53"/>
      <c r="FBY4" s="53"/>
      <c r="FBZ4" s="53"/>
      <c r="FCA4" s="53"/>
      <c r="FCB4" s="53"/>
      <c r="FCC4" s="53"/>
      <c r="FCD4" s="53"/>
      <c r="FCE4" s="53"/>
      <c r="FCF4" s="53"/>
      <c r="FCG4" s="53"/>
      <c r="FCH4" s="53"/>
      <c r="FCI4" s="53"/>
      <c r="FCJ4" s="53"/>
      <c r="FCK4" s="53"/>
      <c r="FCL4" s="53"/>
      <c r="FCM4" s="53"/>
      <c r="FCN4" s="53"/>
      <c r="FCO4" s="53"/>
      <c r="FCP4" s="53"/>
      <c r="FCQ4" s="53"/>
      <c r="FCR4" s="53"/>
      <c r="FCS4" s="53"/>
      <c r="FCT4" s="53"/>
      <c r="FCU4" s="53"/>
      <c r="FCV4" s="53"/>
      <c r="FCW4" s="53"/>
      <c r="FCX4" s="53"/>
      <c r="FCY4" s="53"/>
      <c r="FCZ4" s="53"/>
      <c r="FDA4" s="53"/>
      <c r="FDB4" s="53"/>
      <c r="FDC4" s="53"/>
      <c r="FDD4" s="53"/>
      <c r="FDE4" s="53"/>
      <c r="FDF4" s="53"/>
      <c r="FDG4" s="53"/>
      <c r="FDH4" s="53"/>
      <c r="FDI4" s="53"/>
      <c r="FDJ4" s="53"/>
      <c r="FDK4" s="53"/>
      <c r="FDL4" s="53"/>
      <c r="FDM4" s="53"/>
      <c r="FDN4" s="53"/>
      <c r="FDO4" s="53"/>
      <c r="FDP4" s="53"/>
      <c r="FDQ4" s="53"/>
      <c r="FDR4" s="53"/>
      <c r="FDS4" s="53"/>
      <c r="FDT4" s="53"/>
      <c r="FDU4" s="53"/>
      <c r="FDV4" s="53"/>
      <c r="FDW4" s="53"/>
      <c r="FDX4" s="53"/>
      <c r="FDY4" s="53"/>
      <c r="FDZ4" s="53"/>
      <c r="FEA4" s="53"/>
      <c r="FEB4" s="53"/>
      <c r="FEC4" s="53"/>
      <c r="FED4" s="53"/>
      <c r="FEE4" s="53"/>
      <c r="FEF4" s="53"/>
      <c r="FEG4" s="53"/>
      <c r="FEH4" s="53"/>
      <c r="FEI4" s="53"/>
      <c r="FEJ4" s="53"/>
      <c r="FEK4" s="53"/>
      <c r="FEL4" s="53"/>
      <c r="FEM4" s="53"/>
      <c r="FEN4" s="53"/>
      <c r="FEO4" s="53"/>
      <c r="FEP4" s="53"/>
      <c r="FEQ4" s="53"/>
      <c r="FER4" s="53"/>
      <c r="FES4" s="53"/>
      <c r="FET4" s="53"/>
      <c r="FEU4" s="53"/>
      <c r="FEV4" s="53"/>
      <c r="FEW4" s="53"/>
      <c r="FEX4" s="53"/>
      <c r="FEY4" s="53"/>
      <c r="FEZ4" s="53"/>
      <c r="FFA4" s="53"/>
      <c r="FFB4" s="53"/>
      <c r="FFC4" s="53"/>
      <c r="FFD4" s="53"/>
      <c r="FFE4" s="53"/>
      <c r="FFF4" s="53"/>
      <c r="FFG4" s="53"/>
      <c r="FFH4" s="53"/>
      <c r="FFI4" s="53"/>
      <c r="FFJ4" s="53"/>
      <c r="FFK4" s="53"/>
      <c r="FFL4" s="53"/>
      <c r="FFM4" s="53"/>
      <c r="FFN4" s="53"/>
      <c r="FFO4" s="53"/>
      <c r="FFP4" s="53"/>
      <c r="FFQ4" s="53"/>
      <c r="FFR4" s="53"/>
      <c r="FFS4" s="53"/>
      <c r="FFT4" s="53"/>
      <c r="FFU4" s="53"/>
      <c r="FFV4" s="53"/>
      <c r="FFW4" s="53"/>
      <c r="FFX4" s="53"/>
      <c r="FFY4" s="53"/>
      <c r="FFZ4" s="53"/>
      <c r="FGA4" s="53"/>
      <c r="FGB4" s="53"/>
      <c r="FGC4" s="53"/>
      <c r="FGD4" s="53"/>
      <c r="FGE4" s="53"/>
      <c r="FGF4" s="53"/>
      <c r="FGG4" s="53"/>
      <c r="FGH4" s="53"/>
      <c r="FGI4" s="53"/>
      <c r="FGJ4" s="53"/>
      <c r="FGK4" s="53"/>
      <c r="FGL4" s="53"/>
      <c r="FGM4" s="53"/>
      <c r="FGN4" s="53"/>
      <c r="FGO4" s="53"/>
      <c r="FGP4" s="53"/>
      <c r="FGQ4" s="53"/>
      <c r="FGR4" s="53"/>
      <c r="FGS4" s="53"/>
      <c r="FGT4" s="53"/>
      <c r="FGU4" s="53"/>
      <c r="FGV4" s="53"/>
      <c r="FGW4" s="53"/>
      <c r="FGX4" s="53"/>
      <c r="FGY4" s="53"/>
      <c r="FGZ4" s="53"/>
      <c r="FHA4" s="53"/>
      <c r="FHB4" s="53"/>
      <c r="FHC4" s="53"/>
      <c r="FHD4" s="53"/>
      <c r="FHE4" s="53"/>
      <c r="FHF4" s="53"/>
      <c r="FHG4" s="53"/>
      <c r="FHH4" s="53"/>
      <c r="FHI4" s="53"/>
      <c r="FHJ4" s="53"/>
      <c r="FHK4" s="53"/>
      <c r="FHL4" s="53"/>
      <c r="FHM4" s="53"/>
      <c r="FHN4" s="53"/>
      <c r="FHO4" s="53"/>
      <c r="FHP4" s="53"/>
      <c r="FHQ4" s="53"/>
      <c r="FHR4" s="53"/>
      <c r="FHS4" s="53"/>
      <c r="FHT4" s="53"/>
      <c r="FHU4" s="53"/>
      <c r="FHV4" s="53"/>
      <c r="FHW4" s="53"/>
      <c r="FHX4" s="53"/>
      <c r="FHY4" s="53"/>
      <c r="FHZ4" s="53"/>
      <c r="FIA4" s="53"/>
      <c r="FIB4" s="53"/>
      <c r="FIC4" s="53"/>
      <c r="FID4" s="53"/>
      <c r="FIE4" s="53"/>
      <c r="FIF4" s="53"/>
      <c r="FIG4" s="53"/>
      <c r="FIH4" s="53"/>
      <c r="FII4" s="53"/>
      <c r="FIJ4" s="53"/>
      <c r="FIK4" s="53"/>
      <c r="FIL4" s="53"/>
      <c r="FIM4" s="53"/>
      <c r="FIN4" s="53"/>
      <c r="FIO4" s="53"/>
      <c r="FIP4" s="53"/>
      <c r="FIQ4" s="53"/>
      <c r="FIR4" s="53"/>
      <c r="FIS4" s="53"/>
      <c r="FIT4" s="53"/>
      <c r="FIU4" s="53"/>
      <c r="FIV4" s="53"/>
      <c r="FIW4" s="53"/>
      <c r="FIX4" s="53"/>
      <c r="FIY4" s="53"/>
      <c r="FIZ4" s="53"/>
      <c r="FJA4" s="53"/>
      <c r="FJB4" s="53"/>
      <c r="FJC4" s="53"/>
      <c r="FJD4" s="53"/>
      <c r="FJE4" s="53"/>
      <c r="FJF4" s="53"/>
      <c r="FJG4" s="53"/>
      <c r="FJH4" s="53"/>
      <c r="FJI4" s="53"/>
      <c r="FJJ4" s="53"/>
      <c r="FJK4" s="53"/>
      <c r="FJL4" s="53"/>
      <c r="FJM4" s="53"/>
      <c r="FJN4" s="53"/>
      <c r="FJO4" s="53"/>
      <c r="FJP4" s="53"/>
      <c r="FJQ4" s="53"/>
      <c r="FJR4" s="53"/>
      <c r="FJS4" s="53"/>
      <c r="FJT4" s="53"/>
      <c r="FJU4" s="53"/>
      <c r="FJV4" s="53"/>
      <c r="FJW4" s="53"/>
      <c r="FJX4" s="53"/>
      <c r="FJY4" s="53"/>
      <c r="FJZ4" s="53"/>
      <c r="FKA4" s="53"/>
      <c r="FKB4" s="53"/>
      <c r="FKC4" s="53"/>
      <c r="FKD4" s="53"/>
      <c r="FKE4" s="53"/>
      <c r="FKF4" s="53"/>
      <c r="FKG4" s="53"/>
      <c r="FKH4" s="53"/>
      <c r="FKI4" s="53"/>
      <c r="FKJ4" s="53"/>
      <c r="FKK4" s="53"/>
      <c r="FKL4" s="53"/>
      <c r="FKM4" s="53"/>
      <c r="FKN4" s="53"/>
      <c r="FKO4" s="53"/>
      <c r="FKP4" s="53"/>
      <c r="FKQ4" s="53"/>
      <c r="FKR4" s="53"/>
      <c r="FKS4" s="53"/>
      <c r="FKT4" s="53"/>
      <c r="FKU4" s="53"/>
      <c r="FKV4" s="53"/>
      <c r="FKW4" s="53"/>
      <c r="FKX4" s="53"/>
      <c r="FKY4" s="53"/>
      <c r="FKZ4" s="53"/>
      <c r="FLA4" s="53"/>
      <c r="FLB4" s="53"/>
      <c r="FLC4" s="53"/>
      <c r="FLD4" s="53"/>
      <c r="FLE4" s="53"/>
      <c r="FLF4" s="53"/>
      <c r="FLG4" s="53"/>
      <c r="FLH4" s="53"/>
      <c r="FLI4" s="53"/>
      <c r="FLJ4" s="53"/>
      <c r="FLK4" s="53"/>
      <c r="FLL4" s="53"/>
      <c r="FLM4" s="53"/>
      <c r="FLN4" s="53"/>
      <c r="FLO4" s="53"/>
      <c r="FLP4" s="53"/>
      <c r="FLQ4" s="53"/>
      <c r="FLR4" s="53"/>
      <c r="FLS4" s="53"/>
      <c r="FLT4" s="53"/>
      <c r="FLU4" s="53"/>
      <c r="FLV4" s="53"/>
      <c r="FLW4" s="53"/>
      <c r="FLX4" s="53"/>
      <c r="FLY4" s="53"/>
      <c r="FLZ4" s="53"/>
      <c r="FMA4" s="53"/>
      <c r="FMB4" s="53"/>
      <c r="FMC4" s="53"/>
      <c r="FMD4" s="53"/>
      <c r="FME4" s="53"/>
      <c r="FMF4" s="53"/>
      <c r="FMG4" s="53"/>
      <c r="FMH4" s="53"/>
      <c r="FMI4" s="53"/>
      <c r="FMJ4" s="53"/>
      <c r="FMK4" s="53"/>
      <c r="FML4" s="53"/>
      <c r="FMM4" s="53"/>
      <c r="FMN4" s="53"/>
      <c r="FMO4" s="53"/>
      <c r="FMP4" s="53"/>
      <c r="FMQ4" s="53"/>
      <c r="FMR4" s="53"/>
      <c r="FMS4" s="53"/>
      <c r="FMT4" s="53"/>
      <c r="FMU4" s="53"/>
      <c r="FMV4" s="53"/>
      <c r="FMW4" s="53"/>
      <c r="FMX4" s="53"/>
      <c r="FMY4" s="53"/>
      <c r="FMZ4" s="53"/>
      <c r="FNA4" s="53"/>
      <c r="FNB4" s="53"/>
      <c r="FNC4" s="53"/>
      <c r="FND4" s="53"/>
      <c r="FNE4" s="53"/>
      <c r="FNF4" s="53"/>
      <c r="FNG4" s="53"/>
      <c r="FNH4" s="53"/>
      <c r="FNI4" s="53"/>
      <c r="FNJ4" s="53"/>
      <c r="FNK4" s="53"/>
      <c r="FNL4" s="53"/>
      <c r="FNM4" s="53"/>
      <c r="FNN4" s="53"/>
      <c r="FNO4" s="53"/>
      <c r="FNP4" s="53"/>
      <c r="FNQ4" s="53"/>
      <c r="FNR4" s="53"/>
      <c r="FNS4" s="53"/>
      <c r="FNT4" s="53"/>
      <c r="FNU4" s="53"/>
      <c r="FNV4" s="53"/>
      <c r="FNW4" s="53"/>
      <c r="FNX4" s="53"/>
      <c r="FNY4" s="53"/>
      <c r="FNZ4" s="53"/>
      <c r="FOA4" s="53"/>
      <c r="FOB4" s="53"/>
      <c r="FOC4" s="53"/>
      <c r="FOD4" s="53"/>
      <c r="FOE4" s="53"/>
      <c r="FOF4" s="53"/>
      <c r="FOG4" s="53"/>
      <c r="FOH4" s="53"/>
      <c r="FOI4" s="53"/>
      <c r="FOJ4" s="53"/>
      <c r="FOK4" s="53"/>
      <c r="FOL4" s="53"/>
      <c r="FOM4" s="53"/>
      <c r="FON4" s="53"/>
      <c r="FOO4" s="53"/>
      <c r="FOP4" s="53"/>
      <c r="FOQ4" s="53"/>
      <c r="FOR4" s="53"/>
      <c r="FOS4" s="53"/>
      <c r="FOT4" s="53"/>
      <c r="FOU4" s="53"/>
      <c r="FOV4" s="53"/>
      <c r="FOW4" s="53"/>
      <c r="FOX4" s="53"/>
      <c r="FOY4" s="53"/>
      <c r="FOZ4" s="53"/>
      <c r="FPA4" s="53"/>
      <c r="FPB4" s="53"/>
      <c r="FPC4" s="53"/>
      <c r="FPD4" s="53"/>
      <c r="FPE4" s="53"/>
      <c r="FPF4" s="53"/>
      <c r="FPG4" s="53"/>
      <c r="FPH4" s="53"/>
      <c r="FPI4" s="53"/>
      <c r="FPJ4" s="53"/>
      <c r="FPK4" s="53"/>
      <c r="FPL4" s="53"/>
      <c r="FPM4" s="53"/>
      <c r="FPN4" s="53"/>
      <c r="FPO4" s="53"/>
      <c r="FPP4" s="53"/>
      <c r="FPQ4" s="53"/>
      <c r="FPR4" s="53"/>
      <c r="FPS4" s="53"/>
      <c r="FPT4" s="53"/>
      <c r="FPU4" s="53"/>
      <c r="FPV4" s="53"/>
      <c r="FPW4" s="53"/>
      <c r="FPX4" s="53"/>
      <c r="FPY4" s="53"/>
      <c r="FPZ4" s="53"/>
      <c r="FQA4" s="53"/>
      <c r="FQB4" s="53"/>
      <c r="FQC4" s="53"/>
      <c r="FQD4" s="53"/>
      <c r="FQE4" s="53"/>
      <c r="FQF4" s="53"/>
      <c r="FQG4" s="53"/>
      <c r="FQH4" s="53"/>
      <c r="FQI4" s="53"/>
      <c r="FQJ4" s="53"/>
      <c r="FQK4" s="53"/>
      <c r="FQL4" s="53"/>
      <c r="FQM4" s="53"/>
      <c r="FQN4" s="53"/>
      <c r="FQO4" s="53"/>
      <c r="FQP4" s="53"/>
      <c r="FQQ4" s="53"/>
      <c r="FQR4" s="53"/>
      <c r="FQS4" s="53"/>
      <c r="FQT4" s="53"/>
      <c r="FQU4" s="53"/>
      <c r="FQV4" s="53"/>
      <c r="FQW4" s="53"/>
      <c r="FQX4" s="53"/>
      <c r="FQY4" s="53"/>
      <c r="FQZ4" s="53"/>
      <c r="FRA4" s="53"/>
      <c r="FRB4" s="53"/>
      <c r="FRC4" s="53"/>
      <c r="FRD4" s="53"/>
      <c r="FRE4" s="53"/>
      <c r="FRF4" s="53"/>
      <c r="FRG4" s="53"/>
      <c r="FRH4" s="53"/>
      <c r="FRI4" s="53"/>
      <c r="FRJ4" s="53"/>
      <c r="FRK4" s="53"/>
      <c r="FRL4" s="53"/>
      <c r="FRM4" s="53"/>
      <c r="FRN4" s="53"/>
      <c r="FRO4" s="53"/>
      <c r="FRP4" s="53"/>
      <c r="FRQ4" s="53"/>
      <c r="FRR4" s="53"/>
      <c r="FRS4" s="53"/>
      <c r="FRT4" s="53"/>
      <c r="FRU4" s="53"/>
      <c r="FRV4" s="53"/>
      <c r="FRW4" s="53"/>
      <c r="FRX4" s="53"/>
      <c r="FRY4" s="53"/>
      <c r="FRZ4" s="53"/>
      <c r="FSA4" s="53"/>
      <c r="FSB4" s="53"/>
      <c r="FSC4" s="53"/>
      <c r="FSD4" s="53"/>
      <c r="FSE4" s="53"/>
      <c r="FSF4" s="53"/>
      <c r="FSG4" s="53"/>
      <c r="FSH4" s="53"/>
      <c r="FSI4" s="53"/>
      <c r="FSJ4" s="53"/>
      <c r="FSK4" s="53"/>
      <c r="FSL4" s="53"/>
      <c r="FSM4" s="53"/>
      <c r="FSN4" s="53"/>
      <c r="FSO4" s="53"/>
      <c r="FSP4" s="53"/>
      <c r="FSQ4" s="53"/>
      <c r="FSR4" s="53"/>
      <c r="FSS4" s="53"/>
      <c r="FST4" s="53"/>
      <c r="FSU4" s="53"/>
      <c r="FSV4" s="53"/>
      <c r="FSW4" s="53"/>
      <c r="FSX4" s="53"/>
      <c r="FSY4" s="53"/>
      <c r="FSZ4" s="53"/>
      <c r="FTA4" s="53"/>
      <c r="FTB4" s="53"/>
      <c r="FTC4" s="53"/>
      <c r="FTD4" s="53"/>
      <c r="FTE4" s="53"/>
      <c r="FTF4" s="53"/>
      <c r="FTG4" s="53"/>
      <c r="FTH4" s="53"/>
      <c r="FTI4" s="53"/>
      <c r="FTJ4" s="53"/>
      <c r="FTK4" s="53"/>
      <c r="FTL4" s="53"/>
      <c r="FTM4" s="53"/>
      <c r="FTN4" s="53"/>
      <c r="FTO4" s="53"/>
      <c r="FTP4" s="53"/>
      <c r="FTQ4" s="53"/>
      <c r="FTR4" s="53"/>
      <c r="FTS4" s="53"/>
      <c r="FTT4" s="53"/>
      <c r="FTU4" s="53"/>
      <c r="FTV4" s="53"/>
      <c r="FTW4" s="53"/>
      <c r="FTX4" s="53"/>
      <c r="FTY4" s="53"/>
      <c r="FTZ4" s="53"/>
      <c r="FUA4" s="53"/>
      <c r="FUB4" s="53"/>
      <c r="FUC4" s="53"/>
      <c r="FUD4" s="53"/>
      <c r="FUE4" s="53"/>
      <c r="FUF4" s="53"/>
      <c r="FUG4" s="53"/>
      <c r="FUH4" s="53"/>
      <c r="FUI4" s="53"/>
      <c r="FUJ4" s="53"/>
      <c r="FUK4" s="53"/>
      <c r="FUL4" s="53"/>
      <c r="FUM4" s="53"/>
      <c r="FUN4" s="53"/>
      <c r="FUO4" s="53"/>
      <c r="FUP4" s="53"/>
      <c r="FUQ4" s="53"/>
      <c r="FUR4" s="53"/>
      <c r="FUS4" s="53"/>
      <c r="FUT4" s="53"/>
      <c r="FUU4" s="53"/>
      <c r="FUV4" s="53"/>
      <c r="FUW4" s="53"/>
      <c r="FUX4" s="53"/>
      <c r="FUY4" s="53"/>
      <c r="FUZ4" s="53"/>
      <c r="FVA4" s="53"/>
      <c r="FVB4" s="53"/>
      <c r="FVC4" s="53"/>
      <c r="FVD4" s="53"/>
      <c r="FVE4" s="53"/>
      <c r="FVF4" s="53"/>
      <c r="FVG4" s="53"/>
      <c r="FVH4" s="53"/>
      <c r="FVI4" s="53"/>
      <c r="FVJ4" s="53"/>
      <c r="FVK4" s="53"/>
      <c r="FVL4" s="53"/>
      <c r="FVM4" s="53"/>
      <c r="FVN4" s="53"/>
      <c r="FVO4" s="53"/>
      <c r="FVP4" s="53"/>
      <c r="FVQ4" s="53"/>
      <c r="FVR4" s="53"/>
      <c r="FVS4" s="53"/>
      <c r="FVT4" s="53"/>
      <c r="FVU4" s="53"/>
      <c r="FVV4" s="53"/>
      <c r="FVW4" s="53"/>
      <c r="FVX4" s="53"/>
      <c r="FVY4" s="53"/>
      <c r="FVZ4" s="53"/>
      <c r="FWA4" s="53"/>
      <c r="FWB4" s="53"/>
      <c r="FWC4" s="53"/>
      <c r="FWD4" s="53"/>
      <c r="FWE4" s="53"/>
      <c r="FWF4" s="53"/>
      <c r="FWG4" s="53"/>
      <c r="FWH4" s="53"/>
      <c r="FWI4" s="53"/>
      <c r="FWJ4" s="53"/>
      <c r="FWK4" s="53"/>
      <c r="FWL4" s="53"/>
      <c r="FWM4" s="53"/>
      <c r="FWN4" s="53"/>
      <c r="FWO4" s="53"/>
      <c r="FWP4" s="53"/>
      <c r="FWQ4" s="53"/>
      <c r="FWR4" s="53"/>
      <c r="FWS4" s="53"/>
      <c r="FWT4" s="53"/>
      <c r="FWU4" s="53"/>
      <c r="FWV4" s="53"/>
      <c r="FWW4" s="53"/>
      <c r="FWX4" s="53"/>
      <c r="FWY4" s="53"/>
      <c r="FWZ4" s="53"/>
      <c r="FXA4" s="53"/>
      <c r="FXB4" s="53"/>
      <c r="FXC4" s="53"/>
      <c r="FXD4" s="53"/>
      <c r="FXE4" s="53"/>
      <c r="FXF4" s="53"/>
      <c r="FXG4" s="53"/>
      <c r="FXH4" s="53"/>
      <c r="FXI4" s="53"/>
      <c r="FXJ4" s="53"/>
      <c r="FXK4" s="53"/>
      <c r="FXL4" s="53"/>
      <c r="FXM4" s="53"/>
      <c r="FXN4" s="53"/>
      <c r="FXO4" s="53"/>
      <c r="FXP4" s="53"/>
      <c r="FXQ4" s="53"/>
      <c r="FXR4" s="53"/>
      <c r="FXS4" s="53"/>
      <c r="FXT4" s="53"/>
      <c r="FXU4" s="53"/>
      <c r="FXV4" s="53"/>
      <c r="FXW4" s="53"/>
      <c r="FXX4" s="53"/>
      <c r="FXY4" s="53"/>
      <c r="FXZ4" s="53"/>
      <c r="FYA4" s="53"/>
      <c r="FYB4" s="53"/>
      <c r="FYC4" s="53"/>
      <c r="FYD4" s="53"/>
      <c r="FYE4" s="53"/>
      <c r="FYF4" s="53"/>
      <c r="FYG4" s="53"/>
      <c r="FYH4" s="53"/>
      <c r="FYI4" s="53"/>
      <c r="FYJ4" s="53"/>
      <c r="FYK4" s="53"/>
      <c r="FYL4" s="53"/>
      <c r="FYM4" s="53"/>
      <c r="FYN4" s="53"/>
      <c r="FYO4" s="53"/>
      <c r="FYP4" s="53"/>
      <c r="FYQ4" s="53"/>
      <c r="FYR4" s="53"/>
      <c r="FYS4" s="53"/>
      <c r="FYT4" s="53"/>
      <c r="FYU4" s="53"/>
      <c r="FYV4" s="53"/>
      <c r="FYW4" s="53"/>
      <c r="FYX4" s="53"/>
      <c r="FYY4" s="53"/>
      <c r="FYZ4" s="53"/>
      <c r="FZA4" s="53"/>
      <c r="FZB4" s="53"/>
      <c r="FZC4" s="53"/>
      <c r="FZD4" s="53"/>
      <c r="FZE4" s="53"/>
      <c r="FZF4" s="53"/>
      <c r="FZG4" s="53"/>
      <c r="FZH4" s="53"/>
      <c r="FZI4" s="53"/>
      <c r="FZJ4" s="53"/>
      <c r="FZK4" s="53"/>
      <c r="FZL4" s="53"/>
      <c r="FZM4" s="53"/>
      <c r="FZN4" s="53"/>
      <c r="FZO4" s="53"/>
      <c r="FZP4" s="53"/>
      <c r="FZQ4" s="53"/>
      <c r="FZR4" s="53"/>
      <c r="FZS4" s="53"/>
      <c r="FZT4" s="53"/>
      <c r="FZU4" s="53"/>
      <c r="FZV4" s="53"/>
      <c r="FZW4" s="53"/>
      <c r="FZX4" s="53"/>
      <c r="FZY4" s="53"/>
      <c r="FZZ4" s="53"/>
      <c r="GAA4" s="53"/>
      <c r="GAB4" s="53"/>
      <c r="GAC4" s="53"/>
      <c r="GAD4" s="53"/>
      <c r="GAE4" s="53"/>
      <c r="GAF4" s="53"/>
      <c r="GAG4" s="53"/>
      <c r="GAH4" s="53"/>
      <c r="GAI4" s="53"/>
      <c r="GAJ4" s="53"/>
      <c r="GAK4" s="53"/>
      <c r="GAL4" s="53"/>
      <c r="GAM4" s="53"/>
      <c r="GAN4" s="53"/>
      <c r="GAO4" s="53"/>
      <c r="GAP4" s="53"/>
      <c r="GAQ4" s="53"/>
      <c r="GAR4" s="53"/>
      <c r="GAS4" s="53"/>
      <c r="GAT4" s="53"/>
      <c r="GAU4" s="53"/>
      <c r="GAV4" s="53"/>
      <c r="GAW4" s="53"/>
      <c r="GAX4" s="53"/>
      <c r="GAY4" s="53"/>
      <c r="GAZ4" s="53"/>
      <c r="GBA4" s="53"/>
      <c r="GBB4" s="53"/>
      <c r="GBC4" s="53"/>
      <c r="GBD4" s="53"/>
      <c r="GBE4" s="53"/>
      <c r="GBF4" s="53"/>
      <c r="GBG4" s="53"/>
      <c r="GBH4" s="53"/>
      <c r="GBI4" s="53"/>
      <c r="GBJ4" s="53"/>
      <c r="GBK4" s="53"/>
      <c r="GBL4" s="53"/>
      <c r="GBM4" s="53"/>
      <c r="GBN4" s="53"/>
      <c r="GBO4" s="53"/>
      <c r="GBP4" s="53"/>
      <c r="GBQ4" s="53"/>
      <c r="GBR4" s="53"/>
      <c r="GBS4" s="53"/>
      <c r="GBT4" s="53"/>
      <c r="GBU4" s="53"/>
      <c r="GBV4" s="53"/>
      <c r="GBW4" s="53"/>
      <c r="GBX4" s="53"/>
      <c r="GBY4" s="53"/>
      <c r="GBZ4" s="53"/>
      <c r="GCA4" s="53"/>
      <c r="GCB4" s="53"/>
      <c r="GCC4" s="53"/>
      <c r="GCD4" s="53"/>
      <c r="GCE4" s="53"/>
      <c r="GCF4" s="53"/>
      <c r="GCG4" s="53"/>
      <c r="GCH4" s="53"/>
      <c r="GCI4" s="53"/>
      <c r="GCJ4" s="53"/>
      <c r="GCK4" s="53"/>
      <c r="GCL4" s="53"/>
      <c r="GCM4" s="53"/>
      <c r="GCN4" s="53"/>
      <c r="GCO4" s="53"/>
      <c r="GCP4" s="53"/>
      <c r="GCQ4" s="53"/>
      <c r="GCR4" s="53"/>
      <c r="GCS4" s="53"/>
      <c r="GCT4" s="53"/>
      <c r="GCU4" s="53"/>
      <c r="GCV4" s="53"/>
      <c r="GCW4" s="53"/>
      <c r="GCX4" s="53"/>
      <c r="GCY4" s="53"/>
      <c r="GCZ4" s="53"/>
      <c r="GDA4" s="53"/>
      <c r="GDB4" s="53"/>
      <c r="GDC4" s="53"/>
      <c r="GDD4" s="53"/>
      <c r="GDE4" s="53"/>
      <c r="GDF4" s="53"/>
      <c r="GDG4" s="53"/>
      <c r="GDH4" s="53"/>
      <c r="GDI4" s="53"/>
      <c r="GDJ4" s="53"/>
      <c r="GDK4" s="53"/>
      <c r="GDL4" s="53"/>
      <c r="GDM4" s="53"/>
      <c r="GDN4" s="53"/>
      <c r="GDO4" s="53"/>
      <c r="GDP4" s="53"/>
      <c r="GDQ4" s="53"/>
      <c r="GDR4" s="53"/>
      <c r="GDS4" s="53"/>
      <c r="GDT4" s="53"/>
      <c r="GDU4" s="53"/>
      <c r="GDV4" s="53"/>
      <c r="GDW4" s="53"/>
      <c r="GDX4" s="53"/>
      <c r="GDY4" s="53"/>
      <c r="GDZ4" s="53"/>
      <c r="GEA4" s="53"/>
      <c r="GEB4" s="53"/>
      <c r="GEC4" s="53"/>
      <c r="GED4" s="53"/>
      <c r="GEE4" s="53"/>
      <c r="GEF4" s="53"/>
      <c r="GEG4" s="53"/>
      <c r="GEH4" s="53"/>
      <c r="GEI4" s="53"/>
      <c r="GEJ4" s="53"/>
      <c r="GEK4" s="53"/>
      <c r="GEL4" s="53"/>
      <c r="GEM4" s="53"/>
      <c r="GEN4" s="53"/>
      <c r="GEO4" s="53"/>
      <c r="GEP4" s="53"/>
      <c r="GEQ4" s="53"/>
      <c r="GER4" s="53"/>
      <c r="GES4" s="53"/>
      <c r="GET4" s="53"/>
      <c r="GEU4" s="53"/>
      <c r="GEV4" s="53"/>
      <c r="GEW4" s="53"/>
      <c r="GEX4" s="53"/>
      <c r="GEY4" s="53"/>
      <c r="GEZ4" s="53"/>
      <c r="GFA4" s="53"/>
      <c r="GFB4" s="53"/>
      <c r="GFC4" s="53"/>
      <c r="GFD4" s="53"/>
      <c r="GFE4" s="53"/>
      <c r="GFF4" s="53"/>
      <c r="GFG4" s="53"/>
      <c r="GFH4" s="53"/>
      <c r="GFI4" s="53"/>
      <c r="GFJ4" s="53"/>
      <c r="GFK4" s="53"/>
      <c r="GFL4" s="53"/>
      <c r="GFM4" s="53"/>
      <c r="GFN4" s="53"/>
      <c r="GFO4" s="53"/>
      <c r="GFP4" s="53"/>
      <c r="GFQ4" s="53"/>
      <c r="GFR4" s="53"/>
      <c r="GFS4" s="53"/>
      <c r="GFT4" s="53"/>
      <c r="GFU4" s="53"/>
      <c r="GFV4" s="53"/>
      <c r="GFW4" s="53"/>
      <c r="GFX4" s="53"/>
      <c r="GFY4" s="53"/>
      <c r="GFZ4" s="53"/>
      <c r="GGA4" s="53"/>
      <c r="GGB4" s="53"/>
      <c r="GGC4" s="53"/>
      <c r="GGD4" s="53"/>
      <c r="GGE4" s="53"/>
      <c r="GGF4" s="53"/>
      <c r="GGG4" s="53"/>
      <c r="GGH4" s="53"/>
      <c r="GGI4" s="53"/>
      <c r="GGJ4" s="53"/>
      <c r="GGK4" s="53"/>
      <c r="GGL4" s="53"/>
      <c r="GGM4" s="53"/>
      <c r="GGN4" s="53"/>
      <c r="GGO4" s="53"/>
      <c r="GGP4" s="53"/>
      <c r="GGQ4" s="53"/>
      <c r="GGR4" s="53"/>
      <c r="GGS4" s="53"/>
      <c r="GGT4" s="53"/>
      <c r="GGU4" s="53"/>
      <c r="GGV4" s="53"/>
      <c r="GGW4" s="53"/>
      <c r="GGX4" s="53"/>
      <c r="GGY4" s="53"/>
      <c r="GGZ4" s="53"/>
      <c r="GHA4" s="53"/>
      <c r="GHB4" s="53"/>
      <c r="GHC4" s="53"/>
      <c r="GHD4" s="53"/>
      <c r="GHE4" s="53"/>
      <c r="GHF4" s="53"/>
      <c r="GHG4" s="53"/>
      <c r="GHH4" s="53"/>
      <c r="GHI4" s="53"/>
      <c r="GHJ4" s="53"/>
      <c r="GHK4" s="53"/>
      <c r="GHL4" s="53"/>
      <c r="GHM4" s="53"/>
      <c r="GHN4" s="53"/>
      <c r="GHO4" s="53"/>
      <c r="GHP4" s="53"/>
      <c r="GHQ4" s="53"/>
      <c r="GHR4" s="53"/>
      <c r="GHS4" s="53"/>
      <c r="GHT4" s="53"/>
      <c r="GHU4" s="53"/>
      <c r="GHV4" s="53"/>
      <c r="GHW4" s="53"/>
      <c r="GHX4" s="53"/>
      <c r="GHY4" s="53"/>
      <c r="GHZ4" s="53"/>
      <c r="GIA4" s="53"/>
      <c r="GIB4" s="53"/>
      <c r="GIC4" s="53"/>
      <c r="GID4" s="53"/>
      <c r="GIE4" s="53"/>
      <c r="GIF4" s="53"/>
      <c r="GIG4" s="53"/>
      <c r="GIH4" s="53"/>
      <c r="GII4" s="53"/>
      <c r="GIJ4" s="53"/>
      <c r="GIK4" s="53"/>
      <c r="GIL4" s="53"/>
      <c r="GIM4" s="53"/>
      <c r="GIN4" s="53"/>
      <c r="GIO4" s="53"/>
      <c r="GIP4" s="53"/>
      <c r="GIQ4" s="53"/>
      <c r="GIR4" s="53"/>
      <c r="GIS4" s="53"/>
      <c r="GIT4" s="53"/>
      <c r="GIU4" s="53"/>
      <c r="GIV4" s="53"/>
      <c r="GIW4" s="53"/>
      <c r="GIX4" s="53"/>
      <c r="GIY4" s="53"/>
      <c r="GIZ4" s="53"/>
      <c r="GJA4" s="53"/>
      <c r="GJB4" s="53"/>
      <c r="GJC4" s="53"/>
      <c r="GJD4" s="53"/>
      <c r="GJE4" s="53"/>
      <c r="GJF4" s="53"/>
      <c r="GJG4" s="53"/>
      <c r="GJH4" s="53"/>
      <c r="GJI4" s="53"/>
      <c r="GJJ4" s="53"/>
      <c r="GJK4" s="53"/>
      <c r="GJL4" s="53"/>
      <c r="GJM4" s="53"/>
      <c r="GJN4" s="53"/>
      <c r="GJO4" s="53"/>
      <c r="GJP4" s="53"/>
      <c r="GJQ4" s="53"/>
      <c r="GJR4" s="53"/>
      <c r="GJS4" s="53"/>
      <c r="GJT4" s="53"/>
      <c r="GJU4" s="53"/>
      <c r="GJV4" s="53"/>
      <c r="GJW4" s="53"/>
      <c r="GJX4" s="53"/>
      <c r="GJY4" s="53"/>
      <c r="GJZ4" s="53"/>
      <c r="GKA4" s="53"/>
      <c r="GKB4" s="53"/>
      <c r="GKC4" s="53"/>
      <c r="GKD4" s="53"/>
      <c r="GKE4" s="53"/>
      <c r="GKF4" s="53"/>
      <c r="GKG4" s="53"/>
      <c r="GKH4" s="53"/>
      <c r="GKI4" s="53"/>
      <c r="GKJ4" s="53"/>
      <c r="GKK4" s="53"/>
      <c r="GKL4" s="53"/>
      <c r="GKM4" s="53"/>
      <c r="GKN4" s="53"/>
      <c r="GKO4" s="53"/>
      <c r="GKP4" s="53"/>
      <c r="GKQ4" s="53"/>
      <c r="GKR4" s="53"/>
      <c r="GKS4" s="53"/>
      <c r="GKT4" s="53"/>
      <c r="GKU4" s="53"/>
      <c r="GKV4" s="53"/>
      <c r="GKW4" s="53"/>
      <c r="GKX4" s="53"/>
      <c r="GKY4" s="53"/>
      <c r="GKZ4" s="53"/>
      <c r="GLA4" s="53"/>
      <c r="GLB4" s="53"/>
      <c r="GLC4" s="53"/>
      <c r="GLD4" s="53"/>
      <c r="GLE4" s="53"/>
      <c r="GLF4" s="53"/>
      <c r="GLG4" s="53"/>
      <c r="GLH4" s="53"/>
      <c r="GLI4" s="53"/>
      <c r="GLJ4" s="53"/>
      <c r="GLK4" s="53"/>
      <c r="GLL4" s="53"/>
      <c r="GLM4" s="53"/>
      <c r="GLN4" s="53"/>
      <c r="GLO4" s="53"/>
      <c r="GLP4" s="53"/>
      <c r="GLQ4" s="53"/>
      <c r="GLR4" s="53"/>
      <c r="GLS4" s="53"/>
      <c r="GLT4" s="53"/>
      <c r="GLU4" s="53"/>
      <c r="GLV4" s="53"/>
      <c r="GLW4" s="53"/>
      <c r="GLX4" s="53"/>
      <c r="GLY4" s="53"/>
      <c r="GLZ4" s="53"/>
      <c r="GMA4" s="53"/>
      <c r="GMB4" s="53"/>
      <c r="GMC4" s="53"/>
      <c r="GMD4" s="53"/>
      <c r="GME4" s="53"/>
      <c r="GMF4" s="53"/>
      <c r="GMG4" s="53"/>
      <c r="GMH4" s="53"/>
      <c r="GMI4" s="53"/>
      <c r="GMJ4" s="53"/>
      <c r="GMK4" s="53"/>
      <c r="GML4" s="53"/>
      <c r="GMM4" s="53"/>
      <c r="GMN4" s="53"/>
      <c r="GMO4" s="53"/>
      <c r="GMP4" s="53"/>
      <c r="GMQ4" s="53"/>
      <c r="GMR4" s="53"/>
      <c r="GMS4" s="53"/>
      <c r="GMT4" s="53"/>
      <c r="GMU4" s="53"/>
      <c r="GMV4" s="53"/>
      <c r="GMW4" s="53"/>
      <c r="GMX4" s="53"/>
      <c r="GMY4" s="53"/>
      <c r="GMZ4" s="53"/>
      <c r="GNA4" s="53"/>
      <c r="GNB4" s="53"/>
      <c r="GNC4" s="53"/>
      <c r="GND4" s="53"/>
      <c r="GNE4" s="53"/>
      <c r="GNF4" s="53"/>
      <c r="GNG4" s="53"/>
      <c r="GNH4" s="53"/>
      <c r="GNI4" s="53"/>
      <c r="GNJ4" s="53"/>
      <c r="GNK4" s="53"/>
      <c r="GNL4" s="53"/>
      <c r="GNM4" s="53"/>
      <c r="GNN4" s="53"/>
      <c r="GNO4" s="53"/>
      <c r="GNP4" s="53"/>
      <c r="GNQ4" s="53"/>
      <c r="GNR4" s="53"/>
      <c r="GNS4" s="53"/>
      <c r="GNT4" s="53"/>
      <c r="GNU4" s="53"/>
      <c r="GNV4" s="53"/>
      <c r="GNW4" s="53"/>
      <c r="GNX4" s="53"/>
      <c r="GNY4" s="53"/>
      <c r="GNZ4" s="53"/>
      <c r="GOA4" s="53"/>
      <c r="GOB4" s="53"/>
      <c r="GOC4" s="53"/>
      <c r="GOD4" s="53"/>
      <c r="GOE4" s="53"/>
      <c r="GOF4" s="53"/>
      <c r="GOG4" s="53"/>
      <c r="GOH4" s="53"/>
      <c r="GOI4" s="53"/>
      <c r="GOJ4" s="53"/>
      <c r="GOK4" s="53"/>
      <c r="GOL4" s="53"/>
      <c r="GOM4" s="53"/>
      <c r="GON4" s="53"/>
      <c r="GOO4" s="53"/>
      <c r="GOP4" s="53"/>
      <c r="GOQ4" s="53"/>
      <c r="GOR4" s="53"/>
      <c r="GOS4" s="53"/>
      <c r="GOT4" s="53"/>
      <c r="GOU4" s="53"/>
      <c r="GOV4" s="53"/>
      <c r="GOW4" s="53"/>
      <c r="GOX4" s="53"/>
      <c r="GOY4" s="53"/>
      <c r="GOZ4" s="53"/>
      <c r="GPA4" s="53"/>
      <c r="GPB4" s="53"/>
      <c r="GPC4" s="53"/>
      <c r="GPD4" s="53"/>
      <c r="GPE4" s="53"/>
      <c r="GPF4" s="53"/>
      <c r="GPG4" s="53"/>
      <c r="GPH4" s="53"/>
      <c r="GPI4" s="53"/>
      <c r="GPJ4" s="53"/>
      <c r="GPK4" s="53"/>
      <c r="GPL4" s="53"/>
      <c r="GPM4" s="53"/>
      <c r="GPN4" s="53"/>
      <c r="GPO4" s="53"/>
      <c r="GPP4" s="53"/>
      <c r="GPQ4" s="53"/>
      <c r="GPR4" s="53"/>
      <c r="GPS4" s="53"/>
      <c r="GPT4" s="53"/>
      <c r="GPU4" s="53"/>
      <c r="GPV4" s="53"/>
      <c r="GPW4" s="53"/>
      <c r="GPX4" s="53"/>
      <c r="GPY4" s="53"/>
      <c r="GPZ4" s="53"/>
      <c r="GQA4" s="53"/>
      <c r="GQB4" s="53"/>
      <c r="GQC4" s="53"/>
      <c r="GQD4" s="53"/>
      <c r="GQE4" s="53"/>
      <c r="GQF4" s="53"/>
      <c r="GQG4" s="53"/>
      <c r="GQH4" s="53"/>
      <c r="GQI4" s="53"/>
      <c r="GQJ4" s="53"/>
      <c r="GQK4" s="53"/>
      <c r="GQL4" s="53"/>
      <c r="GQM4" s="53"/>
      <c r="GQN4" s="53"/>
      <c r="GQO4" s="53"/>
      <c r="GQP4" s="53"/>
      <c r="GQQ4" s="53"/>
      <c r="GQR4" s="53"/>
      <c r="GQS4" s="53"/>
      <c r="GQT4" s="53"/>
      <c r="GQU4" s="53"/>
      <c r="GQV4" s="53"/>
      <c r="GQW4" s="53"/>
      <c r="GQX4" s="53"/>
      <c r="GQY4" s="53"/>
      <c r="GQZ4" s="53"/>
      <c r="GRA4" s="53"/>
      <c r="GRB4" s="53"/>
      <c r="GRC4" s="53"/>
      <c r="GRD4" s="53"/>
      <c r="GRE4" s="53"/>
      <c r="GRF4" s="53"/>
      <c r="GRG4" s="53"/>
      <c r="GRH4" s="53"/>
      <c r="GRI4" s="53"/>
      <c r="GRJ4" s="53"/>
      <c r="GRK4" s="53"/>
      <c r="GRL4" s="53"/>
      <c r="GRM4" s="53"/>
      <c r="GRN4" s="53"/>
      <c r="GRO4" s="53"/>
      <c r="GRP4" s="53"/>
      <c r="GRQ4" s="53"/>
      <c r="GRR4" s="53"/>
      <c r="GRS4" s="53"/>
      <c r="GRT4" s="53"/>
      <c r="GRU4" s="53"/>
      <c r="GRV4" s="53"/>
      <c r="GRW4" s="53"/>
      <c r="GRX4" s="53"/>
      <c r="GRY4" s="53"/>
      <c r="GRZ4" s="53"/>
      <c r="GSA4" s="53"/>
      <c r="GSB4" s="53"/>
      <c r="GSC4" s="53"/>
      <c r="GSD4" s="53"/>
      <c r="GSE4" s="53"/>
      <c r="GSF4" s="53"/>
      <c r="GSG4" s="53"/>
      <c r="GSH4" s="53"/>
      <c r="GSI4" s="53"/>
      <c r="GSJ4" s="53"/>
      <c r="GSK4" s="53"/>
      <c r="GSL4" s="53"/>
      <c r="GSM4" s="53"/>
      <c r="GSN4" s="53"/>
      <c r="GSO4" s="53"/>
      <c r="GSP4" s="53"/>
      <c r="GSQ4" s="53"/>
      <c r="GSR4" s="53"/>
      <c r="GSS4" s="53"/>
      <c r="GST4" s="53"/>
      <c r="GSU4" s="53"/>
      <c r="GSV4" s="53"/>
      <c r="GSW4" s="53"/>
      <c r="GSX4" s="53"/>
      <c r="GSY4" s="53"/>
      <c r="GSZ4" s="53"/>
      <c r="GTA4" s="53"/>
      <c r="GTB4" s="53"/>
      <c r="GTC4" s="53"/>
      <c r="GTD4" s="53"/>
      <c r="GTE4" s="53"/>
      <c r="GTF4" s="53"/>
      <c r="GTG4" s="53"/>
      <c r="GTH4" s="53"/>
      <c r="GTI4" s="53"/>
      <c r="GTJ4" s="53"/>
      <c r="GTK4" s="53"/>
      <c r="GTL4" s="53"/>
      <c r="GTM4" s="53"/>
      <c r="GTN4" s="53"/>
      <c r="GTO4" s="53"/>
      <c r="GTP4" s="53"/>
      <c r="GTQ4" s="53"/>
      <c r="GTR4" s="53"/>
      <c r="GTS4" s="53"/>
      <c r="GTT4" s="53"/>
      <c r="GTU4" s="53"/>
      <c r="GTV4" s="53"/>
      <c r="GTW4" s="53"/>
      <c r="GTX4" s="53"/>
      <c r="GTY4" s="53"/>
      <c r="GTZ4" s="53"/>
      <c r="GUA4" s="53"/>
      <c r="GUB4" s="53"/>
      <c r="GUC4" s="53"/>
      <c r="GUD4" s="53"/>
      <c r="GUE4" s="53"/>
      <c r="GUF4" s="53"/>
      <c r="GUG4" s="53"/>
      <c r="GUH4" s="53"/>
      <c r="GUI4" s="53"/>
      <c r="GUJ4" s="53"/>
      <c r="GUK4" s="53"/>
      <c r="GUL4" s="53"/>
      <c r="GUM4" s="53"/>
      <c r="GUN4" s="53"/>
      <c r="GUO4" s="53"/>
      <c r="GUP4" s="53"/>
      <c r="GUQ4" s="53"/>
      <c r="GUR4" s="53"/>
      <c r="GUS4" s="53"/>
      <c r="GUT4" s="53"/>
      <c r="GUU4" s="53"/>
      <c r="GUV4" s="53"/>
      <c r="GUW4" s="53"/>
      <c r="GUX4" s="53"/>
      <c r="GUY4" s="53"/>
      <c r="GUZ4" s="53"/>
      <c r="GVA4" s="53"/>
      <c r="GVB4" s="53"/>
      <c r="GVC4" s="53"/>
      <c r="GVD4" s="53"/>
      <c r="GVE4" s="53"/>
      <c r="GVF4" s="53"/>
      <c r="GVG4" s="53"/>
      <c r="GVH4" s="53"/>
      <c r="GVI4" s="53"/>
      <c r="GVJ4" s="53"/>
      <c r="GVK4" s="53"/>
      <c r="GVL4" s="53"/>
      <c r="GVM4" s="53"/>
      <c r="GVN4" s="53"/>
      <c r="GVO4" s="53"/>
      <c r="GVP4" s="53"/>
      <c r="GVQ4" s="53"/>
      <c r="GVR4" s="53"/>
      <c r="GVS4" s="53"/>
      <c r="GVT4" s="53"/>
      <c r="GVU4" s="53"/>
      <c r="GVV4" s="53"/>
      <c r="GVW4" s="53"/>
      <c r="GVX4" s="53"/>
      <c r="GVY4" s="53"/>
      <c r="GVZ4" s="53"/>
      <c r="GWA4" s="53"/>
      <c r="GWB4" s="53"/>
      <c r="GWC4" s="53"/>
      <c r="GWD4" s="53"/>
      <c r="GWE4" s="53"/>
      <c r="GWF4" s="53"/>
      <c r="GWG4" s="53"/>
      <c r="GWH4" s="53"/>
      <c r="GWI4" s="53"/>
      <c r="GWJ4" s="53"/>
      <c r="GWK4" s="53"/>
      <c r="GWL4" s="53"/>
      <c r="GWM4" s="53"/>
      <c r="GWN4" s="53"/>
      <c r="GWO4" s="53"/>
      <c r="GWP4" s="53"/>
      <c r="GWQ4" s="53"/>
      <c r="GWR4" s="53"/>
      <c r="GWS4" s="53"/>
      <c r="GWT4" s="53"/>
      <c r="GWU4" s="53"/>
      <c r="GWV4" s="53"/>
      <c r="GWW4" s="53"/>
      <c r="GWX4" s="53"/>
      <c r="GWY4" s="53"/>
      <c r="GWZ4" s="53"/>
      <c r="GXA4" s="53"/>
      <c r="GXB4" s="53"/>
      <c r="GXC4" s="53"/>
      <c r="GXD4" s="53"/>
      <c r="GXE4" s="53"/>
      <c r="GXF4" s="53"/>
      <c r="GXG4" s="53"/>
      <c r="GXH4" s="53"/>
      <c r="GXI4" s="53"/>
      <c r="GXJ4" s="53"/>
      <c r="GXK4" s="53"/>
      <c r="GXL4" s="53"/>
      <c r="GXM4" s="53"/>
      <c r="GXN4" s="53"/>
      <c r="GXO4" s="53"/>
      <c r="GXP4" s="53"/>
      <c r="GXQ4" s="53"/>
      <c r="GXR4" s="53"/>
      <c r="GXS4" s="53"/>
      <c r="GXT4" s="53"/>
      <c r="GXU4" s="53"/>
      <c r="GXV4" s="53"/>
      <c r="GXW4" s="53"/>
      <c r="GXX4" s="53"/>
      <c r="GXY4" s="53"/>
      <c r="GXZ4" s="53"/>
      <c r="GYA4" s="53"/>
      <c r="GYB4" s="53"/>
      <c r="GYC4" s="53"/>
      <c r="GYD4" s="53"/>
      <c r="GYE4" s="53"/>
      <c r="GYF4" s="53"/>
      <c r="GYG4" s="53"/>
      <c r="GYH4" s="53"/>
      <c r="GYI4" s="53"/>
      <c r="GYJ4" s="53"/>
      <c r="GYK4" s="53"/>
      <c r="GYL4" s="53"/>
      <c r="GYM4" s="53"/>
      <c r="GYN4" s="53"/>
      <c r="GYO4" s="53"/>
      <c r="GYP4" s="53"/>
      <c r="GYQ4" s="53"/>
      <c r="GYR4" s="53"/>
      <c r="GYS4" s="53"/>
      <c r="GYT4" s="53"/>
      <c r="GYU4" s="53"/>
      <c r="GYV4" s="53"/>
      <c r="GYW4" s="53"/>
      <c r="GYX4" s="53"/>
      <c r="GYY4" s="53"/>
      <c r="GYZ4" s="53"/>
      <c r="GZA4" s="53"/>
      <c r="GZB4" s="53"/>
      <c r="GZC4" s="53"/>
      <c r="GZD4" s="53"/>
      <c r="GZE4" s="53"/>
      <c r="GZF4" s="53"/>
      <c r="GZG4" s="53"/>
      <c r="GZH4" s="53"/>
      <c r="GZI4" s="53"/>
      <c r="GZJ4" s="53"/>
      <c r="GZK4" s="53"/>
      <c r="GZL4" s="53"/>
      <c r="GZM4" s="53"/>
      <c r="GZN4" s="53"/>
      <c r="GZO4" s="53"/>
      <c r="GZP4" s="53"/>
      <c r="GZQ4" s="53"/>
      <c r="GZR4" s="53"/>
      <c r="GZS4" s="53"/>
      <c r="GZT4" s="53"/>
      <c r="GZU4" s="53"/>
      <c r="GZV4" s="53"/>
      <c r="GZW4" s="53"/>
      <c r="GZX4" s="53"/>
      <c r="GZY4" s="53"/>
      <c r="GZZ4" s="53"/>
      <c r="HAA4" s="53"/>
      <c r="HAB4" s="53"/>
      <c r="HAC4" s="53"/>
      <c r="HAD4" s="53"/>
      <c r="HAE4" s="53"/>
      <c r="HAF4" s="53"/>
      <c r="HAG4" s="53"/>
      <c r="HAH4" s="53"/>
      <c r="HAI4" s="53"/>
      <c r="HAJ4" s="53"/>
      <c r="HAK4" s="53"/>
      <c r="HAL4" s="53"/>
      <c r="HAM4" s="53"/>
      <c r="HAN4" s="53"/>
      <c r="HAO4" s="53"/>
      <c r="HAP4" s="53"/>
      <c r="HAQ4" s="53"/>
      <c r="HAR4" s="53"/>
      <c r="HAS4" s="53"/>
      <c r="HAT4" s="53"/>
      <c r="HAU4" s="53"/>
      <c r="HAV4" s="53"/>
      <c r="HAW4" s="53"/>
      <c r="HAX4" s="53"/>
      <c r="HAY4" s="53"/>
      <c r="HAZ4" s="53"/>
      <c r="HBA4" s="53"/>
      <c r="HBB4" s="53"/>
      <c r="HBC4" s="53"/>
      <c r="HBD4" s="53"/>
      <c r="HBE4" s="53"/>
      <c r="HBF4" s="53"/>
      <c r="HBG4" s="53"/>
      <c r="HBH4" s="53"/>
      <c r="HBI4" s="53"/>
      <c r="HBJ4" s="53"/>
      <c r="HBK4" s="53"/>
      <c r="HBL4" s="53"/>
      <c r="HBM4" s="53"/>
      <c r="HBN4" s="53"/>
      <c r="HBO4" s="53"/>
      <c r="HBP4" s="53"/>
      <c r="HBQ4" s="53"/>
      <c r="HBR4" s="53"/>
      <c r="HBS4" s="53"/>
      <c r="HBT4" s="53"/>
      <c r="HBU4" s="53"/>
      <c r="HBV4" s="53"/>
      <c r="HBW4" s="53"/>
      <c r="HBX4" s="53"/>
      <c r="HBY4" s="53"/>
      <c r="HBZ4" s="53"/>
      <c r="HCA4" s="53"/>
      <c r="HCB4" s="53"/>
      <c r="HCC4" s="53"/>
      <c r="HCD4" s="53"/>
      <c r="HCE4" s="53"/>
      <c r="HCF4" s="53"/>
      <c r="HCG4" s="53"/>
      <c r="HCH4" s="53"/>
      <c r="HCI4" s="53"/>
      <c r="HCJ4" s="53"/>
      <c r="HCK4" s="53"/>
      <c r="HCL4" s="53"/>
      <c r="HCM4" s="53"/>
      <c r="HCN4" s="53"/>
      <c r="HCO4" s="53"/>
      <c r="HCP4" s="53"/>
      <c r="HCQ4" s="53"/>
      <c r="HCR4" s="53"/>
      <c r="HCS4" s="53"/>
      <c r="HCT4" s="53"/>
      <c r="HCU4" s="53"/>
      <c r="HCV4" s="53"/>
      <c r="HCW4" s="53"/>
      <c r="HCX4" s="53"/>
      <c r="HCY4" s="53"/>
      <c r="HCZ4" s="53"/>
      <c r="HDA4" s="53"/>
      <c r="HDB4" s="53"/>
      <c r="HDC4" s="53"/>
      <c r="HDD4" s="53"/>
      <c r="HDE4" s="53"/>
      <c r="HDF4" s="53"/>
      <c r="HDG4" s="53"/>
      <c r="HDH4" s="53"/>
      <c r="HDI4" s="53"/>
      <c r="HDJ4" s="53"/>
      <c r="HDK4" s="53"/>
      <c r="HDL4" s="53"/>
      <c r="HDM4" s="53"/>
      <c r="HDN4" s="53"/>
      <c r="HDO4" s="53"/>
      <c r="HDP4" s="53"/>
      <c r="HDQ4" s="53"/>
      <c r="HDR4" s="53"/>
      <c r="HDS4" s="53"/>
      <c r="HDT4" s="53"/>
      <c r="HDU4" s="53"/>
      <c r="HDV4" s="53"/>
      <c r="HDW4" s="53"/>
      <c r="HDX4" s="53"/>
      <c r="HDY4" s="53"/>
      <c r="HDZ4" s="53"/>
      <c r="HEA4" s="53"/>
      <c r="HEB4" s="53"/>
      <c r="HEC4" s="53"/>
      <c r="HED4" s="53"/>
      <c r="HEE4" s="53"/>
      <c r="HEF4" s="53"/>
      <c r="HEG4" s="53"/>
      <c r="HEH4" s="53"/>
      <c r="HEI4" s="53"/>
      <c r="HEJ4" s="53"/>
      <c r="HEK4" s="53"/>
      <c r="HEL4" s="53"/>
      <c r="HEM4" s="53"/>
      <c r="HEN4" s="53"/>
      <c r="HEO4" s="53"/>
      <c r="HEP4" s="53"/>
      <c r="HEQ4" s="53"/>
      <c r="HER4" s="53"/>
      <c r="HES4" s="53"/>
      <c r="HET4" s="53"/>
      <c r="HEU4" s="53"/>
      <c r="HEV4" s="53"/>
      <c r="HEW4" s="53"/>
      <c r="HEX4" s="53"/>
      <c r="HEY4" s="53"/>
      <c r="HEZ4" s="53"/>
      <c r="HFA4" s="53"/>
      <c r="HFB4" s="53"/>
      <c r="HFC4" s="53"/>
      <c r="HFD4" s="53"/>
      <c r="HFE4" s="53"/>
      <c r="HFF4" s="53"/>
      <c r="HFG4" s="53"/>
      <c r="HFH4" s="53"/>
      <c r="HFI4" s="53"/>
      <c r="HFJ4" s="53"/>
      <c r="HFK4" s="53"/>
      <c r="HFL4" s="53"/>
      <c r="HFM4" s="53"/>
      <c r="HFN4" s="53"/>
      <c r="HFO4" s="53"/>
      <c r="HFP4" s="53"/>
      <c r="HFQ4" s="53"/>
      <c r="HFR4" s="53"/>
      <c r="HFS4" s="53"/>
      <c r="HFT4" s="53"/>
      <c r="HFU4" s="53"/>
      <c r="HFV4" s="53"/>
      <c r="HFW4" s="53"/>
      <c r="HFX4" s="53"/>
      <c r="HFY4" s="53"/>
      <c r="HFZ4" s="53"/>
      <c r="HGA4" s="53"/>
      <c r="HGB4" s="53"/>
      <c r="HGC4" s="53"/>
      <c r="HGD4" s="53"/>
      <c r="HGE4" s="53"/>
      <c r="HGF4" s="53"/>
      <c r="HGG4" s="53"/>
      <c r="HGH4" s="53"/>
      <c r="HGI4" s="53"/>
      <c r="HGJ4" s="53"/>
      <c r="HGK4" s="53"/>
      <c r="HGL4" s="53"/>
      <c r="HGM4" s="53"/>
      <c r="HGN4" s="53"/>
      <c r="HGO4" s="53"/>
      <c r="HGP4" s="53"/>
      <c r="HGQ4" s="53"/>
      <c r="HGR4" s="53"/>
      <c r="HGS4" s="53"/>
      <c r="HGT4" s="53"/>
      <c r="HGU4" s="53"/>
      <c r="HGV4" s="53"/>
      <c r="HGW4" s="53"/>
      <c r="HGX4" s="53"/>
      <c r="HGY4" s="53"/>
      <c r="HGZ4" s="53"/>
      <c r="HHA4" s="53"/>
      <c r="HHB4" s="53"/>
      <c r="HHC4" s="53"/>
      <c r="HHD4" s="53"/>
      <c r="HHE4" s="53"/>
      <c r="HHF4" s="53"/>
      <c r="HHG4" s="53"/>
      <c r="HHH4" s="53"/>
      <c r="HHI4" s="53"/>
      <c r="HHJ4" s="53"/>
      <c r="HHK4" s="53"/>
      <c r="HHL4" s="53"/>
      <c r="HHM4" s="53"/>
      <c r="HHN4" s="53"/>
      <c r="HHO4" s="53"/>
      <c r="HHP4" s="53"/>
      <c r="HHQ4" s="53"/>
      <c r="HHR4" s="53"/>
      <c r="HHS4" s="53"/>
      <c r="HHT4" s="53"/>
      <c r="HHU4" s="53"/>
      <c r="HHV4" s="53"/>
      <c r="HHW4" s="53"/>
      <c r="HHX4" s="53"/>
      <c r="HHY4" s="53"/>
      <c r="HHZ4" s="53"/>
      <c r="HIA4" s="53"/>
      <c r="HIB4" s="53"/>
      <c r="HIC4" s="53"/>
      <c r="HID4" s="53"/>
      <c r="HIE4" s="53"/>
      <c r="HIF4" s="53"/>
      <c r="HIG4" s="53"/>
      <c r="HIH4" s="53"/>
      <c r="HII4" s="53"/>
      <c r="HIJ4" s="53"/>
      <c r="HIK4" s="53"/>
      <c r="HIL4" s="53"/>
      <c r="HIM4" s="53"/>
      <c r="HIN4" s="53"/>
      <c r="HIO4" s="53"/>
      <c r="HIP4" s="53"/>
      <c r="HIQ4" s="53"/>
      <c r="HIR4" s="53"/>
      <c r="HIS4" s="53"/>
      <c r="HIT4" s="53"/>
      <c r="HIU4" s="53"/>
      <c r="HIV4" s="53"/>
      <c r="HIW4" s="53"/>
      <c r="HIX4" s="53"/>
      <c r="HIY4" s="53"/>
      <c r="HIZ4" s="53"/>
      <c r="HJA4" s="53"/>
      <c r="HJB4" s="53"/>
      <c r="HJC4" s="53"/>
      <c r="HJD4" s="53"/>
      <c r="HJE4" s="53"/>
      <c r="HJF4" s="53"/>
      <c r="HJG4" s="53"/>
      <c r="HJH4" s="53"/>
      <c r="HJI4" s="53"/>
      <c r="HJJ4" s="53"/>
      <c r="HJK4" s="53"/>
      <c r="HJL4" s="53"/>
      <c r="HJM4" s="53"/>
      <c r="HJN4" s="53"/>
      <c r="HJO4" s="53"/>
      <c r="HJP4" s="53"/>
      <c r="HJQ4" s="53"/>
      <c r="HJR4" s="53"/>
      <c r="HJS4" s="53"/>
      <c r="HJT4" s="53"/>
      <c r="HJU4" s="53"/>
      <c r="HJV4" s="53"/>
      <c r="HJW4" s="53"/>
      <c r="HJX4" s="53"/>
      <c r="HJY4" s="53"/>
      <c r="HJZ4" s="53"/>
      <c r="HKA4" s="53"/>
      <c r="HKB4" s="53"/>
      <c r="HKC4" s="53"/>
      <c r="HKD4" s="53"/>
      <c r="HKE4" s="53"/>
      <c r="HKF4" s="53"/>
      <c r="HKG4" s="53"/>
      <c r="HKH4" s="53"/>
      <c r="HKI4" s="53"/>
      <c r="HKJ4" s="53"/>
      <c r="HKK4" s="53"/>
      <c r="HKL4" s="53"/>
      <c r="HKM4" s="53"/>
      <c r="HKN4" s="53"/>
      <c r="HKO4" s="53"/>
      <c r="HKP4" s="53"/>
      <c r="HKQ4" s="53"/>
      <c r="HKR4" s="53"/>
      <c r="HKS4" s="53"/>
      <c r="HKT4" s="53"/>
      <c r="HKU4" s="53"/>
      <c r="HKV4" s="53"/>
      <c r="HKW4" s="53"/>
      <c r="HKX4" s="53"/>
      <c r="HKY4" s="53"/>
      <c r="HKZ4" s="53"/>
      <c r="HLA4" s="53"/>
      <c r="HLB4" s="53"/>
      <c r="HLC4" s="53"/>
      <c r="HLD4" s="53"/>
      <c r="HLE4" s="53"/>
      <c r="HLF4" s="53"/>
      <c r="HLG4" s="53"/>
      <c r="HLH4" s="53"/>
      <c r="HLI4" s="53"/>
      <c r="HLJ4" s="53"/>
      <c r="HLK4" s="53"/>
      <c r="HLL4" s="53"/>
      <c r="HLM4" s="53"/>
      <c r="HLN4" s="53"/>
      <c r="HLO4" s="53"/>
      <c r="HLP4" s="53"/>
      <c r="HLQ4" s="53"/>
      <c r="HLR4" s="53"/>
      <c r="HLS4" s="53"/>
      <c r="HLT4" s="53"/>
      <c r="HLU4" s="53"/>
      <c r="HLV4" s="53"/>
      <c r="HLW4" s="53"/>
      <c r="HLX4" s="53"/>
      <c r="HLY4" s="53"/>
      <c r="HLZ4" s="53"/>
      <c r="HMA4" s="53"/>
      <c r="HMB4" s="53"/>
      <c r="HMC4" s="53"/>
      <c r="HMD4" s="53"/>
      <c r="HME4" s="53"/>
      <c r="HMF4" s="53"/>
      <c r="HMG4" s="53"/>
      <c r="HMH4" s="53"/>
      <c r="HMI4" s="53"/>
      <c r="HMJ4" s="53"/>
      <c r="HMK4" s="53"/>
      <c r="HML4" s="53"/>
      <c r="HMM4" s="53"/>
      <c r="HMN4" s="53"/>
      <c r="HMO4" s="53"/>
      <c r="HMP4" s="53"/>
      <c r="HMQ4" s="53"/>
      <c r="HMR4" s="53"/>
      <c r="HMS4" s="53"/>
      <c r="HMT4" s="53"/>
      <c r="HMU4" s="53"/>
      <c r="HMV4" s="53"/>
      <c r="HMW4" s="53"/>
      <c r="HMX4" s="53"/>
      <c r="HMY4" s="53"/>
      <c r="HMZ4" s="53"/>
      <c r="HNA4" s="53"/>
      <c r="HNB4" s="53"/>
      <c r="HNC4" s="53"/>
      <c r="HND4" s="53"/>
      <c r="HNE4" s="53"/>
      <c r="HNF4" s="53"/>
      <c r="HNG4" s="53"/>
      <c r="HNH4" s="53"/>
      <c r="HNI4" s="53"/>
      <c r="HNJ4" s="53"/>
      <c r="HNK4" s="53"/>
      <c r="HNL4" s="53"/>
      <c r="HNM4" s="53"/>
      <c r="HNN4" s="53"/>
      <c r="HNO4" s="53"/>
      <c r="HNP4" s="53"/>
      <c r="HNQ4" s="53"/>
      <c r="HNR4" s="53"/>
      <c r="HNS4" s="53"/>
      <c r="HNT4" s="53"/>
      <c r="HNU4" s="53"/>
      <c r="HNV4" s="53"/>
      <c r="HNW4" s="53"/>
      <c r="HNX4" s="53"/>
      <c r="HNY4" s="53"/>
      <c r="HNZ4" s="53"/>
      <c r="HOA4" s="53"/>
      <c r="HOB4" s="53"/>
      <c r="HOC4" s="53"/>
      <c r="HOD4" s="53"/>
      <c r="HOE4" s="53"/>
      <c r="HOF4" s="53"/>
      <c r="HOG4" s="53"/>
      <c r="HOH4" s="53"/>
      <c r="HOI4" s="53"/>
      <c r="HOJ4" s="53"/>
      <c r="HOK4" s="53"/>
      <c r="HOL4" s="53"/>
      <c r="HOM4" s="53"/>
      <c r="HON4" s="53"/>
      <c r="HOO4" s="53"/>
      <c r="HOP4" s="53"/>
      <c r="HOQ4" s="53"/>
      <c r="HOR4" s="53"/>
      <c r="HOS4" s="53"/>
      <c r="HOT4" s="53"/>
      <c r="HOU4" s="53"/>
      <c r="HOV4" s="53"/>
      <c r="HOW4" s="53"/>
      <c r="HOX4" s="53"/>
      <c r="HOY4" s="53"/>
      <c r="HOZ4" s="53"/>
      <c r="HPA4" s="53"/>
      <c r="HPB4" s="53"/>
      <c r="HPC4" s="53"/>
      <c r="HPD4" s="53"/>
      <c r="HPE4" s="53"/>
      <c r="HPF4" s="53"/>
      <c r="HPG4" s="53"/>
      <c r="HPH4" s="53"/>
      <c r="HPI4" s="53"/>
      <c r="HPJ4" s="53"/>
      <c r="HPK4" s="53"/>
      <c r="HPL4" s="53"/>
      <c r="HPM4" s="53"/>
      <c r="HPN4" s="53"/>
      <c r="HPO4" s="53"/>
      <c r="HPP4" s="53"/>
      <c r="HPQ4" s="53"/>
      <c r="HPR4" s="53"/>
      <c r="HPS4" s="53"/>
      <c r="HPT4" s="53"/>
      <c r="HPU4" s="53"/>
      <c r="HPV4" s="53"/>
      <c r="HPW4" s="53"/>
      <c r="HPX4" s="53"/>
      <c r="HPY4" s="53"/>
      <c r="HPZ4" s="53"/>
      <c r="HQA4" s="53"/>
      <c r="HQB4" s="53"/>
      <c r="HQC4" s="53"/>
      <c r="HQD4" s="53"/>
      <c r="HQE4" s="53"/>
      <c r="HQF4" s="53"/>
      <c r="HQG4" s="53"/>
      <c r="HQH4" s="53"/>
      <c r="HQI4" s="53"/>
      <c r="HQJ4" s="53"/>
      <c r="HQK4" s="53"/>
      <c r="HQL4" s="53"/>
      <c r="HQM4" s="53"/>
      <c r="HQN4" s="53"/>
      <c r="HQO4" s="53"/>
      <c r="HQP4" s="53"/>
      <c r="HQQ4" s="53"/>
      <c r="HQR4" s="53"/>
      <c r="HQS4" s="53"/>
      <c r="HQT4" s="53"/>
      <c r="HQU4" s="53"/>
      <c r="HQV4" s="53"/>
      <c r="HQW4" s="53"/>
      <c r="HQX4" s="53"/>
      <c r="HQY4" s="53"/>
      <c r="HQZ4" s="53"/>
      <c r="HRA4" s="53"/>
      <c r="HRB4" s="53"/>
      <c r="HRC4" s="53"/>
      <c r="HRD4" s="53"/>
      <c r="HRE4" s="53"/>
      <c r="HRF4" s="53"/>
      <c r="HRG4" s="53"/>
      <c r="HRH4" s="53"/>
      <c r="HRI4" s="53"/>
      <c r="HRJ4" s="53"/>
      <c r="HRK4" s="53"/>
      <c r="HRL4" s="53"/>
      <c r="HRM4" s="53"/>
      <c r="HRN4" s="53"/>
      <c r="HRO4" s="53"/>
      <c r="HRP4" s="53"/>
      <c r="HRQ4" s="53"/>
      <c r="HRR4" s="53"/>
      <c r="HRS4" s="53"/>
      <c r="HRT4" s="53"/>
      <c r="HRU4" s="53"/>
      <c r="HRV4" s="53"/>
      <c r="HRW4" s="53"/>
      <c r="HRX4" s="53"/>
      <c r="HRY4" s="53"/>
      <c r="HRZ4" s="53"/>
      <c r="HSA4" s="53"/>
      <c r="HSB4" s="53"/>
      <c r="HSC4" s="53"/>
      <c r="HSD4" s="53"/>
      <c r="HSE4" s="53"/>
      <c r="HSF4" s="53"/>
      <c r="HSG4" s="53"/>
      <c r="HSH4" s="53"/>
      <c r="HSI4" s="53"/>
      <c r="HSJ4" s="53"/>
      <c r="HSK4" s="53"/>
      <c r="HSL4" s="53"/>
      <c r="HSM4" s="53"/>
      <c r="HSN4" s="53"/>
      <c r="HSO4" s="53"/>
      <c r="HSP4" s="53"/>
      <c r="HSQ4" s="53"/>
      <c r="HSR4" s="53"/>
      <c r="HSS4" s="53"/>
      <c r="HST4" s="53"/>
      <c r="HSU4" s="53"/>
      <c r="HSV4" s="53"/>
      <c r="HSW4" s="53"/>
      <c r="HSX4" s="53"/>
      <c r="HSY4" s="53"/>
      <c r="HSZ4" s="53"/>
      <c r="HTA4" s="53"/>
      <c r="HTB4" s="53"/>
      <c r="HTC4" s="53"/>
      <c r="HTD4" s="53"/>
      <c r="HTE4" s="53"/>
      <c r="HTF4" s="53"/>
      <c r="HTG4" s="53"/>
      <c r="HTH4" s="53"/>
      <c r="HTI4" s="53"/>
      <c r="HTJ4" s="53"/>
      <c r="HTK4" s="53"/>
      <c r="HTL4" s="53"/>
      <c r="HTM4" s="53"/>
      <c r="HTN4" s="53"/>
      <c r="HTO4" s="53"/>
      <c r="HTP4" s="53"/>
      <c r="HTQ4" s="53"/>
      <c r="HTR4" s="53"/>
      <c r="HTS4" s="53"/>
      <c r="HTT4" s="53"/>
      <c r="HTU4" s="53"/>
      <c r="HTV4" s="53"/>
      <c r="HTW4" s="53"/>
      <c r="HTX4" s="53"/>
      <c r="HTY4" s="53"/>
      <c r="HTZ4" s="53"/>
      <c r="HUA4" s="53"/>
      <c r="HUB4" s="53"/>
      <c r="HUC4" s="53"/>
      <c r="HUD4" s="53"/>
      <c r="HUE4" s="53"/>
      <c r="HUF4" s="53"/>
      <c r="HUG4" s="53"/>
      <c r="HUH4" s="53"/>
      <c r="HUI4" s="53"/>
      <c r="HUJ4" s="53"/>
      <c r="HUK4" s="53"/>
      <c r="HUL4" s="53"/>
      <c r="HUM4" s="53"/>
      <c r="HUN4" s="53"/>
      <c r="HUO4" s="53"/>
      <c r="HUP4" s="53"/>
      <c r="HUQ4" s="53"/>
      <c r="HUR4" s="53"/>
      <c r="HUS4" s="53"/>
      <c r="HUT4" s="53"/>
      <c r="HUU4" s="53"/>
      <c r="HUV4" s="53"/>
      <c r="HUW4" s="53"/>
      <c r="HUX4" s="53"/>
      <c r="HUY4" s="53"/>
      <c r="HUZ4" s="53"/>
      <c r="HVA4" s="53"/>
      <c r="HVB4" s="53"/>
      <c r="HVC4" s="53"/>
      <c r="HVD4" s="53"/>
      <c r="HVE4" s="53"/>
      <c r="HVF4" s="53"/>
      <c r="HVG4" s="53"/>
      <c r="HVH4" s="53"/>
      <c r="HVI4" s="53"/>
      <c r="HVJ4" s="53"/>
      <c r="HVK4" s="53"/>
      <c r="HVL4" s="53"/>
      <c r="HVM4" s="53"/>
      <c r="HVN4" s="53"/>
      <c r="HVO4" s="53"/>
      <c r="HVP4" s="53"/>
      <c r="HVQ4" s="53"/>
      <c r="HVR4" s="53"/>
      <c r="HVS4" s="53"/>
      <c r="HVT4" s="53"/>
      <c r="HVU4" s="53"/>
      <c r="HVV4" s="53"/>
      <c r="HVW4" s="53"/>
      <c r="HVX4" s="53"/>
      <c r="HVY4" s="53"/>
      <c r="HVZ4" s="53"/>
      <c r="HWA4" s="53"/>
      <c r="HWB4" s="53"/>
      <c r="HWC4" s="53"/>
      <c r="HWD4" s="53"/>
      <c r="HWE4" s="53"/>
      <c r="HWF4" s="53"/>
      <c r="HWG4" s="53"/>
      <c r="HWH4" s="53"/>
      <c r="HWI4" s="53"/>
      <c r="HWJ4" s="53"/>
      <c r="HWK4" s="53"/>
      <c r="HWL4" s="53"/>
      <c r="HWM4" s="53"/>
      <c r="HWN4" s="53"/>
      <c r="HWO4" s="53"/>
      <c r="HWP4" s="53"/>
      <c r="HWQ4" s="53"/>
      <c r="HWR4" s="53"/>
      <c r="HWS4" s="53"/>
      <c r="HWT4" s="53"/>
      <c r="HWU4" s="53"/>
      <c r="HWV4" s="53"/>
      <c r="HWW4" s="53"/>
      <c r="HWX4" s="53"/>
      <c r="HWY4" s="53"/>
      <c r="HWZ4" s="53"/>
      <c r="HXA4" s="53"/>
      <c r="HXB4" s="53"/>
      <c r="HXC4" s="53"/>
      <c r="HXD4" s="53"/>
      <c r="HXE4" s="53"/>
      <c r="HXF4" s="53"/>
      <c r="HXG4" s="53"/>
      <c r="HXH4" s="53"/>
      <c r="HXI4" s="53"/>
      <c r="HXJ4" s="53"/>
      <c r="HXK4" s="53"/>
      <c r="HXL4" s="53"/>
      <c r="HXM4" s="53"/>
      <c r="HXN4" s="53"/>
      <c r="HXO4" s="53"/>
      <c r="HXP4" s="53"/>
      <c r="HXQ4" s="53"/>
      <c r="HXR4" s="53"/>
      <c r="HXS4" s="53"/>
      <c r="HXT4" s="53"/>
      <c r="HXU4" s="53"/>
      <c r="HXV4" s="53"/>
      <c r="HXW4" s="53"/>
      <c r="HXX4" s="53"/>
      <c r="HXY4" s="53"/>
      <c r="HXZ4" s="53"/>
      <c r="HYA4" s="53"/>
      <c r="HYB4" s="53"/>
      <c r="HYC4" s="53"/>
      <c r="HYD4" s="53"/>
      <c r="HYE4" s="53"/>
      <c r="HYF4" s="53"/>
      <c r="HYG4" s="53"/>
      <c r="HYH4" s="53"/>
      <c r="HYI4" s="53"/>
      <c r="HYJ4" s="53"/>
      <c r="HYK4" s="53"/>
      <c r="HYL4" s="53"/>
      <c r="HYM4" s="53"/>
      <c r="HYN4" s="53"/>
      <c r="HYO4" s="53"/>
      <c r="HYP4" s="53"/>
      <c r="HYQ4" s="53"/>
      <c r="HYR4" s="53"/>
      <c r="HYS4" s="53"/>
      <c r="HYT4" s="53"/>
      <c r="HYU4" s="53"/>
      <c r="HYV4" s="53"/>
      <c r="HYW4" s="53"/>
      <c r="HYX4" s="53"/>
      <c r="HYY4" s="53"/>
      <c r="HYZ4" s="53"/>
      <c r="HZA4" s="53"/>
      <c r="HZB4" s="53"/>
      <c r="HZC4" s="53"/>
      <c r="HZD4" s="53"/>
      <c r="HZE4" s="53"/>
      <c r="HZF4" s="53"/>
      <c r="HZG4" s="53"/>
      <c r="HZH4" s="53"/>
      <c r="HZI4" s="53"/>
      <c r="HZJ4" s="53"/>
      <c r="HZK4" s="53"/>
      <c r="HZL4" s="53"/>
      <c r="HZM4" s="53"/>
      <c r="HZN4" s="53"/>
      <c r="HZO4" s="53"/>
      <c r="HZP4" s="53"/>
      <c r="HZQ4" s="53"/>
      <c r="HZR4" s="53"/>
      <c r="HZS4" s="53"/>
      <c r="HZT4" s="53"/>
      <c r="HZU4" s="53"/>
      <c r="HZV4" s="53"/>
      <c r="HZW4" s="53"/>
      <c r="HZX4" s="53"/>
      <c r="HZY4" s="53"/>
      <c r="HZZ4" s="53"/>
      <c r="IAA4" s="53"/>
      <c r="IAB4" s="53"/>
      <c r="IAC4" s="53"/>
      <c r="IAD4" s="53"/>
      <c r="IAE4" s="53"/>
      <c r="IAF4" s="53"/>
      <c r="IAG4" s="53"/>
      <c r="IAH4" s="53"/>
      <c r="IAI4" s="53"/>
      <c r="IAJ4" s="53"/>
      <c r="IAK4" s="53"/>
      <c r="IAL4" s="53"/>
      <c r="IAM4" s="53"/>
      <c r="IAN4" s="53"/>
      <c r="IAO4" s="53"/>
      <c r="IAP4" s="53"/>
      <c r="IAQ4" s="53"/>
      <c r="IAR4" s="53"/>
      <c r="IAS4" s="53"/>
      <c r="IAT4" s="53"/>
      <c r="IAU4" s="53"/>
      <c r="IAV4" s="53"/>
      <c r="IAW4" s="53"/>
      <c r="IAX4" s="53"/>
      <c r="IAY4" s="53"/>
      <c r="IAZ4" s="53"/>
      <c r="IBA4" s="53"/>
      <c r="IBB4" s="53"/>
      <c r="IBC4" s="53"/>
      <c r="IBD4" s="53"/>
      <c r="IBE4" s="53"/>
      <c r="IBF4" s="53"/>
      <c r="IBG4" s="53"/>
      <c r="IBH4" s="53"/>
      <c r="IBI4" s="53"/>
      <c r="IBJ4" s="53"/>
      <c r="IBK4" s="53"/>
      <c r="IBL4" s="53"/>
      <c r="IBM4" s="53"/>
      <c r="IBN4" s="53"/>
      <c r="IBO4" s="53"/>
      <c r="IBP4" s="53"/>
      <c r="IBQ4" s="53"/>
      <c r="IBR4" s="53"/>
      <c r="IBS4" s="53"/>
      <c r="IBT4" s="53"/>
      <c r="IBU4" s="53"/>
      <c r="IBV4" s="53"/>
      <c r="IBW4" s="53"/>
      <c r="IBX4" s="53"/>
      <c r="IBY4" s="53"/>
      <c r="IBZ4" s="53"/>
      <c r="ICA4" s="53"/>
      <c r="ICB4" s="53"/>
      <c r="ICC4" s="53"/>
      <c r="ICD4" s="53"/>
      <c r="ICE4" s="53"/>
      <c r="ICF4" s="53"/>
      <c r="ICG4" s="53"/>
      <c r="ICH4" s="53"/>
      <c r="ICI4" s="53"/>
      <c r="ICJ4" s="53"/>
      <c r="ICK4" s="53"/>
      <c r="ICL4" s="53"/>
      <c r="ICM4" s="53"/>
      <c r="ICN4" s="53"/>
      <c r="ICO4" s="53"/>
      <c r="ICP4" s="53"/>
      <c r="ICQ4" s="53"/>
      <c r="ICR4" s="53"/>
      <c r="ICS4" s="53"/>
      <c r="ICT4" s="53"/>
      <c r="ICU4" s="53"/>
      <c r="ICV4" s="53"/>
      <c r="ICW4" s="53"/>
      <c r="ICX4" s="53"/>
      <c r="ICY4" s="53"/>
      <c r="ICZ4" s="53"/>
      <c r="IDA4" s="53"/>
      <c r="IDB4" s="53"/>
      <c r="IDC4" s="53"/>
      <c r="IDD4" s="53"/>
      <c r="IDE4" s="53"/>
      <c r="IDF4" s="53"/>
      <c r="IDG4" s="53"/>
      <c r="IDH4" s="53"/>
      <c r="IDI4" s="53"/>
      <c r="IDJ4" s="53"/>
      <c r="IDK4" s="53"/>
      <c r="IDL4" s="53"/>
      <c r="IDM4" s="53"/>
      <c r="IDN4" s="53"/>
      <c r="IDO4" s="53"/>
      <c r="IDP4" s="53"/>
      <c r="IDQ4" s="53"/>
      <c r="IDR4" s="53"/>
      <c r="IDS4" s="53"/>
      <c r="IDT4" s="53"/>
      <c r="IDU4" s="53"/>
      <c r="IDV4" s="53"/>
      <c r="IDW4" s="53"/>
      <c r="IDX4" s="53"/>
      <c r="IDY4" s="53"/>
      <c r="IDZ4" s="53"/>
      <c r="IEA4" s="53"/>
      <c r="IEB4" s="53"/>
      <c r="IEC4" s="53"/>
      <c r="IED4" s="53"/>
      <c r="IEE4" s="53"/>
      <c r="IEF4" s="53"/>
      <c r="IEG4" s="53"/>
      <c r="IEH4" s="53"/>
      <c r="IEI4" s="53"/>
      <c r="IEJ4" s="53"/>
      <c r="IEK4" s="53"/>
      <c r="IEL4" s="53"/>
      <c r="IEM4" s="53"/>
      <c r="IEN4" s="53"/>
      <c r="IEO4" s="53"/>
      <c r="IEP4" s="53"/>
      <c r="IEQ4" s="53"/>
      <c r="IER4" s="53"/>
      <c r="IES4" s="53"/>
      <c r="IET4" s="53"/>
      <c r="IEU4" s="53"/>
      <c r="IEV4" s="53"/>
      <c r="IEW4" s="53"/>
      <c r="IEX4" s="53"/>
      <c r="IEY4" s="53"/>
      <c r="IEZ4" s="53"/>
      <c r="IFA4" s="53"/>
      <c r="IFB4" s="53"/>
      <c r="IFC4" s="53"/>
      <c r="IFD4" s="53"/>
      <c r="IFE4" s="53"/>
      <c r="IFF4" s="53"/>
      <c r="IFG4" s="53"/>
      <c r="IFH4" s="53"/>
      <c r="IFI4" s="53"/>
      <c r="IFJ4" s="53"/>
      <c r="IFK4" s="53"/>
      <c r="IFL4" s="53"/>
      <c r="IFM4" s="53"/>
      <c r="IFN4" s="53"/>
      <c r="IFO4" s="53"/>
      <c r="IFP4" s="53"/>
      <c r="IFQ4" s="53"/>
      <c r="IFR4" s="53"/>
      <c r="IFS4" s="53"/>
      <c r="IFT4" s="53"/>
      <c r="IFU4" s="53"/>
      <c r="IFV4" s="53"/>
      <c r="IFW4" s="53"/>
      <c r="IFX4" s="53"/>
      <c r="IFY4" s="53"/>
      <c r="IFZ4" s="53"/>
      <c r="IGA4" s="53"/>
      <c r="IGB4" s="53"/>
      <c r="IGC4" s="53"/>
      <c r="IGD4" s="53"/>
      <c r="IGE4" s="53"/>
      <c r="IGF4" s="53"/>
      <c r="IGG4" s="53"/>
      <c r="IGH4" s="53"/>
      <c r="IGI4" s="53"/>
      <c r="IGJ4" s="53"/>
      <c r="IGK4" s="53"/>
      <c r="IGL4" s="53"/>
      <c r="IGM4" s="53"/>
      <c r="IGN4" s="53"/>
      <c r="IGO4" s="53"/>
      <c r="IGP4" s="53"/>
      <c r="IGQ4" s="53"/>
      <c r="IGR4" s="53"/>
      <c r="IGS4" s="53"/>
      <c r="IGT4" s="53"/>
      <c r="IGU4" s="53"/>
      <c r="IGV4" s="53"/>
      <c r="IGW4" s="53"/>
      <c r="IGX4" s="53"/>
      <c r="IGY4" s="53"/>
      <c r="IGZ4" s="53"/>
      <c r="IHA4" s="53"/>
      <c r="IHB4" s="53"/>
      <c r="IHC4" s="53"/>
      <c r="IHD4" s="53"/>
      <c r="IHE4" s="53"/>
      <c r="IHF4" s="53"/>
      <c r="IHG4" s="53"/>
      <c r="IHH4" s="53"/>
      <c r="IHI4" s="53"/>
      <c r="IHJ4" s="53"/>
      <c r="IHK4" s="53"/>
      <c r="IHL4" s="53"/>
      <c r="IHM4" s="53"/>
      <c r="IHN4" s="53"/>
      <c r="IHO4" s="53"/>
      <c r="IHP4" s="53"/>
      <c r="IHQ4" s="53"/>
      <c r="IHR4" s="53"/>
      <c r="IHS4" s="53"/>
      <c r="IHT4" s="53"/>
      <c r="IHU4" s="53"/>
      <c r="IHV4" s="53"/>
      <c r="IHW4" s="53"/>
      <c r="IHX4" s="53"/>
      <c r="IHY4" s="53"/>
      <c r="IHZ4" s="53"/>
      <c r="IIA4" s="53"/>
      <c r="IIB4" s="53"/>
      <c r="IIC4" s="53"/>
      <c r="IID4" s="53"/>
      <c r="IIE4" s="53"/>
      <c r="IIF4" s="53"/>
      <c r="IIG4" s="53"/>
      <c r="IIH4" s="53"/>
      <c r="III4" s="53"/>
      <c r="IIJ4" s="53"/>
      <c r="IIK4" s="53"/>
      <c r="IIL4" s="53"/>
      <c r="IIM4" s="53"/>
      <c r="IIN4" s="53"/>
      <c r="IIO4" s="53"/>
      <c r="IIP4" s="53"/>
      <c r="IIQ4" s="53"/>
      <c r="IIR4" s="53"/>
      <c r="IIS4" s="53"/>
      <c r="IIT4" s="53"/>
      <c r="IIU4" s="53"/>
      <c r="IIV4" s="53"/>
      <c r="IIW4" s="53"/>
      <c r="IIX4" s="53"/>
      <c r="IIY4" s="53"/>
      <c r="IIZ4" s="53"/>
      <c r="IJA4" s="53"/>
      <c r="IJB4" s="53"/>
      <c r="IJC4" s="53"/>
      <c r="IJD4" s="53"/>
      <c r="IJE4" s="53"/>
      <c r="IJF4" s="53"/>
      <c r="IJG4" s="53"/>
      <c r="IJH4" s="53"/>
      <c r="IJI4" s="53"/>
      <c r="IJJ4" s="53"/>
      <c r="IJK4" s="53"/>
      <c r="IJL4" s="53"/>
      <c r="IJM4" s="53"/>
      <c r="IJN4" s="53"/>
      <c r="IJO4" s="53"/>
      <c r="IJP4" s="53"/>
      <c r="IJQ4" s="53"/>
      <c r="IJR4" s="53"/>
      <c r="IJS4" s="53"/>
      <c r="IJT4" s="53"/>
      <c r="IJU4" s="53"/>
      <c r="IJV4" s="53"/>
      <c r="IJW4" s="53"/>
      <c r="IJX4" s="53"/>
      <c r="IJY4" s="53"/>
      <c r="IJZ4" s="53"/>
      <c r="IKA4" s="53"/>
      <c r="IKB4" s="53"/>
      <c r="IKC4" s="53"/>
      <c r="IKD4" s="53"/>
      <c r="IKE4" s="53"/>
      <c r="IKF4" s="53"/>
      <c r="IKG4" s="53"/>
      <c r="IKH4" s="53"/>
      <c r="IKI4" s="53"/>
      <c r="IKJ4" s="53"/>
      <c r="IKK4" s="53"/>
      <c r="IKL4" s="53"/>
      <c r="IKM4" s="53"/>
      <c r="IKN4" s="53"/>
      <c r="IKO4" s="53"/>
      <c r="IKP4" s="53"/>
      <c r="IKQ4" s="53"/>
      <c r="IKR4" s="53"/>
      <c r="IKS4" s="53"/>
      <c r="IKT4" s="53"/>
      <c r="IKU4" s="53"/>
      <c r="IKV4" s="53"/>
      <c r="IKW4" s="53"/>
      <c r="IKX4" s="53"/>
      <c r="IKY4" s="53"/>
      <c r="IKZ4" s="53"/>
      <c r="ILA4" s="53"/>
      <c r="ILB4" s="53"/>
      <c r="ILC4" s="53"/>
      <c r="ILD4" s="53"/>
      <c r="ILE4" s="53"/>
      <c r="ILF4" s="53"/>
      <c r="ILG4" s="53"/>
      <c r="ILH4" s="53"/>
      <c r="ILI4" s="53"/>
      <c r="ILJ4" s="53"/>
      <c r="ILK4" s="53"/>
      <c r="ILL4" s="53"/>
      <c r="ILM4" s="53"/>
      <c r="ILN4" s="53"/>
      <c r="ILO4" s="53"/>
      <c r="ILP4" s="53"/>
      <c r="ILQ4" s="53"/>
      <c r="ILR4" s="53"/>
      <c r="ILS4" s="53"/>
      <c r="ILT4" s="53"/>
      <c r="ILU4" s="53"/>
      <c r="ILV4" s="53"/>
      <c r="ILW4" s="53"/>
      <c r="ILX4" s="53"/>
      <c r="ILY4" s="53"/>
      <c r="ILZ4" s="53"/>
      <c r="IMA4" s="53"/>
      <c r="IMB4" s="53"/>
      <c r="IMC4" s="53"/>
      <c r="IMD4" s="53"/>
      <c r="IME4" s="53"/>
      <c r="IMF4" s="53"/>
      <c r="IMG4" s="53"/>
      <c r="IMH4" s="53"/>
      <c r="IMI4" s="53"/>
      <c r="IMJ4" s="53"/>
      <c r="IMK4" s="53"/>
      <c r="IML4" s="53"/>
      <c r="IMM4" s="53"/>
      <c r="IMN4" s="53"/>
      <c r="IMO4" s="53"/>
      <c r="IMP4" s="53"/>
      <c r="IMQ4" s="53"/>
      <c r="IMR4" s="53"/>
      <c r="IMS4" s="53"/>
      <c r="IMT4" s="53"/>
      <c r="IMU4" s="53"/>
      <c r="IMV4" s="53"/>
      <c r="IMW4" s="53"/>
      <c r="IMX4" s="53"/>
      <c r="IMY4" s="53"/>
      <c r="IMZ4" s="53"/>
      <c r="INA4" s="53"/>
      <c r="INB4" s="53"/>
      <c r="INC4" s="53"/>
      <c r="IND4" s="53"/>
      <c r="INE4" s="53"/>
      <c r="INF4" s="53"/>
      <c r="ING4" s="53"/>
      <c r="INH4" s="53"/>
      <c r="INI4" s="53"/>
      <c r="INJ4" s="53"/>
      <c r="INK4" s="53"/>
      <c r="INL4" s="53"/>
      <c r="INM4" s="53"/>
      <c r="INN4" s="53"/>
      <c r="INO4" s="53"/>
      <c r="INP4" s="53"/>
      <c r="INQ4" s="53"/>
      <c r="INR4" s="53"/>
      <c r="INS4" s="53"/>
      <c r="INT4" s="53"/>
      <c r="INU4" s="53"/>
      <c r="INV4" s="53"/>
      <c r="INW4" s="53"/>
      <c r="INX4" s="53"/>
      <c r="INY4" s="53"/>
      <c r="INZ4" s="53"/>
      <c r="IOA4" s="53"/>
      <c r="IOB4" s="53"/>
      <c r="IOC4" s="53"/>
      <c r="IOD4" s="53"/>
      <c r="IOE4" s="53"/>
      <c r="IOF4" s="53"/>
      <c r="IOG4" s="53"/>
      <c r="IOH4" s="53"/>
      <c r="IOI4" s="53"/>
      <c r="IOJ4" s="53"/>
      <c r="IOK4" s="53"/>
      <c r="IOL4" s="53"/>
      <c r="IOM4" s="53"/>
      <c r="ION4" s="53"/>
      <c r="IOO4" s="53"/>
      <c r="IOP4" s="53"/>
      <c r="IOQ4" s="53"/>
      <c r="IOR4" s="53"/>
      <c r="IOS4" s="53"/>
      <c r="IOT4" s="53"/>
      <c r="IOU4" s="53"/>
      <c r="IOV4" s="53"/>
      <c r="IOW4" s="53"/>
      <c r="IOX4" s="53"/>
      <c r="IOY4" s="53"/>
      <c r="IOZ4" s="53"/>
      <c r="IPA4" s="53"/>
      <c r="IPB4" s="53"/>
      <c r="IPC4" s="53"/>
      <c r="IPD4" s="53"/>
      <c r="IPE4" s="53"/>
      <c r="IPF4" s="53"/>
      <c r="IPG4" s="53"/>
      <c r="IPH4" s="53"/>
      <c r="IPI4" s="53"/>
      <c r="IPJ4" s="53"/>
      <c r="IPK4" s="53"/>
      <c r="IPL4" s="53"/>
      <c r="IPM4" s="53"/>
      <c r="IPN4" s="53"/>
      <c r="IPO4" s="53"/>
      <c r="IPP4" s="53"/>
      <c r="IPQ4" s="53"/>
      <c r="IPR4" s="53"/>
      <c r="IPS4" s="53"/>
      <c r="IPT4" s="53"/>
      <c r="IPU4" s="53"/>
      <c r="IPV4" s="53"/>
      <c r="IPW4" s="53"/>
      <c r="IPX4" s="53"/>
      <c r="IPY4" s="53"/>
      <c r="IPZ4" s="53"/>
      <c r="IQA4" s="53"/>
      <c r="IQB4" s="53"/>
      <c r="IQC4" s="53"/>
      <c r="IQD4" s="53"/>
      <c r="IQE4" s="53"/>
      <c r="IQF4" s="53"/>
      <c r="IQG4" s="53"/>
      <c r="IQH4" s="53"/>
      <c r="IQI4" s="53"/>
      <c r="IQJ4" s="53"/>
      <c r="IQK4" s="53"/>
      <c r="IQL4" s="53"/>
      <c r="IQM4" s="53"/>
      <c r="IQN4" s="53"/>
      <c r="IQO4" s="53"/>
      <c r="IQP4" s="53"/>
      <c r="IQQ4" s="53"/>
      <c r="IQR4" s="53"/>
      <c r="IQS4" s="53"/>
      <c r="IQT4" s="53"/>
      <c r="IQU4" s="53"/>
      <c r="IQV4" s="53"/>
      <c r="IQW4" s="53"/>
      <c r="IQX4" s="53"/>
      <c r="IQY4" s="53"/>
      <c r="IQZ4" s="53"/>
      <c r="IRA4" s="53"/>
      <c r="IRB4" s="53"/>
      <c r="IRC4" s="53"/>
      <c r="IRD4" s="53"/>
      <c r="IRE4" s="53"/>
      <c r="IRF4" s="53"/>
      <c r="IRG4" s="53"/>
      <c r="IRH4" s="53"/>
      <c r="IRI4" s="53"/>
      <c r="IRJ4" s="53"/>
      <c r="IRK4" s="53"/>
      <c r="IRL4" s="53"/>
      <c r="IRM4" s="53"/>
      <c r="IRN4" s="53"/>
      <c r="IRO4" s="53"/>
      <c r="IRP4" s="53"/>
      <c r="IRQ4" s="53"/>
      <c r="IRR4" s="53"/>
      <c r="IRS4" s="53"/>
      <c r="IRT4" s="53"/>
      <c r="IRU4" s="53"/>
      <c r="IRV4" s="53"/>
      <c r="IRW4" s="53"/>
      <c r="IRX4" s="53"/>
      <c r="IRY4" s="53"/>
      <c r="IRZ4" s="53"/>
      <c r="ISA4" s="53"/>
      <c r="ISB4" s="53"/>
      <c r="ISC4" s="53"/>
      <c r="ISD4" s="53"/>
      <c r="ISE4" s="53"/>
      <c r="ISF4" s="53"/>
      <c r="ISG4" s="53"/>
      <c r="ISH4" s="53"/>
      <c r="ISI4" s="53"/>
      <c r="ISJ4" s="53"/>
      <c r="ISK4" s="53"/>
      <c r="ISL4" s="53"/>
      <c r="ISM4" s="53"/>
      <c r="ISN4" s="53"/>
      <c r="ISO4" s="53"/>
      <c r="ISP4" s="53"/>
      <c r="ISQ4" s="53"/>
      <c r="ISR4" s="53"/>
      <c r="ISS4" s="53"/>
      <c r="IST4" s="53"/>
      <c r="ISU4" s="53"/>
      <c r="ISV4" s="53"/>
      <c r="ISW4" s="53"/>
      <c r="ISX4" s="53"/>
      <c r="ISY4" s="53"/>
      <c r="ISZ4" s="53"/>
      <c r="ITA4" s="53"/>
      <c r="ITB4" s="53"/>
      <c r="ITC4" s="53"/>
      <c r="ITD4" s="53"/>
      <c r="ITE4" s="53"/>
      <c r="ITF4" s="53"/>
      <c r="ITG4" s="53"/>
      <c r="ITH4" s="53"/>
      <c r="ITI4" s="53"/>
      <c r="ITJ4" s="53"/>
      <c r="ITK4" s="53"/>
      <c r="ITL4" s="53"/>
      <c r="ITM4" s="53"/>
      <c r="ITN4" s="53"/>
      <c r="ITO4" s="53"/>
      <c r="ITP4" s="53"/>
      <c r="ITQ4" s="53"/>
      <c r="ITR4" s="53"/>
      <c r="ITS4" s="53"/>
      <c r="ITT4" s="53"/>
      <c r="ITU4" s="53"/>
      <c r="ITV4" s="53"/>
      <c r="ITW4" s="53"/>
      <c r="ITX4" s="53"/>
      <c r="ITY4" s="53"/>
      <c r="ITZ4" s="53"/>
      <c r="IUA4" s="53"/>
      <c r="IUB4" s="53"/>
      <c r="IUC4" s="53"/>
      <c r="IUD4" s="53"/>
      <c r="IUE4" s="53"/>
      <c r="IUF4" s="53"/>
      <c r="IUG4" s="53"/>
      <c r="IUH4" s="53"/>
      <c r="IUI4" s="53"/>
      <c r="IUJ4" s="53"/>
      <c r="IUK4" s="53"/>
      <c r="IUL4" s="53"/>
      <c r="IUM4" s="53"/>
      <c r="IUN4" s="53"/>
      <c r="IUO4" s="53"/>
      <c r="IUP4" s="53"/>
      <c r="IUQ4" s="53"/>
      <c r="IUR4" s="53"/>
      <c r="IUS4" s="53"/>
      <c r="IUT4" s="53"/>
      <c r="IUU4" s="53"/>
      <c r="IUV4" s="53"/>
      <c r="IUW4" s="53"/>
      <c r="IUX4" s="53"/>
      <c r="IUY4" s="53"/>
      <c r="IUZ4" s="53"/>
      <c r="IVA4" s="53"/>
      <c r="IVB4" s="53"/>
      <c r="IVC4" s="53"/>
      <c r="IVD4" s="53"/>
      <c r="IVE4" s="53"/>
      <c r="IVF4" s="53"/>
      <c r="IVG4" s="53"/>
      <c r="IVH4" s="53"/>
      <c r="IVI4" s="53"/>
      <c r="IVJ4" s="53"/>
      <c r="IVK4" s="53"/>
      <c r="IVL4" s="53"/>
      <c r="IVM4" s="53"/>
      <c r="IVN4" s="53"/>
      <c r="IVO4" s="53"/>
      <c r="IVP4" s="53"/>
      <c r="IVQ4" s="53"/>
      <c r="IVR4" s="53"/>
      <c r="IVS4" s="53"/>
      <c r="IVT4" s="53"/>
      <c r="IVU4" s="53"/>
      <c r="IVV4" s="53"/>
      <c r="IVW4" s="53"/>
      <c r="IVX4" s="53"/>
      <c r="IVY4" s="53"/>
      <c r="IVZ4" s="53"/>
      <c r="IWA4" s="53"/>
      <c r="IWB4" s="53"/>
      <c r="IWC4" s="53"/>
      <c r="IWD4" s="53"/>
      <c r="IWE4" s="53"/>
      <c r="IWF4" s="53"/>
      <c r="IWG4" s="53"/>
      <c r="IWH4" s="53"/>
      <c r="IWI4" s="53"/>
      <c r="IWJ4" s="53"/>
      <c r="IWK4" s="53"/>
      <c r="IWL4" s="53"/>
      <c r="IWM4" s="53"/>
      <c r="IWN4" s="53"/>
      <c r="IWO4" s="53"/>
      <c r="IWP4" s="53"/>
      <c r="IWQ4" s="53"/>
      <c r="IWR4" s="53"/>
      <c r="IWS4" s="53"/>
      <c r="IWT4" s="53"/>
      <c r="IWU4" s="53"/>
      <c r="IWV4" s="53"/>
      <c r="IWW4" s="53"/>
      <c r="IWX4" s="53"/>
      <c r="IWY4" s="53"/>
      <c r="IWZ4" s="53"/>
      <c r="IXA4" s="53"/>
      <c r="IXB4" s="53"/>
      <c r="IXC4" s="53"/>
      <c r="IXD4" s="53"/>
      <c r="IXE4" s="53"/>
      <c r="IXF4" s="53"/>
      <c r="IXG4" s="53"/>
      <c r="IXH4" s="53"/>
      <c r="IXI4" s="53"/>
      <c r="IXJ4" s="53"/>
      <c r="IXK4" s="53"/>
      <c r="IXL4" s="53"/>
      <c r="IXM4" s="53"/>
      <c r="IXN4" s="53"/>
      <c r="IXO4" s="53"/>
      <c r="IXP4" s="53"/>
      <c r="IXQ4" s="53"/>
      <c r="IXR4" s="53"/>
      <c r="IXS4" s="53"/>
      <c r="IXT4" s="53"/>
      <c r="IXU4" s="53"/>
      <c r="IXV4" s="53"/>
      <c r="IXW4" s="53"/>
      <c r="IXX4" s="53"/>
      <c r="IXY4" s="53"/>
      <c r="IXZ4" s="53"/>
      <c r="IYA4" s="53"/>
      <c r="IYB4" s="53"/>
      <c r="IYC4" s="53"/>
      <c r="IYD4" s="53"/>
      <c r="IYE4" s="53"/>
      <c r="IYF4" s="53"/>
      <c r="IYG4" s="53"/>
      <c r="IYH4" s="53"/>
      <c r="IYI4" s="53"/>
      <c r="IYJ4" s="53"/>
      <c r="IYK4" s="53"/>
      <c r="IYL4" s="53"/>
      <c r="IYM4" s="53"/>
      <c r="IYN4" s="53"/>
      <c r="IYO4" s="53"/>
      <c r="IYP4" s="53"/>
      <c r="IYQ4" s="53"/>
      <c r="IYR4" s="53"/>
      <c r="IYS4" s="53"/>
      <c r="IYT4" s="53"/>
      <c r="IYU4" s="53"/>
      <c r="IYV4" s="53"/>
      <c r="IYW4" s="53"/>
      <c r="IYX4" s="53"/>
      <c r="IYY4" s="53"/>
      <c r="IYZ4" s="53"/>
      <c r="IZA4" s="53"/>
      <c r="IZB4" s="53"/>
      <c r="IZC4" s="53"/>
      <c r="IZD4" s="53"/>
      <c r="IZE4" s="53"/>
      <c r="IZF4" s="53"/>
      <c r="IZG4" s="53"/>
      <c r="IZH4" s="53"/>
      <c r="IZI4" s="53"/>
      <c r="IZJ4" s="53"/>
      <c r="IZK4" s="53"/>
      <c r="IZL4" s="53"/>
      <c r="IZM4" s="53"/>
      <c r="IZN4" s="53"/>
      <c r="IZO4" s="53"/>
      <c r="IZP4" s="53"/>
      <c r="IZQ4" s="53"/>
      <c r="IZR4" s="53"/>
      <c r="IZS4" s="53"/>
      <c r="IZT4" s="53"/>
      <c r="IZU4" s="53"/>
      <c r="IZV4" s="53"/>
      <c r="IZW4" s="53"/>
      <c r="IZX4" s="53"/>
      <c r="IZY4" s="53"/>
      <c r="IZZ4" s="53"/>
      <c r="JAA4" s="53"/>
      <c r="JAB4" s="53"/>
      <c r="JAC4" s="53"/>
      <c r="JAD4" s="53"/>
      <c r="JAE4" s="53"/>
      <c r="JAF4" s="53"/>
      <c r="JAG4" s="53"/>
      <c r="JAH4" s="53"/>
      <c r="JAI4" s="53"/>
      <c r="JAJ4" s="53"/>
      <c r="JAK4" s="53"/>
      <c r="JAL4" s="53"/>
      <c r="JAM4" s="53"/>
      <c r="JAN4" s="53"/>
      <c r="JAO4" s="53"/>
      <c r="JAP4" s="53"/>
      <c r="JAQ4" s="53"/>
      <c r="JAR4" s="53"/>
      <c r="JAS4" s="53"/>
      <c r="JAT4" s="53"/>
      <c r="JAU4" s="53"/>
      <c r="JAV4" s="53"/>
      <c r="JAW4" s="53"/>
      <c r="JAX4" s="53"/>
      <c r="JAY4" s="53"/>
      <c r="JAZ4" s="53"/>
      <c r="JBA4" s="53"/>
      <c r="JBB4" s="53"/>
      <c r="JBC4" s="53"/>
      <c r="JBD4" s="53"/>
      <c r="JBE4" s="53"/>
      <c r="JBF4" s="53"/>
      <c r="JBG4" s="53"/>
      <c r="JBH4" s="53"/>
      <c r="JBI4" s="53"/>
      <c r="JBJ4" s="53"/>
      <c r="JBK4" s="53"/>
      <c r="JBL4" s="53"/>
      <c r="JBM4" s="53"/>
      <c r="JBN4" s="53"/>
      <c r="JBO4" s="53"/>
      <c r="JBP4" s="53"/>
      <c r="JBQ4" s="53"/>
      <c r="JBR4" s="53"/>
      <c r="JBS4" s="53"/>
      <c r="JBT4" s="53"/>
      <c r="JBU4" s="53"/>
      <c r="JBV4" s="53"/>
      <c r="JBW4" s="53"/>
      <c r="JBX4" s="53"/>
      <c r="JBY4" s="53"/>
      <c r="JBZ4" s="53"/>
      <c r="JCA4" s="53"/>
      <c r="JCB4" s="53"/>
      <c r="JCC4" s="53"/>
      <c r="JCD4" s="53"/>
      <c r="JCE4" s="53"/>
      <c r="JCF4" s="53"/>
      <c r="JCG4" s="53"/>
      <c r="JCH4" s="53"/>
      <c r="JCI4" s="53"/>
      <c r="JCJ4" s="53"/>
      <c r="JCK4" s="53"/>
      <c r="JCL4" s="53"/>
      <c r="JCM4" s="53"/>
      <c r="JCN4" s="53"/>
      <c r="JCO4" s="53"/>
      <c r="JCP4" s="53"/>
      <c r="JCQ4" s="53"/>
      <c r="JCR4" s="53"/>
      <c r="JCS4" s="53"/>
      <c r="JCT4" s="53"/>
      <c r="JCU4" s="53"/>
      <c r="JCV4" s="53"/>
      <c r="JCW4" s="53"/>
      <c r="JCX4" s="53"/>
      <c r="JCY4" s="53"/>
      <c r="JCZ4" s="53"/>
      <c r="JDA4" s="53"/>
      <c r="JDB4" s="53"/>
      <c r="JDC4" s="53"/>
      <c r="JDD4" s="53"/>
      <c r="JDE4" s="53"/>
      <c r="JDF4" s="53"/>
      <c r="JDG4" s="53"/>
      <c r="JDH4" s="53"/>
      <c r="JDI4" s="53"/>
      <c r="JDJ4" s="53"/>
      <c r="JDK4" s="53"/>
      <c r="JDL4" s="53"/>
      <c r="JDM4" s="53"/>
      <c r="JDN4" s="53"/>
      <c r="JDO4" s="53"/>
      <c r="JDP4" s="53"/>
      <c r="JDQ4" s="53"/>
      <c r="JDR4" s="53"/>
      <c r="JDS4" s="53"/>
      <c r="JDT4" s="53"/>
      <c r="JDU4" s="53"/>
      <c r="JDV4" s="53"/>
      <c r="JDW4" s="53"/>
      <c r="JDX4" s="53"/>
      <c r="JDY4" s="53"/>
      <c r="JDZ4" s="53"/>
      <c r="JEA4" s="53"/>
      <c r="JEB4" s="53"/>
      <c r="JEC4" s="53"/>
      <c r="JED4" s="53"/>
      <c r="JEE4" s="53"/>
      <c r="JEF4" s="53"/>
      <c r="JEG4" s="53"/>
      <c r="JEH4" s="53"/>
      <c r="JEI4" s="53"/>
      <c r="JEJ4" s="53"/>
      <c r="JEK4" s="53"/>
      <c r="JEL4" s="53"/>
      <c r="JEM4" s="53"/>
      <c r="JEN4" s="53"/>
      <c r="JEO4" s="53"/>
      <c r="JEP4" s="53"/>
      <c r="JEQ4" s="53"/>
      <c r="JER4" s="53"/>
      <c r="JES4" s="53"/>
      <c r="JET4" s="53"/>
      <c r="JEU4" s="53"/>
      <c r="JEV4" s="53"/>
      <c r="JEW4" s="53"/>
      <c r="JEX4" s="53"/>
      <c r="JEY4" s="53"/>
      <c r="JEZ4" s="53"/>
      <c r="JFA4" s="53"/>
      <c r="JFB4" s="53"/>
      <c r="JFC4" s="53"/>
      <c r="JFD4" s="53"/>
      <c r="JFE4" s="53"/>
      <c r="JFF4" s="53"/>
      <c r="JFG4" s="53"/>
      <c r="JFH4" s="53"/>
      <c r="JFI4" s="53"/>
      <c r="JFJ4" s="53"/>
      <c r="JFK4" s="53"/>
      <c r="JFL4" s="53"/>
      <c r="JFM4" s="53"/>
      <c r="JFN4" s="53"/>
      <c r="JFO4" s="53"/>
      <c r="JFP4" s="53"/>
      <c r="JFQ4" s="53"/>
      <c r="JFR4" s="53"/>
      <c r="JFS4" s="53"/>
      <c r="JFT4" s="53"/>
      <c r="JFU4" s="53"/>
      <c r="JFV4" s="53"/>
      <c r="JFW4" s="53"/>
      <c r="JFX4" s="53"/>
      <c r="JFY4" s="53"/>
      <c r="JFZ4" s="53"/>
      <c r="JGA4" s="53"/>
      <c r="JGB4" s="53"/>
      <c r="JGC4" s="53"/>
      <c r="JGD4" s="53"/>
      <c r="JGE4" s="53"/>
      <c r="JGF4" s="53"/>
      <c r="JGG4" s="53"/>
      <c r="JGH4" s="53"/>
      <c r="JGI4" s="53"/>
      <c r="JGJ4" s="53"/>
      <c r="JGK4" s="53"/>
      <c r="JGL4" s="53"/>
      <c r="JGM4" s="53"/>
      <c r="JGN4" s="53"/>
      <c r="JGO4" s="53"/>
      <c r="JGP4" s="53"/>
      <c r="JGQ4" s="53"/>
      <c r="JGR4" s="53"/>
      <c r="JGS4" s="53"/>
      <c r="JGT4" s="53"/>
      <c r="JGU4" s="53"/>
      <c r="JGV4" s="53"/>
      <c r="JGW4" s="53"/>
      <c r="JGX4" s="53"/>
      <c r="JGY4" s="53"/>
      <c r="JGZ4" s="53"/>
      <c r="JHA4" s="53"/>
      <c r="JHB4" s="53"/>
      <c r="JHC4" s="53"/>
      <c r="JHD4" s="53"/>
      <c r="JHE4" s="53"/>
      <c r="JHF4" s="53"/>
      <c r="JHG4" s="53"/>
      <c r="JHH4" s="53"/>
      <c r="JHI4" s="53"/>
      <c r="JHJ4" s="53"/>
      <c r="JHK4" s="53"/>
      <c r="JHL4" s="53"/>
      <c r="JHM4" s="53"/>
      <c r="JHN4" s="53"/>
      <c r="JHO4" s="53"/>
      <c r="JHP4" s="53"/>
      <c r="JHQ4" s="53"/>
      <c r="JHR4" s="53"/>
      <c r="JHS4" s="53"/>
      <c r="JHT4" s="53"/>
      <c r="JHU4" s="53"/>
      <c r="JHV4" s="53"/>
      <c r="JHW4" s="53"/>
      <c r="JHX4" s="53"/>
      <c r="JHY4" s="53"/>
      <c r="JHZ4" s="53"/>
      <c r="JIA4" s="53"/>
      <c r="JIB4" s="53"/>
      <c r="JIC4" s="53"/>
      <c r="JID4" s="53"/>
      <c r="JIE4" s="53"/>
      <c r="JIF4" s="53"/>
      <c r="JIG4" s="53"/>
      <c r="JIH4" s="53"/>
      <c r="JII4" s="53"/>
      <c r="JIJ4" s="53"/>
      <c r="JIK4" s="53"/>
      <c r="JIL4" s="53"/>
      <c r="JIM4" s="53"/>
      <c r="JIN4" s="53"/>
      <c r="JIO4" s="53"/>
      <c r="JIP4" s="53"/>
      <c r="JIQ4" s="53"/>
      <c r="JIR4" s="53"/>
      <c r="JIS4" s="53"/>
      <c r="JIT4" s="53"/>
      <c r="JIU4" s="53"/>
      <c r="JIV4" s="53"/>
      <c r="JIW4" s="53"/>
      <c r="JIX4" s="53"/>
      <c r="JIY4" s="53"/>
      <c r="JIZ4" s="53"/>
      <c r="JJA4" s="53"/>
      <c r="JJB4" s="53"/>
      <c r="JJC4" s="53"/>
      <c r="JJD4" s="53"/>
      <c r="JJE4" s="53"/>
      <c r="JJF4" s="53"/>
      <c r="JJG4" s="53"/>
      <c r="JJH4" s="53"/>
      <c r="JJI4" s="53"/>
      <c r="JJJ4" s="53"/>
      <c r="JJK4" s="53"/>
      <c r="JJL4" s="53"/>
      <c r="JJM4" s="53"/>
      <c r="JJN4" s="53"/>
      <c r="JJO4" s="53"/>
      <c r="JJP4" s="53"/>
      <c r="JJQ4" s="53"/>
      <c r="JJR4" s="53"/>
      <c r="JJS4" s="53"/>
      <c r="JJT4" s="53"/>
      <c r="JJU4" s="53"/>
      <c r="JJV4" s="53"/>
      <c r="JJW4" s="53"/>
      <c r="JJX4" s="53"/>
      <c r="JJY4" s="53"/>
      <c r="JJZ4" s="53"/>
      <c r="JKA4" s="53"/>
      <c r="JKB4" s="53"/>
      <c r="JKC4" s="53"/>
      <c r="JKD4" s="53"/>
      <c r="JKE4" s="53"/>
      <c r="JKF4" s="53"/>
      <c r="JKG4" s="53"/>
      <c r="JKH4" s="53"/>
      <c r="JKI4" s="53"/>
      <c r="JKJ4" s="53"/>
      <c r="JKK4" s="53"/>
      <c r="JKL4" s="53"/>
      <c r="JKM4" s="53"/>
      <c r="JKN4" s="53"/>
      <c r="JKO4" s="53"/>
      <c r="JKP4" s="53"/>
      <c r="JKQ4" s="53"/>
      <c r="JKR4" s="53"/>
      <c r="JKS4" s="53"/>
      <c r="JKT4" s="53"/>
      <c r="JKU4" s="53"/>
      <c r="JKV4" s="53"/>
      <c r="JKW4" s="53"/>
      <c r="JKX4" s="53"/>
      <c r="JKY4" s="53"/>
      <c r="JKZ4" s="53"/>
      <c r="JLA4" s="53"/>
      <c r="JLB4" s="53"/>
      <c r="JLC4" s="53"/>
      <c r="JLD4" s="53"/>
      <c r="JLE4" s="53"/>
      <c r="JLF4" s="53"/>
      <c r="JLG4" s="53"/>
      <c r="JLH4" s="53"/>
      <c r="JLI4" s="53"/>
      <c r="JLJ4" s="53"/>
      <c r="JLK4" s="53"/>
      <c r="JLL4" s="53"/>
      <c r="JLM4" s="53"/>
      <c r="JLN4" s="53"/>
      <c r="JLO4" s="53"/>
      <c r="JLP4" s="53"/>
      <c r="JLQ4" s="53"/>
      <c r="JLR4" s="53"/>
      <c r="JLS4" s="53"/>
      <c r="JLT4" s="53"/>
      <c r="JLU4" s="53"/>
      <c r="JLV4" s="53"/>
      <c r="JLW4" s="53"/>
      <c r="JLX4" s="53"/>
      <c r="JLY4" s="53"/>
      <c r="JLZ4" s="53"/>
      <c r="JMA4" s="53"/>
      <c r="JMB4" s="53"/>
      <c r="JMC4" s="53"/>
      <c r="JMD4" s="53"/>
      <c r="JME4" s="53"/>
      <c r="JMF4" s="53"/>
      <c r="JMG4" s="53"/>
      <c r="JMH4" s="53"/>
      <c r="JMI4" s="53"/>
      <c r="JMJ4" s="53"/>
      <c r="JMK4" s="53"/>
      <c r="JML4" s="53"/>
      <c r="JMM4" s="53"/>
      <c r="JMN4" s="53"/>
      <c r="JMO4" s="53"/>
      <c r="JMP4" s="53"/>
      <c r="JMQ4" s="53"/>
      <c r="JMR4" s="53"/>
      <c r="JMS4" s="53"/>
      <c r="JMT4" s="53"/>
      <c r="JMU4" s="53"/>
      <c r="JMV4" s="53"/>
      <c r="JMW4" s="53"/>
      <c r="JMX4" s="53"/>
      <c r="JMY4" s="53"/>
      <c r="JMZ4" s="53"/>
      <c r="JNA4" s="53"/>
      <c r="JNB4" s="53"/>
      <c r="JNC4" s="53"/>
      <c r="JND4" s="53"/>
      <c r="JNE4" s="53"/>
      <c r="JNF4" s="53"/>
      <c r="JNG4" s="53"/>
      <c r="JNH4" s="53"/>
      <c r="JNI4" s="53"/>
      <c r="JNJ4" s="53"/>
      <c r="JNK4" s="53"/>
      <c r="JNL4" s="53"/>
      <c r="JNM4" s="53"/>
      <c r="JNN4" s="53"/>
      <c r="JNO4" s="53"/>
      <c r="JNP4" s="53"/>
      <c r="JNQ4" s="53"/>
      <c r="JNR4" s="53"/>
      <c r="JNS4" s="53"/>
      <c r="JNT4" s="53"/>
      <c r="JNU4" s="53"/>
      <c r="JNV4" s="53"/>
      <c r="JNW4" s="53"/>
      <c r="JNX4" s="53"/>
      <c r="JNY4" s="53"/>
      <c r="JNZ4" s="53"/>
      <c r="JOA4" s="53"/>
      <c r="JOB4" s="53"/>
      <c r="JOC4" s="53"/>
      <c r="JOD4" s="53"/>
      <c r="JOE4" s="53"/>
      <c r="JOF4" s="53"/>
      <c r="JOG4" s="53"/>
      <c r="JOH4" s="53"/>
      <c r="JOI4" s="53"/>
      <c r="JOJ4" s="53"/>
      <c r="JOK4" s="53"/>
      <c r="JOL4" s="53"/>
      <c r="JOM4" s="53"/>
      <c r="JON4" s="53"/>
      <c r="JOO4" s="53"/>
      <c r="JOP4" s="53"/>
      <c r="JOQ4" s="53"/>
      <c r="JOR4" s="53"/>
      <c r="JOS4" s="53"/>
      <c r="JOT4" s="53"/>
      <c r="JOU4" s="53"/>
      <c r="JOV4" s="53"/>
      <c r="JOW4" s="53"/>
      <c r="JOX4" s="53"/>
      <c r="JOY4" s="53"/>
      <c r="JOZ4" s="53"/>
      <c r="JPA4" s="53"/>
      <c r="JPB4" s="53"/>
      <c r="JPC4" s="53"/>
      <c r="JPD4" s="53"/>
      <c r="JPE4" s="53"/>
      <c r="JPF4" s="53"/>
      <c r="JPG4" s="53"/>
      <c r="JPH4" s="53"/>
      <c r="JPI4" s="53"/>
      <c r="JPJ4" s="53"/>
      <c r="JPK4" s="53"/>
      <c r="JPL4" s="53"/>
      <c r="JPM4" s="53"/>
      <c r="JPN4" s="53"/>
      <c r="JPO4" s="53"/>
      <c r="JPP4" s="53"/>
      <c r="JPQ4" s="53"/>
      <c r="JPR4" s="53"/>
      <c r="JPS4" s="53"/>
      <c r="JPT4" s="53"/>
      <c r="JPU4" s="53"/>
      <c r="JPV4" s="53"/>
      <c r="JPW4" s="53"/>
      <c r="JPX4" s="53"/>
      <c r="JPY4" s="53"/>
      <c r="JPZ4" s="53"/>
      <c r="JQA4" s="53"/>
      <c r="JQB4" s="53"/>
      <c r="JQC4" s="53"/>
      <c r="JQD4" s="53"/>
      <c r="JQE4" s="53"/>
      <c r="JQF4" s="53"/>
      <c r="JQG4" s="53"/>
      <c r="JQH4" s="53"/>
      <c r="JQI4" s="53"/>
      <c r="JQJ4" s="53"/>
      <c r="JQK4" s="53"/>
      <c r="JQL4" s="53"/>
      <c r="JQM4" s="53"/>
      <c r="JQN4" s="53"/>
      <c r="JQO4" s="53"/>
      <c r="JQP4" s="53"/>
      <c r="JQQ4" s="53"/>
      <c r="JQR4" s="53"/>
      <c r="JQS4" s="53"/>
      <c r="JQT4" s="53"/>
      <c r="JQU4" s="53"/>
      <c r="JQV4" s="53"/>
      <c r="JQW4" s="53"/>
      <c r="JQX4" s="53"/>
      <c r="JQY4" s="53"/>
      <c r="JQZ4" s="53"/>
      <c r="JRA4" s="53"/>
      <c r="JRB4" s="53"/>
      <c r="JRC4" s="53"/>
      <c r="JRD4" s="53"/>
      <c r="JRE4" s="53"/>
      <c r="JRF4" s="53"/>
      <c r="JRG4" s="53"/>
      <c r="JRH4" s="53"/>
      <c r="JRI4" s="53"/>
      <c r="JRJ4" s="53"/>
      <c r="JRK4" s="53"/>
      <c r="JRL4" s="53"/>
      <c r="JRM4" s="53"/>
      <c r="JRN4" s="53"/>
      <c r="JRO4" s="53"/>
      <c r="JRP4" s="53"/>
      <c r="JRQ4" s="53"/>
      <c r="JRR4" s="53"/>
      <c r="JRS4" s="53"/>
      <c r="JRT4" s="53"/>
      <c r="JRU4" s="53"/>
      <c r="JRV4" s="53"/>
      <c r="JRW4" s="53"/>
      <c r="JRX4" s="53"/>
      <c r="JRY4" s="53"/>
      <c r="JRZ4" s="53"/>
      <c r="JSA4" s="53"/>
      <c r="JSB4" s="53"/>
      <c r="JSC4" s="53"/>
      <c r="JSD4" s="53"/>
      <c r="JSE4" s="53"/>
      <c r="JSF4" s="53"/>
      <c r="JSG4" s="53"/>
      <c r="JSH4" s="53"/>
      <c r="JSI4" s="53"/>
      <c r="JSJ4" s="53"/>
      <c r="JSK4" s="53"/>
      <c r="JSL4" s="53"/>
      <c r="JSM4" s="53"/>
      <c r="JSN4" s="53"/>
      <c r="JSO4" s="53"/>
      <c r="JSP4" s="53"/>
      <c r="JSQ4" s="53"/>
      <c r="JSR4" s="53"/>
      <c r="JSS4" s="53"/>
      <c r="JST4" s="53"/>
      <c r="JSU4" s="53"/>
      <c r="JSV4" s="53"/>
      <c r="JSW4" s="53"/>
      <c r="JSX4" s="53"/>
      <c r="JSY4" s="53"/>
      <c r="JSZ4" s="53"/>
      <c r="JTA4" s="53"/>
      <c r="JTB4" s="53"/>
      <c r="JTC4" s="53"/>
      <c r="JTD4" s="53"/>
      <c r="JTE4" s="53"/>
      <c r="JTF4" s="53"/>
      <c r="JTG4" s="53"/>
      <c r="JTH4" s="53"/>
      <c r="JTI4" s="53"/>
      <c r="JTJ4" s="53"/>
      <c r="JTK4" s="53"/>
      <c r="JTL4" s="53"/>
      <c r="JTM4" s="53"/>
      <c r="JTN4" s="53"/>
      <c r="JTO4" s="53"/>
      <c r="JTP4" s="53"/>
      <c r="JTQ4" s="53"/>
      <c r="JTR4" s="53"/>
      <c r="JTS4" s="53"/>
      <c r="JTT4" s="53"/>
      <c r="JTU4" s="53"/>
      <c r="JTV4" s="53"/>
      <c r="JTW4" s="53"/>
      <c r="JTX4" s="53"/>
      <c r="JTY4" s="53"/>
      <c r="JTZ4" s="53"/>
      <c r="JUA4" s="53"/>
      <c r="JUB4" s="53"/>
      <c r="JUC4" s="53"/>
      <c r="JUD4" s="53"/>
      <c r="JUE4" s="53"/>
      <c r="JUF4" s="53"/>
      <c r="JUG4" s="53"/>
      <c r="JUH4" s="53"/>
      <c r="JUI4" s="53"/>
      <c r="JUJ4" s="53"/>
      <c r="JUK4" s="53"/>
      <c r="JUL4" s="53"/>
      <c r="JUM4" s="53"/>
      <c r="JUN4" s="53"/>
      <c r="JUO4" s="53"/>
      <c r="JUP4" s="53"/>
      <c r="JUQ4" s="53"/>
      <c r="JUR4" s="53"/>
      <c r="JUS4" s="53"/>
      <c r="JUT4" s="53"/>
      <c r="JUU4" s="53"/>
      <c r="JUV4" s="53"/>
      <c r="JUW4" s="53"/>
      <c r="JUX4" s="53"/>
      <c r="JUY4" s="53"/>
      <c r="JUZ4" s="53"/>
      <c r="JVA4" s="53"/>
      <c r="JVB4" s="53"/>
      <c r="JVC4" s="53"/>
      <c r="JVD4" s="53"/>
      <c r="JVE4" s="53"/>
      <c r="JVF4" s="53"/>
      <c r="JVG4" s="53"/>
      <c r="JVH4" s="53"/>
      <c r="JVI4" s="53"/>
      <c r="JVJ4" s="53"/>
      <c r="JVK4" s="53"/>
      <c r="JVL4" s="53"/>
      <c r="JVM4" s="53"/>
      <c r="JVN4" s="53"/>
      <c r="JVO4" s="53"/>
      <c r="JVP4" s="53"/>
      <c r="JVQ4" s="53"/>
      <c r="JVR4" s="53"/>
      <c r="JVS4" s="53"/>
      <c r="JVT4" s="53"/>
      <c r="JVU4" s="53"/>
      <c r="JVV4" s="53"/>
      <c r="JVW4" s="53"/>
      <c r="JVX4" s="53"/>
      <c r="JVY4" s="53"/>
      <c r="JVZ4" s="53"/>
      <c r="JWA4" s="53"/>
      <c r="JWB4" s="53"/>
      <c r="JWC4" s="53"/>
      <c r="JWD4" s="53"/>
      <c r="JWE4" s="53"/>
      <c r="JWF4" s="53"/>
      <c r="JWG4" s="53"/>
      <c r="JWH4" s="53"/>
      <c r="JWI4" s="53"/>
      <c r="JWJ4" s="53"/>
      <c r="JWK4" s="53"/>
      <c r="JWL4" s="53"/>
      <c r="JWM4" s="53"/>
      <c r="JWN4" s="53"/>
      <c r="JWO4" s="53"/>
      <c r="JWP4" s="53"/>
      <c r="JWQ4" s="53"/>
      <c r="JWR4" s="53"/>
      <c r="JWS4" s="53"/>
      <c r="JWT4" s="53"/>
      <c r="JWU4" s="53"/>
      <c r="JWV4" s="53"/>
      <c r="JWW4" s="53"/>
      <c r="JWX4" s="53"/>
      <c r="JWY4" s="53"/>
      <c r="JWZ4" s="53"/>
      <c r="JXA4" s="53"/>
      <c r="JXB4" s="53"/>
      <c r="JXC4" s="53"/>
      <c r="JXD4" s="53"/>
      <c r="JXE4" s="53"/>
      <c r="JXF4" s="53"/>
      <c r="JXG4" s="53"/>
      <c r="JXH4" s="53"/>
      <c r="JXI4" s="53"/>
      <c r="JXJ4" s="53"/>
      <c r="JXK4" s="53"/>
      <c r="JXL4" s="53"/>
      <c r="JXM4" s="53"/>
      <c r="JXN4" s="53"/>
      <c r="JXO4" s="53"/>
      <c r="JXP4" s="53"/>
      <c r="JXQ4" s="53"/>
      <c r="JXR4" s="53"/>
      <c r="JXS4" s="53"/>
      <c r="JXT4" s="53"/>
      <c r="JXU4" s="53"/>
      <c r="JXV4" s="53"/>
      <c r="JXW4" s="53"/>
      <c r="JXX4" s="53"/>
      <c r="JXY4" s="53"/>
      <c r="JXZ4" s="53"/>
      <c r="JYA4" s="53"/>
      <c r="JYB4" s="53"/>
      <c r="JYC4" s="53"/>
      <c r="JYD4" s="53"/>
      <c r="JYE4" s="53"/>
      <c r="JYF4" s="53"/>
      <c r="JYG4" s="53"/>
      <c r="JYH4" s="53"/>
      <c r="JYI4" s="53"/>
      <c r="JYJ4" s="53"/>
      <c r="JYK4" s="53"/>
      <c r="JYL4" s="53"/>
      <c r="JYM4" s="53"/>
      <c r="JYN4" s="53"/>
      <c r="JYO4" s="53"/>
      <c r="JYP4" s="53"/>
      <c r="JYQ4" s="53"/>
      <c r="JYR4" s="53"/>
      <c r="JYS4" s="53"/>
      <c r="JYT4" s="53"/>
      <c r="JYU4" s="53"/>
      <c r="JYV4" s="53"/>
      <c r="JYW4" s="53"/>
      <c r="JYX4" s="53"/>
      <c r="JYY4" s="53"/>
      <c r="JYZ4" s="53"/>
      <c r="JZA4" s="53"/>
      <c r="JZB4" s="53"/>
      <c r="JZC4" s="53"/>
      <c r="JZD4" s="53"/>
      <c r="JZE4" s="53"/>
      <c r="JZF4" s="53"/>
      <c r="JZG4" s="53"/>
      <c r="JZH4" s="53"/>
      <c r="JZI4" s="53"/>
      <c r="JZJ4" s="53"/>
      <c r="JZK4" s="53"/>
      <c r="JZL4" s="53"/>
      <c r="JZM4" s="53"/>
      <c r="JZN4" s="53"/>
      <c r="JZO4" s="53"/>
      <c r="JZP4" s="53"/>
      <c r="JZQ4" s="53"/>
      <c r="JZR4" s="53"/>
      <c r="JZS4" s="53"/>
      <c r="JZT4" s="53"/>
      <c r="JZU4" s="53"/>
      <c r="JZV4" s="53"/>
      <c r="JZW4" s="53"/>
      <c r="JZX4" s="53"/>
      <c r="JZY4" s="53"/>
      <c r="JZZ4" s="53"/>
      <c r="KAA4" s="53"/>
      <c r="KAB4" s="53"/>
      <c r="KAC4" s="53"/>
      <c r="KAD4" s="53"/>
      <c r="KAE4" s="53"/>
      <c r="KAF4" s="53"/>
      <c r="KAG4" s="53"/>
      <c r="KAH4" s="53"/>
      <c r="KAI4" s="53"/>
      <c r="KAJ4" s="53"/>
      <c r="KAK4" s="53"/>
      <c r="KAL4" s="53"/>
      <c r="KAM4" s="53"/>
      <c r="KAN4" s="53"/>
      <c r="KAO4" s="53"/>
      <c r="KAP4" s="53"/>
      <c r="KAQ4" s="53"/>
      <c r="KAR4" s="53"/>
      <c r="KAS4" s="53"/>
      <c r="KAT4" s="53"/>
      <c r="KAU4" s="53"/>
      <c r="KAV4" s="53"/>
      <c r="KAW4" s="53"/>
      <c r="KAX4" s="53"/>
      <c r="KAY4" s="53"/>
      <c r="KAZ4" s="53"/>
      <c r="KBA4" s="53"/>
      <c r="KBB4" s="53"/>
      <c r="KBC4" s="53"/>
      <c r="KBD4" s="53"/>
      <c r="KBE4" s="53"/>
      <c r="KBF4" s="53"/>
      <c r="KBG4" s="53"/>
      <c r="KBH4" s="53"/>
      <c r="KBI4" s="53"/>
      <c r="KBJ4" s="53"/>
      <c r="KBK4" s="53"/>
      <c r="KBL4" s="53"/>
      <c r="KBM4" s="53"/>
      <c r="KBN4" s="53"/>
      <c r="KBO4" s="53"/>
      <c r="KBP4" s="53"/>
      <c r="KBQ4" s="53"/>
      <c r="KBR4" s="53"/>
      <c r="KBS4" s="53"/>
      <c r="KBT4" s="53"/>
      <c r="KBU4" s="53"/>
      <c r="KBV4" s="53"/>
      <c r="KBW4" s="53"/>
      <c r="KBX4" s="53"/>
      <c r="KBY4" s="53"/>
      <c r="KBZ4" s="53"/>
      <c r="KCA4" s="53"/>
      <c r="KCB4" s="53"/>
      <c r="KCC4" s="53"/>
      <c r="KCD4" s="53"/>
      <c r="KCE4" s="53"/>
      <c r="KCF4" s="53"/>
      <c r="KCG4" s="53"/>
      <c r="KCH4" s="53"/>
      <c r="KCI4" s="53"/>
      <c r="KCJ4" s="53"/>
      <c r="KCK4" s="53"/>
      <c r="KCL4" s="53"/>
      <c r="KCM4" s="53"/>
      <c r="KCN4" s="53"/>
      <c r="KCO4" s="53"/>
      <c r="KCP4" s="53"/>
      <c r="KCQ4" s="53"/>
      <c r="KCR4" s="53"/>
      <c r="KCS4" s="53"/>
      <c r="KCT4" s="53"/>
      <c r="KCU4" s="53"/>
      <c r="KCV4" s="53"/>
      <c r="KCW4" s="53"/>
      <c r="KCX4" s="53"/>
      <c r="KCY4" s="53"/>
      <c r="KCZ4" s="53"/>
      <c r="KDA4" s="53"/>
      <c r="KDB4" s="53"/>
      <c r="KDC4" s="53"/>
      <c r="KDD4" s="53"/>
      <c r="KDE4" s="53"/>
      <c r="KDF4" s="53"/>
      <c r="KDG4" s="53"/>
      <c r="KDH4" s="53"/>
      <c r="KDI4" s="53"/>
      <c r="KDJ4" s="53"/>
      <c r="KDK4" s="53"/>
      <c r="KDL4" s="53"/>
      <c r="KDM4" s="53"/>
      <c r="KDN4" s="53"/>
      <c r="KDO4" s="53"/>
      <c r="KDP4" s="53"/>
      <c r="KDQ4" s="53"/>
      <c r="KDR4" s="53"/>
      <c r="KDS4" s="53"/>
      <c r="KDT4" s="53"/>
      <c r="KDU4" s="53"/>
      <c r="KDV4" s="53"/>
      <c r="KDW4" s="53"/>
      <c r="KDX4" s="53"/>
      <c r="KDY4" s="53"/>
      <c r="KDZ4" s="53"/>
      <c r="KEA4" s="53"/>
      <c r="KEB4" s="53"/>
      <c r="KEC4" s="53"/>
      <c r="KED4" s="53"/>
      <c r="KEE4" s="53"/>
      <c r="KEF4" s="53"/>
      <c r="KEG4" s="53"/>
      <c r="KEH4" s="53"/>
      <c r="KEI4" s="53"/>
      <c r="KEJ4" s="53"/>
      <c r="KEK4" s="53"/>
      <c r="KEL4" s="53"/>
      <c r="KEM4" s="53"/>
      <c r="KEN4" s="53"/>
      <c r="KEO4" s="53"/>
      <c r="KEP4" s="53"/>
      <c r="KEQ4" s="53"/>
      <c r="KER4" s="53"/>
      <c r="KES4" s="53"/>
      <c r="KET4" s="53"/>
      <c r="KEU4" s="53"/>
      <c r="KEV4" s="53"/>
      <c r="KEW4" s="53"/>
      <c r="KEX4" s="53"/>
      <c r="KEY4" s="53"/>
      <c r="KEZ4" s="53"/>
      <c r="KFA4" s="53"/>
      <c r="KFB4" s="53"/>
      <c r="KFC4" s="53"/>
      <c r="KFD4" s="53"/>
      <c r="KFE4" s="53"/>
      <c r="KFF4" s="53"/>
      <c r="KFG4" s="53"/>
      <c r="KFH4" s="53"/>
      <c r="KFI4" s="53"/>
      <c r="KFJ4" s="53"/>
      <c r="KFK4" s="53"/>
      <c r="KFL4" s="53"/>
      <c r="KFM4" s="53"/>
      <c r="KFN4" s="53"/>
      <c r="KFO4" s="53"/>
      <c r="KFP4" s="53"/>
      <c r="KFQ4" s="53"/>
      <c r="KFR4" s="53"/>
      <c r="KFS4" s="53"/>
      <c r="KFT4" s="53"/>
      <c r="KFU4" s="53"/>
      <c r="KFV4" s="53"/>
      <c r="KFW4" s="53"/>
      <c r="KFX4" s="53"/>
      <c r="KFY4" s="53"/>
      <c r="KFZ4" s="53"/>
      <c r="KGA4" s="53"/>
      <c r="KGB4" s="53"/>
      <c r="KGC4" s="53"/>
      <c r="KGD4" s="53"/>
      <c r="KGE4" s="53"/>
      <c r="KGF4" s="53"/>
      <c r="KGG4" s="53"/>
      <c r="KGH4" s="53"/>
      <c r="KGI4" s="53"/>
      <c r="KGJ4" s="53"/>
      <c r="KGK4" s="53"/>
      <c r="KGL4" s="53"/>
      <c r="KGM4" s="53"/>
      <c r="KGN4" s="53"/>
      <c r="KGO4" s="53"/>
      <c r="KGP4" s="53"/>
      <c r="KGQ4" s="53"/>
      <c r="KGR4" s="53"/>
      <c r="KGS4" s="53"/>
      <c r="KGT4" s="53"/>
      <c r="KGU4" s="53"/>
      <c r="KGV4" s="53"/>
    </row>
    <row r="5" spans="1:7640" s="59" customFormat="1" x14ac:dyDescent="0.2">
      <c r="A5" s="42"/>
      <c r="B5" s="58"/>
      <c r="C5" s="58"/>
      <c r="D5" s="57"/>
      <c r="E5" s="57"/>
      <c r="F5" s="57"/>
      <c r="G5" s="56"/>
      <c r="H5" s="41"/>
      <c r="I5" s="41"/>
      <c r="J5" s="41"/>
      <c r="K5" s="41"/>
      <c r="L5" s="41"/>
      <c r="M5" s="55"/>
      <c r="N5" s="55"/>
      <c r="O5" s="55"/>
      <c r="P5" s="55"/>
      <c r="Q5" s="55"/>
      <c r="R5" s="55"/>
      <c r="S5" s="55"/>
      <c r="T5" s="55"/>
      <c r="U5" s="55"/>
      <c r="V5" s="55"/>
      <c r="W5" s="55"/>
      <c r="X5" s="55"/>
      <c r="Y5" s="55"/>
      <c r="Z5" s="55"/>
      <c r="AA5" s="55"/>
      <c r="AB5" s="55"/>
      <c r="AC5" s="55"/>
      <c r="AD5" s="55"/>
      <c r="AE5" s="55"/>
      <c r="AF5" s="41"/>
      <c r="AG5" s="41"/>
      <c r="AH5" s="41"/>
      <c r="AI5" s="41"/>
      <c r="AJ5" s="41"/>
      <c r="AK5" s="44"/>
      <c r="AL5" s="72"/>
      <c r="AM5" s="72"/>
      <c r="AN5" s="72"/>
      <c r="AO5" s="72"/>
      <c r="AP5" s="71"/>
      <c r="AQ5" s="71"/>
      <c r="AR5" s="71"/>
      <c r="AS5" s="40"/>
      <c r="AT5" s="55"/>
      <c r="AU5" s="55"/>
      <c r="AV5" s="55"/>
      <c r="AW5" s="55"/>
      <c r="AX5" s="55"/>
      <c r="AY5" s="55"/>
      <c r="AZ5" s="54"/>
      <c r="BA5" s="54"/>
      <c r="BB5" s="54"/>
      <c r="BC5" s="54"/>
      <c r="BD5" s="54"/>
      <c r="BE5" s="54"/>
      <c r="BF5" s="54"/>
      <c r="BG5" s="54"/>
      <c r="BH5" s="54"/>
      <c r="BI5" s="54"/>
      <c r="BJ5" s="54"/>
      <c r="BK5" s="54"/>
      <c r="BL5" s="54"/>
      <c r="BM5" s="54"/>
      <c r="BN5" s="54"/>
      <c r="BO5" s="54"/>
      <c r="BP5" s="54"/>
      <c r="BQ5" s="54"/>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c r="IV5" s="53"/>
      <c r="IW5" s="53"/>
      <c r="IX5" s="53"/>
      <c r="IY5" s="53"/>
      <c r="IZ5" s="53"/>
      <c r="JA5" s="53"/>
      <c r="JB5" s="53"/>
      <c r="JC5" s="53"/>
      <c r="JD5" s="53"/>
      <c r="JE5" s="53"/>
      <c r="JF5" s="53"/>
      <c r="JG5" s="53"/>
      <c r="JH5" s="53"/>
      <c r="JI5" s="53"/>
      <c r="JJ5" s="53"/>
      <c r="JK5" s="53"/>
      <c r="JL5" s="53"/>
      <c r="JM5" s="53"/>
      <c r="JN5" s="53"/>
      <c r="JO5" s="53"/>
      <c r="JP5" s="53"/>
      <c r="JQ5" s="53"/>
      <c r="JR5" s="53"/>
      <c r="JS5" s="53"/>
      <c r="JT5" s="53"/>
      <c r="JU5" s="53"/>
      <c r="JV5" s="53"/>
      <c r="JW5" s="53"/>
      <c r="JX5" s="53"/>
      <c r="JY5" s="53"/>
      <c r="JZ5" s="53"/>
      <c r="KA5" s="53"/>
      <c r="KB5" s="53"/>
      <c r="KC5" s="53"/>
      <c r="KD5" s="53"/>
      <c r="KE5" s="53"/>
      <c r="KF5" s="53"/>
      <c r="KG5" s="53"/>
      <c r="KH5" s="53"/>
      <c r="KI5" s="53"/>
      <c r="KJ5" s="53"/>
      <c r="KK5" s="53"/>
      <c r="KL5" s="53"/>
      <c r="KM5" s="53"/>
      <c r="KN5" s="53"/>
      <c r="KO5" s="53"/>
      <c r="KP5" s="53"/>
      <c r="KQ5" s="53"/>
      <c r="KR5" s="53"/>
      <c r="KS5" s="53"/>
      <c r="KT5" s="53"/>
      <c r="KU5" s="53"/>
      <c r="KV5" s="53"/>
      <c r="KW5" s="53"/>
      <c r="KX5" s="53"/>
      <c r="KY5" s="53"/>
      <c r="KZ5" s="53"/>
      <c r="LA5" s="53"/>
      <c r="LB5" s="53"/>
      <c r="LC5" s="53"/>
      <c r="LD5" s="53"/>
      <c r="LE5" s="53"/>
      <c r="LF5" s="53"/>
      <c r="LG5" s="53"/>
      <c r="LH5" s="53"/>
      <c r="LI5" s="53"/>
      <c r="LJ5" s="53"/>
      <c r="LK5" s="53"/>
      <c r="LL5" s="53"/>
      <c r="LM5" s="53"/>
      <c r="LN5" s="53"/>
      <c r="LO5" s="53"/>
      <c r="LP5" s="53"/>
      <c r="LQ5" s="53"/>
      <c r="LR5" s="53"/>
      <c r="LS5" s="53"/>
      <c r="LT5" s="53"/>
      <c r="LU5" s="53"/>
      <c r="LV5" s="53"/>
      <c r="LW5" s="53"/>
      <c r="LX5" s="53"/>
      <c r="LY5" s="53"/>
      <c r="LZ5" s="53"/>
      <c r="MA5" s="53"/>
      <c r="MB5" s="53"/>
      <c r="MC5" s="53"/>
      <c r="MD5" s="53"/>
      <c r="ME5" s="53"/>
      <c r="MF5" s="53"/>
      <c r="MG5" s="53"/>
      <c r="MH5" s="53"/>
      <c r="MI5" s="53"/>
      <c r="MJ5" s="53"/>
      <c r="MK5" s="53"/>
      <c r="ML5" s="53"/>
      <c r="MM5" s="53"/>
      <c r="MN5" s="53"/>
      <c r="MO5" s="53"/>
      <c r="MP5" s="53"/>
      <c r="MQ5" s="53"/>
      <c r="MR5" s="53"/>
      <c r="MS5" s="53"/>
      <c r="MT5" s="53"/>
      <c r="MU5" s="53"/>
      <c r="MV5" s="53"/>
      <c r="MW5" s="53"/>
      <c r="MX5" s="53"/>
      <c r="MY5" s="53"/>
      <c r="MZ5" s="53"/>
      <c r="NA5" s="53"/>
      <c r="NB5" s="53"/>
      <c r="NC5" s="53"/>
      <c r="ND5" s="53"/>
      <c r="NE5" s="53"/>
      <c r="NF5" s="53"/>
      <c r="NG5" s="53"/>
      <c r="NH5" s="53"/>
      <c r="NI5" s="53"/>
      <c r="NJ5" s="53"/>
      <c r="NK5" s="53"/>
      <c r="NL5" s="53"/>
      <c r="NM5" s="53"/>
      <c r="NN5" s="53"/>
      <c r="NO5" s="53"/>
      <c r="NP5" s="53"/>
      <c r="NQ5" s="53"/>
      <c r="NR5" s="53"/>
      <c r="NS5" s="53"/>
      <c r="NT5" s="53"/>
      <c r="NU5" s="53"/>
      <c r="NV5" s="53"/>
      <c r="NW5" s="53"/>
      <c r="NX5" s="53"/>
      <c r="NY5" s="53"/>
      <c r="NZ5" s="53"/>
      <c r="OA5" s="53"/>
      <c r="OB5" s="53"/>
      <c r="OC5" s="53"/>
      <c r="OD5" s="53"/>
      <c r="OE5" s="53"/>
      <c r="OF5" s="53"/>
      <c r="OG5" s="53"/>
      <c r="OH5" s="53"/>
      <c r="OI5" s="53"/>
      <c r="OJ5" s="53"/>
      <c r="OK5" s="53"/>
      <c r="OL5" s="53"/>
      <c r="OM5" s="53"/>
      <c r="ON5" s="53"/>
      <c r="OO5" s="53"/>
      <c r="OP5" s="53"/>
      <c r="OQ5" s="53"/>
      <c r="OR5" s="53"/>
      <c r="OS5" s="53"/>
      <c r="OT5" s="53"/>
      <c r="OU5" s="53"/>
      <c r="OV5" s="53"/>
      <c r="OW5" s="53"/>
      <c r="OX5" s="53"/>
      <c r="OY5" s="53"/>
      <c r="OZ5" s="53"/>
      <c r="PA5" s="53"/>
      <c r="PB5" s="53"/>
      <c r="PC5" s="53"/>
      <c r="PD5" s="53"/>
      <c r="PE5" s="53"/>
      <c r="PF5" s="53"/>
      <c r="PG5" s="53"/>
      <c r="PH5" s="53"/>
      <c r="PI5" s="53"/>
      <c r="PJ5" s="53"/>
      <c r="PK5" s="53"/>
      <c r="PL5" s="53"/>
      <c r="PM5" s="53"/>
      <c r="PN5" s="53"/>
      <c r="PO5" s="53"/>
      <c r="PP5" s="53"/>
      <c r="PQ5" s="53"/>
      <c r="PR5" s="53"/>
      <c r="PS5" s="53"/>
      <c r="PT5" s="53"/>
      <c r="PU5" s="53"/>
      <c r="PV5" s="53"/>
      <c r="PW5" s="53"/>
      <c r="PX5" s="53"/>
      <c r="PY5" s="53"/>
      <c r="PZ5" s="53"/>
      <c r="QA5" s="53"/>
      <c r="QB5" s="53"/>
      <c r="QC5" s="53"/>
      <c r="QD5" s="53"/>
      <c r="QE5" s="53"/>
      <c r="QF5" s="53"/>
      <c r="QG5" s="53"/>
      <c r="QH5" s="53"/>
      <c r="QI5" s="53"/>
      <c r="QJ5" s="53"/>
      <c r="QK5" s="53"/>
      <c r="QL5" s="53"/>
      <c r="QM5" s="53"/>
      <c r="QN5" s="53"/>
      <c r="QO5" s="53"/>
      <c r="QP5" s="53"/>
      <c r="QQ5" s="53"/>
      <c r="QR5" s="53"/>
      <c r="QS5" s="53"/>
      <c r="QT5" s="53"/>
      <c r="QU5" s="53"/>
      <c r="QV5" s="53"/>
      <c r="QW5" s="53"/>
      <c r="QX5" s="53"/>
      <c r="QY5" s="53"/>
      <c r="QZ5" s="53"/>
      <c r="RA5" s="53"/>
      <c r="RB5" s="53"/>
      <c r="RC5" s="53"/>
      <c r="RD5" s="53"/>
      <c r="RE5" s="53"/>
      <c r="RF5" s="53"/>
      <c r="RG5" s="53"/>
      <c r="RH5" s="53"/>
      <c r="RI5" s="53"/>
      <c r="RJ5" s="53"/>
      <c r="RK5" s="53"/>
      <c r="RL5" s="53"/>
      <c r="RM5" s="53"/>
      <c r="RN5" s="53"/>
      <c r="RO5" s="53"/>
      <c r="RP5" s="53"/>
      <c r="RQ5" s="53"/>
      <c r="RR5" s="53"/>
      <c r="RS5" s="53"/>
      <c r="RT5" s="53"/>
      <c r="RU5" s="53"/>
      <c r="RV5" s="53"/>
      <c r="RW5" s="53"/>
      <c r="RX5" s="53"/>
      <c r="RY5" s="53"/>
      <c r="RZ5" s="53"/>
      <c r="SA5" s="53"/>
      <c r="SB5" s="53"/>
      <c r="SC5" s="53"/>
      <c r="SD5" s="53"/>
      <c r="SE5" s="53"/>
      <c r="SF5" s="53"/>
      <c r="SG5" s="53"/>
      <c r="SH5" s="53"/>
      <c r="SI5" s="53"/>
      <c r="SJ5" s="53"/>
      <c r="SK5" s="53"/>
      <c r="SL5" s="53"/>
      <c r="SM5" s="53"/>
      <c r="SN5" s="53"/>
      <c r="SO5" s="53"/>
      <c r="SP5" s="53"/>
      <c r="SQ5" s="53"/>
      <c r="SR5" s="53"/>
      <c r="SS5" s="53"/>
      <c r="ST5" s="53"/>
      <c r="SU5" s="53"/>
      <c r="SV5" s="53"/>
      <c r="SW5" s="53"/>
      <c r="SX5" s="53"/>
      <c r="SY5" s="53"/>
      <c r="SZ5" s="53"/>
      <c r="TA5" s="53"/>
      <c r="TB5" s="53"/>
      <c r="TC5" s="53"/>
      <c r="TD5" s="53"/>
      <c r="TE5" s="53"/>
      <c r="TF5" s="53"/>
      <c r="TG5" s="53"/>
      <c r="TH5" s="53"/>
      <c r="TI5" s="53"/>
      <c r="TJ5" s="53"/>
      <c r="TK5" s="53"/>
      <c r="TL5" s="53"/>
      <c r="TM5" s="53"/>
      <c r="TN5" s="53"/>
      <c r="TO5" s="53"/>
      <c r="TP5" s="53"/>
      <c r="TQ5" s="53"/>
      <c r="TR5" s="53"/>
      <c r="TS5" s="53"/>
      <c r="TT5" s="53"/>
      <c r="TU5" s="53"/>
      <c r="TV5" s="53"/>
      <c r="TW5" s="53"/>
      <c r="TX5" s="53"/>
      <c r="TY5" s="53"/>
      <c r="TZ5" s="53"/>
      <c r="UA5" s="53"/>
      <c r="UB5" s="53"/>
      <c r="UC5" s="53"/>
      <c r="UD5" s="53"/>
      <c r="UE5" s="53"/>
      <c r="UF5" s="53"/>
      <c r="UG5" s="53"/>
      <c r="UH5" s="53"/>
      <c r="UI5" s="53"/>
      <c r="UJ5" s="53"/>
      <c r="UK5" s="53"/>
      <c r="UL5" s="53"/>
      <c r="UM5" s="53"/>
      <c r="UN5" s="53"/>
      <c r="UO5" s="53"/>
      <c r="UP5" s="53"/>
      <c r="UQ5" s="53"/>
      <c r="UR5" s="53"/>
      <c r="US5" s="53"/>
      <c r="UT5" s="53"/>
      <c r="UU5" s="53"/>
      <c r="UV5" s="53"/>
      <c r="UW5" s="53"/>
      <c r="UX5" s="53"/>
      <c r="UY5" s="53"/>
      <c r="UZ5" s="53"/>
      <c r="VA5" s="53"/>
      <c r="VB5" s="53"/>
      <c r="VC5" s="53"/>
      <c r="VD5" s="53"/>
      <c r="VE5" s="53"/>
      <c r="VF5" s="53"/>
      <c r="VG5" s="53"/>
      <c r="VH5" s="53"/>
      <c r="VI5" s="53"/>
      <c r="VJ5" s="53"/>
      <c r="VK5" s="53"/>
      <c r="VL5" s="53"/>
      <c r="VM5" s="53"/>
      <c r="VN5" s="53"/>
      <c r="VO5" s="53"/>
      <c r="VP5" s="53"/>
      <c r="VQ5" s="53"/>
      <c r="VR5" s="53"/>
      <c r="VS5" s="53"/>
      <c r="VT5" s="53"/>
      <c r="VU5" s="53"/>
      <c r="VV5" s="53"/>
      <c r="VW5" s="53"/>
      <c r="VX5" s="53"/>
      <c r="VY5" s="53"/>
      <c r="VZ5" s="53"/>
      <c r="WA5" s="53"/>
      <c r="WB5" s="53"/>
      <c r="WC5" s="53"/>
      <c r="WD5" s="53"/>
      <c r="WE5" s="53"/>
      <c r="WF5" s="53"/>
      <c r="WG5" s="53"/>
      <c r="WH5" s="53"/>
      <c r="WI5" s="53"/>
      <c r="WJ5" s="53"/>
      <c r="WK5" s="53"/>
      <c r="WL5" s="53"/>
      <c r="WM5" s="53"/>
      <c r="WN5" s="53"/>
      <c r="WO5" s="53"/>
      <c r="WP5" s="53"/>
      <c r="WQ5" s="53"/>
      <c r="WR5" s="53"/>
      <c r="WS5" s="53"/>
      <c r="WT5" s="53"/>
      <c r="WU5" s="53"/>
      <c r="WV5" s="53"/>
      <c r="WW5" s="53"/>
      <c r="WX5" s="53"/>
      <c r="WY5" s="53"/>
      <c r="WZ5" s="53"/>
      <c r="XA5" s="53"/>
      <c r="XB5" s="53"/>
      <c r="XC5" s="53"/>
      <c r="XD5" s="53"/>
      <c r="XE5" s="53"/>
      <c r="XF5" s="53"/>
      <c r="XG5" s="53"/>
      <c r="XH5" s="53"/>
      <c r="XI5" s="53"/>
      <c r="XJ5" s="53"/>
      <c r="XK5" s="53"/>
      <c r="XL5" s="53"/>
      <c r="XM5" s="53"/>
      <c r="XN5" s="53"/>
      <c r="XO5" s="53"/>
      <c r="XP5" s="53"/>
      <c r="XQ5" s="53"/>
      <c r="XR5" s="53"/>
      <c r="XS5" s="53"/>
      <c r="XT5" s="53"/>
      <c r="XU5" s="53"/>
      <c r="XV5" s="53"/>
      <c r="XW5" s="53"/>
      <c r="XX5" s="53"/>
      <c r="XY5" s="53"/>
      <c r="XZ5" s="53"/>
      <c r="YA5" s="53"/>
      <c r="YB5" s="53"/>
      <c r="YC5" s="53"/>
      <c r="YD5" s="53"/>
      <c r="YE5" s="53"/>
      <c r="YF5" s="53"/>
      <c r="YG5" s="53"/>
      <c r="YH5" s="53"/>
      <c r="YI5" s="53"/>
      <c r="YJ5" s="53"/>
      <c r="YK5" s="53"/>
      <c r="YL5" s="53"/>
      <c r="YM5" s="53"/>
      <c r="YN5" s="53"/>
      <c r="YO5" s="53"/>
      <c r="YP5" s="53"/>
      <c r="YQ5" s="53"/>
      <c r="YR5" s="53"/>
      <c r="YS5" s="53"/>
      <c r="YT5" s="53"/>
      <c r="YU5" s="53"/>
      <c r="YV5" s="53"/>
      <c r="YW5" s="53"/>
      <c r="YX5" s="53"/>
      <c r="YY5" s="53"/>
      <c r="YZ5" s="53"/>
      <c r="ZA5" s="53"/>
      <c r="ZB5" s="53"/>
      <c r="ZC5" s="53"/>
      <c r="ZD5" s="53"/>
      <c r="ZE5" s="53"/>
      <c r="ZF5" s="53"/>
      <c r="ZG5" s="53"/>
      <c r="ZH5" s="53"/>
      <c r="ZI5" s="53"/>
      <c r="ZJ5" s="53"/>
      <c r="ZK5" s="53"/>
      <c r="ZL5" s="53"/>
      <c r="ZM5" s="53"/>
      <c r="ZN5" s="53"/>
      <c r="ZO5" s="53"/>
      <c r="ZP5" s="53"/>
      <c r="ZQ5" s="53"/>
      <c r="ZR5" s="53"/>
      <c r="ZS5" s="53"/>
      <c r="ZT5" s="53"/>
      <c r="ZU5" s="53"/>
      <c r="ZV5" s="53"/>
      <c r="ZW5" s="53"/>
      <c r="ZX5" s="53"/>
      <c r="ZY5" s="53"/>
      <c r="ZZ5" s="53"/>
      <c r="AAA5" s="53"/>
      <c r="AAB5" s="53"/>
      <c r="AAC5" s="53"/>
      <c r="AAD5" s="53"/>
      <c r="AAE5" s="53"/>
      <c r="AAF5" s="53"/>
      <c r="AAG5" s="53"/>
      <c r="AAH5" s="53"/>
      <c r="AAI5" s="53"/>
      <c r="AAJ5" s="53"/>
      <c r="AAK5" s="53"/>
      <c r="AAL5" s="53"/>
      <c r="AAM5" s="53"/>
      <c r="AAN5" s="53"/>
      <c r="AAO5" s="53"/>
      <c r="AAP5" s="53"/>
      <c r="AAQ5" s="53"/>
      <c r="AAR5" s="53"/>
      <c r="AAS5" s="53"/>
      <c r="AAT5" s="53"/>
      <c r="AAU5" s="53"/>
      <c r="AAV5" s="53"/>
      <c r="AAW5" s="53"/>
      <c r="AAX5" s="53"/>
      <c r="AAY5" s="53"/>
      <c r="AAZ5" s="53"/>
      <c r="ABA5" s="53"/>
      <c r="ABB5" s="53"/>
      <c r="ABC5" s="53"/>
      <c r="ABD5" s="53"/>
      <c r="ABE5" s="53"/>
      <c r="ABF5" s="53"/>
      <c r="ABG5" s="53"/>
      <c r="ABH5" s="53"/>
      <c r="ABI5" s="53"/>
      <c r="ABJ5" s="53"/>
      <c r="ABK5" s="53"/>
      <c r="ABL5" s="53"/>
      <c r="ABM5" s="53"/>
      <c r="ABN5" s="53"/>
      <c r="ABO5" s="53"/>
      <c r="ABP5" s="53"/>
      <c r="ABQ5" s="53"/>
      <c r="ABR5" s="53"/>
      <c r="ABS5" s="53"/>
      <c r="ABT5" s="53"/>
      <c r="ABU5" s="53"/>
      <c r="ABV5" s="53"/>
      <c r="ABW5" s="53"/>
      <c r="ABX5" s="53"/>
      <c r="ABY5" s="53"/>
      <c r="ABZ5" s="53"/>
      <c r="ACA5" s="53"/>
      <c r="ACB5" s="53"/>
      <c r="ACC5" s="53"/>
      <c r="ACD5" s="53"/>
      <c r="ACE5" s="53"/>
      <c r="ACF5" s="53"/>
      <c r="ACG5" s="53"/>
      <c r="ACH5" s="53"/>
      <c r="ACI5" s="53"/>
      <c r="ACJ5" s="53"/>
      <c r="ACK5" s="53"/>
      <c r="ACL5" s="53"/>
      <c r="ACM5" s="53"/>
      <c r="ACN5" s="53"/>
      <c r="ACO5" s="53"/>
      <c r="ACP5" s="53"/>
      <c r="ACQ5" s="53"/>
      <c r="ACR5" s="53"/>
      <c r="ACS5" s="53"/>
      <c r="ACT5" s="53"/>
      <c r="ACU5" s="53"/>
      <c r="ACV5" s="53"/>
      <c r="ACW5" s="53"/>
      <c r="ACX5" s="53"/>
      <c r="ACY5" s="53"/>
      <c r="ACZ5" s="53"/>
      <c r="ADA5" s="53"/>
      <c r="ADB5" s="53"/>
      <c r="ADC5" s="53"/>
      <c r="ADD5" s="53"/>
      <c r="ADE5" s="53"/>
      <c r="ADF5" s="53"/>
      <c r="ADG5" s="53"/>
      <c r="ADH5" s="53"/>
      <c r="ADI5" s="53"/>
      <c r="ADJ5" s="53"/>
      <c r="ADK5" s="53"/>
      <c r="ADL5" s="53"/>
      <c r="ADM5" s="53"/>
      <c r="ADN5" s="53"/>
      <c r="ADO5" s="53"/>
      <c r="ADP5" s="53"/>
      <c r="ADQ5" s="53"/>
      <c r="ADR5" s="53"/>
      <c r="ADS5" s="53"/>
      <c r="ADT5" s="53"/>
      <c r="ADU5" s="53"/>
      <c r="ADV5" s="53"/>
      <c r="ADW5" s="53"/>
      <c r="ADX5" s="53"/>
      <c r="ADY5" s="53"/>
      <c r="ADZ5" s="53"/>
      <c r="AEA5" s="53"/>
      <c r="AEB5" s="53"/>
      <c r="AEC5" s="53"/>
      <c r="AED5" s="53"/>
      <c r="AEE5" s="53"/>
      <c r="AEF5" s="53"/>
      <c r="AEG5" s="53"/>
      <c r="AEH5" s="53"/>
      <c r="AEI5" s="53"/>
      <c r="AEJ5" s="53"/>
      <c r="AEK5" s="53"/>
      <c r="AEL5" s="53"/>
      <c r="AEM5" s="53"/>
      <c r="AEN5" s="53"/>
      <c r="AEO5" s="53"/>
      <c r="AEP5" s="53"/>
      <c r="AEQ5" s="53"/>
      <c r="AER5" s="53"/>
      <c r="AES5" s="53"/>
      <c r="AET5" s="53"/>
      <c r="AEU5" s="53"/>
      <c r="AEV5" s="53"/>
      <c r="AEW5" s="53"/>
      <c r="AEX5" s="53"/>
      <c r="AEY5" s="53"/>
      <c r="AEZ5" s="53"/>
      <c r="AFA5" s="53"/>
      <c r="AFB5" s="53"/>
      <c r="AFC5" s="53"/>
      <c r="AFD5" s="53"/>
      <c r="AFE5" s="53"/>
      <c r="AFF5" s="53"/>
      <c r="AFG5" s="53"/>
      <c r="AFH5" s="53"/>
      <c r="AFI5" s="53"/>
      <c r="AFJ5" s="53"/>
      <c r="AFK5" s="53"/>
      <c r="AFL5" s="53"/>
      <c r="AFM5" s="53"/>
      <c r="AFN5" s="53"/>
      <c r="AFO5" s="53"/>
      <c r="AFP5" s="53"/>
      <c r="AFQ5" s="53"/>
      <c r="AFR5" s="53"/>
      <c r="AFS5" s="53"/>
      <c r="AFT5" s="53"/>
      <c r="AFU5" s="53"/>
      <c r="AFV5" s="53"/>
      <c r="AFW5" s="53"/>
      <c r="AFX5" s="53"/>
      <c r="AFY5" s="53"/>
      <c r="AFZ5" s="53"/>
      <c r="AGA5" s="53"/>
      <c r="AGB5" s="53"/>
      <c r="AGC5" s="53"/>
      <c r="AGD5" s="53"/>
      <c r="AGE5" s="53"/>
      <c r="AGF5" s="53"/>
      <c r="AGG5" s="53"/>
      <c r="AGH5" s="53"/>
      <c r="AGI5" s="53"/>
      <c r="AGJ5" s="53"/>
      <c r="AGK5" s="53"/>
      <c r="AGL5" s="53"/>
      <c r="AGM5" s="53"/>
      <c r="AGN5" s="53"/>
      <c r="AGO5" s="53"/>
      <c r="AGP5" s="53"/>
      <c r="AGQ5" s="53"/>
      <c r="AGR5" s="53"/>
      <c r="AGS5" s="53"/>
      <c r="AGT5" s="53"/>
      <c r="AGU5" s="53"/>
      <c r="AGV5" s="53"/>
      <c r="AGW5" s="53"/>
      <c r="AGX5" s="53"/>
      <c r="AGY5" s="53"/>
      <c r="AGZ5" s="53"/>
      <c r="AHA5" s="53"/>
      <c r="AHB5" s="53"/>
      <c r="AHC5" s="53"/>
      <c r="AHD5" s="53"/>
      <c r="AHE5" s="53"/>
      <c r="AHF5" s="53"/>
      <c r="AHG5" s="53"/>
      <c r="AHH5" s="53"/>
      <c r="AHI5" s="53"/>
      <c r="AHJ5" s="53"/>
      <c r="AHK5" s="53"/>
      <c r="AHL5" s="53"/>
      <c r="AHM5" s="53"/>
      <c r="AHN5" s="53"/>
      <c r="AHO5" s="53"/>
      <c r="AHP5" s="53"/>
      <c r="AHQ5" s="53"/>
      <c r="AHR5" s="53"/>
      <c r="AHS5" s="53"/>
      <c r="AHT5" s="53"/>
      <c r="AHU5" s="53"/>
      <c r="AHV5" s="53"/>
      <c r="AHW5" s="53"/>
      <c r="AHX5" s="53"/>
      <c r="AHY5" s="53"/>
      <c r="AHZ5" s="53"/>
      <c r="AIA5" s="53"/>
      <c r="AIB5" s="53"/>
      <c r="AIC5" s="53"/>
      <c r="AID5" s="53"/>
      <c r="AIE5" s="53"/>
      <c r="AIF5" s="53"/>
      <c r="AIG5" s="53"/>
      <c r="AIH5" s="53"/>
      <c r="AII5" s="53"/>
      <c r="AIJ5" s="53"/>
      <c r="AIK5" s="53"/>
      <c r="AIL5" s="53"/>
      <c r="AIM5" s="53"/>
      <c r="AIN5" s="53"/>
      <c r="AIO5" s="53"/>
      <c r="AIP5" s="53"/>
      <c r="AIQ5" s="53"/>
      <c r="AIR5" s="53"/>
      <c r="AIS5" s="53"/>
      <c r="AIT5" s="53"/>
      <c r="AIU5" s="53"/>
      <c r="AIV5" s="53"/>
      <c r="AIW5" s="53"/>
      <c r="AIX5" s="53"/>
      <c r="AIY5" s="53"/>
      <c r="AIZ5" s="53"/>
      <c r="AJA5" s="53"/>
      <c r="AJB5" s="53"/>
      <c r="AJC5" s="53"/>
      <c r="AJD5" s="53"/>
      <c r="AJE5" s="53"/>
      <c r="AJF5" s="53"/>
      <c r="AJG5" s="53"/>
      <c r="AJH5" s="53"/>
      <c r="AJI5" s="53"/>
      <c r="AJJ5" s="53"/>
      <c r="AJK5" s="53"/>
      <c r="AJL5" s="53"/>
      <c r="AJM5" s="53"/>
      <c r="AJN5" s="53"/>
      <c r="AJO5" s="53"/>
      <c r="AJP5" s="53"/>
      <c r="AJQ5" s="53"/>
      <c r="AJR5" s="53"/>
      <c r="AJS5" s="53"/>
      <c r="AJT5" s="53"/>
      <c r="AJU5" s="53"/>
      <c r="AJV5" s="53"/>
      <c r="AJW5" s="53"/>
      <c r="AJX5" s="53"/>
      <c r="AJY5" s="53"/>
      <c r="AJZ5" s="53"/>
      <c r="AKA5" s="53"/>
      <c r="AKB5" s="53"/>
      <c r="AKC5" s="53"/>
      <c r="AKD5" s="53"/>
      <c r="AKE5" s="53"/>
      <c r="AKF5" s="53"/>
      <c r="AKG5" s="53"/>
      <c r="AKH5" s="53"/>
      <c r="AKI5" s="53"/>
      <c r="AKJ5" s="53"/>
      <c r="AKK5" s="53"/>
      <c r="AKL5" s="53"/>
      <c r="AKM5" s="53"/>
      <c r="AKN5" s="53"/>
      <c r="AKO5" s="53"/>
      <c r="AKP5" s="53"/>
      <c r="AKQ5" s="53"/>
      <c r="AKR5" s="53"/>
      <c r="AKS5" s="53"/>
      <c r="AKT5" s="53"/>
      <c r="AKU5" s="53"/>
      <c r="AKV5" s="53"/>
      <c r="AKW5" s="53"/>
      <c r="AKX5" s="53"/>
      <c r="AKY5" s="53"/>
      <c r="AKZ5" s="53"/>
      <c r="ALA5" s="53"/>
      <c r="ALB5" s="53"/>
      <c r="ALC5" s="53"/>
      <c r="ALD5" s="53"/>
      <c r="ALE5" s="53"/>
      <c r="ALF5" s="53"/>
      <c r="ALG5" s="53"/>
      <c r="ALH5" s="53"/>
      <c r="ALI5" s="53"/>
      <c r="ALJ5" s="53"/>
      <c r="ALK5" s="53"/>
      <c r="ALL5" s="53"/>
      <c r="ALM5" s="53"/>
      <c r="ALN5" s="53"/>
      <c r="ALO5" s="53"/>
      <c r="ALP5" s="53"/>
      <c r="ALQ5" s="53"/>
      <c r="ALR5" s="53"/>
      <c r="ALS5" s="53"/>
      <c r="ALT5" s="53"/>
      <c r="ALU5" s="53"/>
      <c r="ALV5" s="53"/>
      <c r="ALW5" s="53"/>
      <c r="ALX5" s="53"/>
      <c r="ALY5" s="53"/>
      <c r="ALZ5" s="53"/>
      <c r="AMA5" s="53"/>
      <c r="AMB5" s="53"/>
      <c r="AMC5" s="53"/>
      <c r="AMD5" s="53"/>
      <c r="AME5" s="53"/>
      <c r="AMF5" s="53"/>
      <c r="AMG5" s="53"/>
      <c r="AMH5" s="53"/>
      <c r="AMI5" s="53"/>
      <c r="AMJ5" s="53"/>
      <c r="AMK5" s="53"/>
      <c r="AML5" s="53"/>
      <c r="AMM5" s="53"/>
      <c r="AMN5" s="53"/>
      <c r="AMO5" s="53"/>
      <c r="AMP5" s="53"/>
      <c r="AMQ5" s="53"/>
      <c r="AMR5" s="53"/>
      <c r="AMS5" s="53"/>
      <c r="AMT5" s="53"/>
      <c r="AMU5" s="53"/>
      <c r="AMV5" s="53"/>
      <c r="AMW5" s="53"/>
      <c r="AMX5" s="53"/>
      <c r="AMY5" s="53"/>
      <c r="AMZ5" s="53"/>
      <c r="ANA5" s="53"/>
      <c r="ANB5" s="53"/>
      <c r="ANC5" s="53"/>
      <c r="AND5" s="53"/>
      <c r="ANE5" s="53"/>
      <c r="ANF5" s="53"/>
      <c r="ANG5" s="53"/>
      <c r="ANH5" s="53"/>
      <c r="ANI5" s="53"/>
      <c r="ANJ5" s="53"/>
      <c r="ANK5" s="53"/>
      <c r="ANL5" s="53"/>
      <c r="ANM5" s="53"/>
      <c r="ANN5" s="53"/>
      <c r="ANO5" s="53"/>
      <c r="ANP5" s="53"/>
      <c r="ANQ5" s="53"/>
      <c r="ANR5" s="53"/>
      <c r="ANS5" s="53"/>
      <c r="ANT5" s="53"/>
      <c r="ANU5" s="53"/>
      <c r="ANV5" s="53"/>
      <c r="ANW5" s="53"/>
      <c r="ANX5" s="53"/>
      <c r="ANY5" s="53"/>
      <c r="ANZ5" s="53"/>
      <c r="AOA5" s="53"/>
      <c r="AOB5" s="53"/>
      <c r="AOC5" s="53"/>
      <c r="AOD5" s="53"/>
      <c r="AOE5" s="53"/>
      <c r="AOF5" s="53"/>
      <c r="AOG5" s="53"/>
      <c r="AOH5" s="53"/>
      <c r="AOI5" s="53"/>
      <c r="AOJ5" s="53"/>
      <c r="AOK5" s="53"/>
      <c r="AOL5" s="53"/>
      <c r="AOM5" s="53"/>
      <c r="AON5" s="53"/>
      <c r="AOO5" s="53"/>
      <c r="AOP5" s="53"/>
      <c r="AOQ5" s="53"/>
      <c r="AOR5" s="53"/>
      <c r="AOS5" s="53"/>
      <c r="AOT5" s="53"/>
      <c r="AOU5" s="53"/>
      <c r="AOV5" s="53"/>
      <c r="AOW5" s="53"/>
      <c r="AOX5" s="53"/>
      <c r="AOY5" s="53"/>
      <c r="AOZ5" s="53"/>
      <c r="APA5" s="53"/>
      <c r="APB5" s="53"/>
      <c r="APC5" s="53"/>
      <c r="APD5" s="53"/>
      <c r="APE5" s="53"/>
      <c r="APF5" s="53"/>
      <c r="APG5" s="53"/>
      <c r="APH5" s="53"/>
      <c r="API5" s="53"/>
      <c r="APJ5" s="53"/>
      <c r="APK5" s="53"/>
      <c r="APL5" s="53"/>
      <c r="APM5" s="53"/>
      <c r="APN5" s="53"/>
      <c r="APO5" s="53"/>
      <c r="APP5" s="53"/>
      <c r="APQ5" s="53"/>
      <c r="APR5" s="53"/>
      <c r="APS5" s="53"/>
      <c r="APT5" s="53"/>
      <c r="APU5" s="53"/>
      <c r="APV5" s="53"/>
      <c r="APW5" s="53"/>
      <c r="APX5" s="53"/>
      <c r="APY5" s="53"/>
      <c r="APZ5" s="53"/>
      <c r="AQA5" s="53"/>
      <c r="AQB5" s="53"/>
      <c r="AQC5" s="53"/>
      <c r="AQD5" s="53"/>
      <c r="AQE5" s="53"/>
      <c r="AQF5" s="53"/>
      <c r="AQG5" s="53"/>
      <c r="AQH5" s="53"/>
      <c r="AQI5" s="53"/>
      <c r="AQJ5" s="53"/>
      <c r="AQK5" s="53"/>
      <c r="AQL5" s="53"/>
      <c r="AQM5" s="53"/>
      <c r="AQN5" s="53"/>
      <c r="AQO5" s="53"/>
      <c r="AQP5" s="53"/>
      <c r="AQQ5" s="53"/>
      <c r="AQR5" s="53"/>
      <c r="AQS5" s="53"/>
      <c r="AQT5" s="53"/>
      <c r="AQU5" s="53"/>
      <c r="AQV5" s="53"/>
      <c r="AQW5" s="53"/>
      <c r="AQX5" s="53"/>
      <c r="AQY5" s="53"/>
      <c r="AQZ5" s="53"/>
      <c r="ARA5" s="53"/>
      <c r="ARB5" s="53"/>
      <c r="ARC5" s="53"/>
      <c r="ARD5" s="53"/>
      <c r="ARE5" s="53"/>
      <c r="ARF5" s="53"/>
      <c r="ARG5" s="53"/>
      <c r="ARH5" s="53"/>
      <c r="ARI5" s="53"/>
      <c r="ARJ5" s="53"/>
      <c r="ARK5" s="53"/>
      <c r="ARL5" s="53"/>
      <c r="ARM5" s="53"/>
      <c r="ARN5" s="53"/>
      <c r="ARO5" s="53"/>
      <c r="ARP5" s="53"/>
      <c r="ARQ5" s="53"/>
      <c r="ARR5" s="53"/>
      <c r="ARS5" s="53"/>
      <c r="ART5" s="53"/>
      <c r="ARU5" s="53"/>
      <c r="ARV5" s="53"/>
      <c r="ARW5" s="53"/>
      <c r="ARX5" s="53"/>
      <c r="ARY5" s="53"/>
      <c r="ARZ5" s="53"/>
      <c r="ASA5" s="53"/>
      <c r="ASB5" s="53"/>
      <c r="ASC5" s="53"/>
      <c r="ASD5" s="53"/>
      <c r="ASE5" s="53"/>
      <c r="ASF5" s="53"/>
      <c r="ASG5" s="53"/>
      <c r="ASH5" s="53"/>
      <c r="ASI5" s="53"/>
      <c r="ASJ5" s="53"/>
      <c r="ASK5" s="53"/>
      <c r="ASL5" s="53"/>
      <c r="ASM5" s="53"/>
      <c r="ASN5" s="53"/>
      <c r="ASO5" s="53"/>
      <c r="ASP5" s="53"/>
      <c r="ASQ5" s="53"/>
      <c r="ASR5" s="53"/>
      <c r="ASS5" s="53"/>
      <c r="AST5" s="53"/>
      <c r="ASU5" s="53"/>
      <c r="ASV5" s="53"/>
      <c r="ASW5" s="53"/>
      <c r="ASX5" s="53"/>
      <c r="ASY5" s="53"/>
      <c r="ASZ5" s="53"/>
      <c r="ATA5" s="53"/>
      <c r="ATB5" s="53"/>
      <c r="ATC5" s="53"/>
      <c r="ATD5" s="53"/>
      <c r="ATE5" s="53"/>
      <c r="ATF5" s="53"/>
      <c r="ATG5" s="53"/>
      <c r="ATH5" s="53"/>
      <c r="ATI5" s="53"/>
      <c r="ATJ5" s="53"/>
      <c r="ATK5" s="53"/>
      <c r="ATL5" s="53"/>
      <c r="ATM5" s="53"/>
      <c r="ATN5" s="53"/>
      <c r="ATO5" s="53"/>
      <c r="ATP5" s="53"/>
      <c r="ATQ5" s="53"/>
      <c r="ATR5" s="53"/>
      <c r="ATS5" s="53"/>
      <c r="ATT5" s="53"/>
      <c r="ATU5" s="53"/>
      <c r="ATV5" s="53"/>
      <c r="ATW5" s="53"/>
      <c r="ATX5" s="53"/>
      <c r="ATY5" s="53"/>
      <c r="ATZ5" s="53"/>
      <c r="AUA5" s="53"/>
      <c r="AUB5" s="53"/>
      <c r="AUC5" s="53"/>
      <c r="AUD5" s="53"/>
      <c r="AUE5" s="53"/>
      <c r="AUF5" s="53"/>
      <c r="AUG5" s="53"/>
      <c r="AUH5" s="53"/>
      <c r="AUI5" s="53"/>
      <c r="AUJ5" s="53"/>
      <c r="AUK5" s="53"/>
      <c r="AUL5" s="53"/>
      <c r="AUM5" s="53"/>
      <c r="AUN5" s="53"/>
      <c r="AUO5" s="53"/>
      <c r="AUP5" s="53"/>
      <c r="AUQ5" s="53"/>
      <c r="AUR5" s="53"/>
      <c r="AUS5" s="53"/>
      <c r="AUT5" s="53"/>
      <c r="AUU5" s="53"/>
      <c r="AUV5" s="53"/>
      <c r="AUW5" s="53"/>
      <c r="AUX5" s="53"/>
      <c r="AUY5" s="53"/>
      <c r="AUZ5" s="53"/>
      <c r="AVA5" s="53"/>
      <c r="AVB5" s="53"/>
      <c r="AVC5" s="53"/>
      <c r="AVD5" s="53"/>
      <c r="AVE5" s="53"/>
      <c r="AVF5" s="53"/>
      <c r="AVG5" s="53"/>
      <c r="AVH5" s="53"/>
      <c r="AVI5" s="53"/>
      <c r="AVJ5" s="53"/>
      <c r="AVK5" s="53"/>
      <c r="AVL5" s="53"/>
      <c r="AVM5" s="53"/>
      <c r="AVN5" s="53"/>
      <c r="AVO5" s="53"/>
      <c r="AVP5" s="53"/>
      <c r="AVQ5" s="53"/>
      <c r="AVR5" s="53"/>
      <c r="AVS5" s="53"/>
      <c r="AVT5" s="53"/>
      <c r="AVU5" s="53"/>
      <c r="AVV5" s="53"/>
      <c r="AVW5" s="53"/>
      <c r="AVX5" s="53"/>
      <c r="AVY5" s="53"/>
      <c r="AVZ5" s="53"/>
      <c r="AWA5" s="53"/>
      <c r="AWB5" s="53"/>
      <c r="AWC5" s="53"/>
      <c r="AWD5" s="53"/>
      <c r="AWE5" s="53"/>
      <c r="AWF5" s="53"/>
      <c r="AWG5" s="53"/>
      <c r="AWH5" s="53"/>
      <c r="AWI5" s="53"/>
      <c r="AWJ5" s="53"/>
      <c r="AWK5" s="53"/>
      <c r="AWL5" s="53"/>
      <c r="AWM5" s="53"/>
      <c r="AWN5" s="53"/>
      <c r="AWO5" s="53"/>
      <c r="AWP5" s="53"/>
      <c r="AWQ5" s="53"/>
      <c r="AWR5" s="53"/>
      <c r="AWS5" s="53"/>
      <c r="AWT5" s="53"/>
      <c r="AWU5" s="53"/>
      <c r="AWV5" s="53"/>
      <c r="AWW5" s="53"/>
      <c r="AWX5" s="53"/>
      <c r="AWY5" s="53"/>
      <c r="AWZ5" s="53"/>
      <c r="AXA5" s="53"/>
      <c r="AXB5" s="53"/>
      <c r="AXC5" s="53"/>
      <c r="AXD5" s="53"/>
      <c r="AXE5" s="53"/>
      <c r="AXF5" s="53"/>
      <c r="AXG5" s="53"/>
      <c r="AXH5" s="53"/>
      <c r="AXI5" s="53"/>
      <c r="AXJ5" s="53"/>
      <c r="AXK5" s="53"/>
      <c r="AXL5" s="53"/>
      <c r="AXM5" s="53"/>
      <c r="AXN5" s="53"/>
      <c r="AXO5" s="53"/>
      <c r="AXP5" s="53"/>
      <c r="AXQ5" s="53"/>
      <c r="AXR5" s="53"/>
      <c r="AXS5" s="53"/>
      <c r="AXT5" s="53"/>
      <c r="AXU5" s="53"/>
      <c r="AXV5" s="53"/>
      <c r="AXW5" s="53"/>
      <c r="AXX5" s="53"/>
      <c r="AXY5" s="53"/>
      <c r="AXZ5" s="53"/>
      <c r="AYA5" s="53"/>
      <c r="AYB5" s="53"/>
      <c r="AYC5" s="53"/>
      <c r="AYD5" s="53"/>
      <c r="AYE5" s="53"/>
      <c r="AYF5" s="53"/>
      <c r="AYG5" s="53"/>
      <c r="AYH5" s="53"/>
      <c r="AYI5" s="53"/>
      <c r="AYJ5" s="53"/>
      <c r="AYK5" s="53"/>
      <c r="AYL5" s="53"/>
      <c r="AYM5" s="53"/>
      <c r="AYN5" s="53"/>
      <c r="AYO5" s="53"/>
      <c r="AYP5" s="53"/>
      <c r="AYQ5" s="53"/>
      <c r="AYR5" s="53"/>
      <c r="AYS5" s="53"/>
      <c r="AYT5" s="53"/>
      <c r="AYU5" s="53"/>
      <c r="AYV5" s="53"/>
      <c r="AYW5" s="53"/>
      <c r="AYX5" s="53"/>
      <c r="AYY5" s="53"/>
      <c r="AYZ5" s="53"/>
      <c r="AZA5" s="53"/>
      <c r="AZB5" s="53"/>
      <c r="AZC5" s="53"/>
      <c r="AZD5" s="53"/>
      <c r="AZE5" s="53"/>
      <c r="AZF5" s="53"/>
      <c r="AZG5" s="53"/>
      <c r="AZH5" s="53"/>
      <c r="AZI5" s="53"/>
      <c r="AZJ5" s="53"/>
      <c r="AZK5" s="53"/>
      <c r="AZL5" s="53"/>
      <c r="AZM5" s="53"/>
      <c r="AZN5" s="53"/>
      <c r="AZO5" s="53"/>
      <c r="AZP5" s="53"/>
      <c r="AZQ5" s="53"/>
      <c r="AZR5" s="53"/>
      <c r="AZS5" s="53"/>
      <c r="AZT5" s="53"/>
      <c r="AZU5" s="53"/>
      <c r="AZV5" s="53"/>
      <c r="AZW5" s="53"/>
      <c r="AZX5" s="53"/>
      <c r="AZY5" s="53"/>
      <c r="AZZ5" s="53"/>
      <c r="BAA5" s="53"/>
      <c r="BAB5" s="53"/>
      <c r="BAC5" s="53"/>
      <c r="BAD5" s="53"/>
      <c r="BAE5" s="53"/>
      <c r="BAF5" s="53"/>
      <c r="BAG5" s="53"/>
      <c r="BAH5" s="53"/>
      <c r="BAI5" s="53"/>
      <c r="BAJ5" s="53"/>
      <c r="BAK5" s="53"/>
      <c r="BAL5" s="53"/>
      <c r="BAM5" s="53"/>
      <c r="BAN5" s="53"/>
      <c r="BAO5" s="53"/>
      <c r="BAP5" s="53"/>
      <c r="BAQ5" s="53"/>
      <c r="BAR5" s="53"/>
      <c r="BAS5" s="53"/>
      <c r="BAT5" s="53"/>
      <c r="BAU5" s="53"/>
      <c r="BAV5" s="53"/>
      <c r="BAW5" s="53"/>
      <c r="BAX5" s="53"/>
      <c r="BAY5" s="53"/>
      <c r="BAZ5" s="53"/>
      <c r="BBA5" s="53"/>
      <c r="BBB5" s="53"/>
      <c r="BBC5" s="53"/>
      <c r="BBD5" s="53"/>
      <c r="BBE5" s="53"/>
      <c r="BBF5" s="53"/>
      <c r="BBG5" s="53"/>
      <c r="BBH5" s="53"/>
      <c r="BBI5" s="53"/>
      <c r="BBJ5" s="53"/>
      <c r="BBK5" s="53"/>
      <c r="BBL5" s="53"/>
      <c r="BBM5" s="53"/>
      <c r="BBN5" s="53"/>
      <c r="BBO5" s="53"/>
      <c r="BBP5" s="53"/>
      <c r="BBQ5" s="53"/>
      <c r="BBR5" s="53"/>
      <c r="BBS5" s="53"/>
      <c r="BBT5" s="53"/>
      <c r="BBU5" s="53"/>
      <c r="BBV5" s="53"/>
      <c r="BBW5" s="53"/>
      <c r="BBX5" s="53"/>
      <c r="BBY5" s="53"/>
      <c r="BBZ5" s="53"/>
      <c r="BCA5" s="53"/>
      <c r="BCB5" s="53"/>
      <c r="BCC5" s="53"/>
      <c r="BCD5" s="53"/>
      <c r="BCE5" s="53"/>
      <c r="BCF5" s="53"/>
      <c r="BCG5" s="53"/>
      <c r="BCH5" s="53"/>
      <c r="BCI5" s="53"/>
      <c r="BCJ5" s="53"/>
      <c r="BCK5" s="53"/>
      <c r="BCL5" s="53"/>
      <c r="BCM5" s="53"/>
      <c r="BCN5" s="53"/>
      <c r="BCO5" s="53"/>
      <c r="BCP5" s="53"/>
      <c r="BCQ5" s="53"/>
      <c r="BCR5" s="53"/>
      <c r="BCS5" s="53"/>
      <c r="BCT5" s="53"/>
      <c r="BCU5" s="53"/>
      <c r="BCV5" s="53"/>
      <c r="BCW5" s="53"/>
      <c r="BCX5" s="53"/>
      <c r="BCY5" s="53"/>
      <c r="BCZ5" s="53"/>
      <c r="BDA5" s="53"/>
      <c r="BDB5" s="53"/>
      <c r="BDC5" s="53"/>
      <c r="BDD5" s="53"/>
      <c r="BDE5" s="53"/>
      <c r="BDF5" s="53"/>
      <c r="BDG5" s="53"/>
      <c r="BDH5" s="53"/>
      <c r="BDI5" s="53"/>
      <c r="BDJ5" s="53"/>
      <c r="BDK5" s="53"/>
      <c r="BDL5" s="53"/>
      <c r="BDM5" s="53"/>
      <c r="BDN5" s="53"/>
      <c r="BDO5" s="53"/>
      <c r="BDP5" s="53"/>
      <c r="BDQ5" s="53"/>
      <c r="BDR5" s="53"/>
      <c r="BDS5" s="53"/>
      <c r="BDT5" s="53"/>
      <c r="BDU5" s="53"/>
      <c r="BDV5" s="53"/>
      <c r="BDW5" s="53"/>
      <c r="BDX5" s="53"/>
      <c r="BDY5" s="53"/>
      <c r="BDZ5" s="53"/>
      <c r="BEA5" s="53"/>
      <c r="BEB5" s="53"/>
      <c r="BEC5" s="53"/>
      <c r="BED5" s="53"/>
      <c r="BEE5" s="53"/>
      <c r="BEF5" s="53"/>
      <c r="BEG5" s="53"/>
      <c r="BEH5" s="53"/>
      <c r="BEI5" s="53"/>
      <c r="BEJ5" s="53"/>
      <c r="BEK5" s="53"/>
      <c r="BEL5" s="53"/>
      <c r="BEM5" s="53"/>
      <c r="BEN5" s="53"/>
      <c r="BEO5" s="53"/>
      <c r="BEP5" s="53"/>
      <c r="BEQ5" s="53"/>
      <c r="BER5" s="53"/>
      <c r="BES5" s="53"/>
      <c r="BET5" s="53"/>
      <c r="BEU5" s="53"/>
      <c r="BEV5" s="53"/>
      <c r="BEW5" s="53"/>
      <c r="BEX5" s="53"/>
      <c r="BEY5" s="53"/>
      <c r="BEZ5" s="53"/>
      <c r="BFA5" s="53"/>
      <c r="BFB5" s="53"/>
      <c r="BFC5" s="53"/>
      <c r="BFD5" s="53"/>
      <c r="BFE5" s="53"/>
      <c r="BFF5" s="53"/>
      <c r="BFG5" s="53"/>
      <c r="BFH5" s="53"/>
      <c r="BFI5" s="53"/>
      <c r="BFJ5" s="53"/>
      <c r="BFK5" s="53"/>
      <c r="BFL5" s="53"/>
      <c r="BFM5" s="53"/>
      <c r="BFN5" s="53"/>
      <c r="BFO5" s="53"/>
      <c r="BFP5" s="53"/>
      <c r="BFQ5" s="53"/>
      <c r="BFR5" s="53"/>
      <c r="BFS5" s="53"/>
      <c r="BFT5" s="53"/>
      <c r="BFU5" s="53"/>
      <c r="BFV5" s="53"/>
      <c r="BFW5" s="53"/>
      <c r="BFX5" s="53"/>
      <c r="BFY5" s="53"/>
      <c r="BFZ5" s="53"/>
      <c r="BGA5" s="53"/>
      <c r="BGB5" s="53"/>
      <c r="BGC5" s="53"/>
      <c r="BGD5" s="53"/>
      <c r="BGE5" s="53"/>
      <c r="BGF5" s="53"/>
      <c r="BGG5" s="53"/>
      <c r="BGH5" s="53"/>
      <c r="BGI5" s="53"/>
      <c r="BGJ5" s="53"/>
      <c r="BGK5" s="53"/>
      <c r="BGL5" s="53"/>
      <c r="BGM5" s="53"/>
      <c r="BGN5" s="53"/>
      <c r="BGO5" s="53"/>
      <c r="BGP5" s="53"/>
      <c r="BGQ5" s="53"/>
      <c r="BGR5" s="53"/>
      <c r="BGS5" s="53"/>
      <c r="BGT5" s="53"/>
      <c r="BGU5" s="53"/>
      <c r="BGV5" s="53"/>
      <c r="BGW5" s="53"/>
      <c r="BGX5" s="53"/>
      <c r="BGY5" s="53"/>
      <c r="BGZ5" s="53"/>
      <c r="BHA5" s="53"/>
      <c r="BHB5" s="53"/>
      <c r="BHC5" s="53"/>
      <c r="BHD5" s="53"/>
      <c r="BHE5" s="53"/>
      <c r="BHF5" s="53"/>
      <c r="BHG5" s="53"/>
      <c r="BHH5" s="53"/>
      <c r="BHI5" s="53"/>
      <c r="BHJ5" s="53"/>
      <c r="BHK5" s="53"/>
      <c r="BHL5" s="53"/>
      <c r="BHM5" s="53"/>
      <c r="BHN5" s="53"/>
      <c r="BHO5" s="53"/>
      <c r="BHP5" s="53"/>
      <c r="BHQ5" s="53"/>
      <c r="BHR5" s="53"/>
      <c r="BHS5" s="53"/>
      <c r="BHT5" s="53"/>
      <c r="BHU5" s="53"/>
      <c r="BHV5" s="53"/>
      <c r="BHW5" s="53"/>
      <c r="BHX5" s="53"/>
      <c r="BHY5" s="53"/>
      <c r="BHZ5" s="53"/>
      <c r="BIA5" s="53"/>
      <c r="BIB5" s="53"/>
      <c r="BIC5" s="53"/>
      <c r="BID5" s="53"/>
      <c r="BIE5" s="53"/>
      <c r="BIF5" s="53"/>
      <c r="BIG5" s="53"/>
      <c r="BIH5" s="53"/>
      <c r="BII5" s="53"/>
      <c r="BIJ5" s="53"/>
      <c r="BIK5" s="53"/>
      <c r="BIL5" s="53"/>
      <c r="BIM5" s="53"/>
      <c r="BIN5" s="53"/>
      <c r="BIO5" s="53"/>
      <c r="BIP5" s="53"/>
      <c r="BIQ5" s="53"/>
      <c r="BIR5" s="53"/>
      <c r="BIS5" s="53"/>
      <c r="BIT5" s="53"/>
      <c r="BIU5" s="53"/>
      <c r="BIV5" s="53"/>
      <c r="BIW5" s="53"/>
      <c r="BIX5" s="53"/>
      <c r="BIY5" s="53"/>
      <c r="BIZ5" s="53"/>
      <c r="BJA5" s="53"/>
      <c r="BJB5" s="53"/>
      <c r="BJC5" s="53"/>
      <c r="BJD5" s="53"/>
      <c r="BJE5" s="53"/>
      <c r="BJF5" s="53"/>
      <c r="BJG5" s="53"/>
      <c r="BJH5" s="53"/>
      <c r="BJI5" s="53"/>
      <c r="BJJ5" s="53"/>
      <c r="BJK5" s="53"/>
      <c r="BJL5" s="53"/>
      <c r="BJM5" s="53"/>
      <c r="BJN5" s="53"/>
      <c r="BJO5" s="53"/>
      <c r="BJP5" s="53"/>
      <c r="BJQ5" s="53"/>
      <c r="BJR5" s="53"/>
      <c r="BJS5" s="53"/>
      <c r="BJT5" s="53"/>
      <c r="BJU5" s="53"/>
      <c r="BJV5" s="53"/>
      <c r="BJW5" s="53"/>
      <c r="BJX5" s="53"/>
      <c r="BJY5" s="53"/>
      <c r="BJZ5" s="53"/>
      <c r="BKA5" s="53"/>
      <c r="BKB5" s="53"/>
      <c r="BKC5" s="53"/>
      <c r="BKD5" s="53"/>
      <c r="BKE5" s="53"/>
      <c r="BKF5" s="53"/>
      <c r="BKG5" s="53"/>
      <c r="BKH5" s="53"/>
      <c r="BKI5" s="53"/>
      <c r="BKJ5" s="53"/>
      <c r="BKK5" s="53"/>
      <c r="BKL5" s="53"/>
      <c r="BKM5" s="53"/>
      <c r="BKN5" s="53"/>
      <c r="BKO5" s="53"/>
      <c r="BKP5" s="53"/>
      <c r="BKQ5" s="53"/>
      <c r="BKR5" s="53"/>
      <c r="BKS5" s="53"/>
      <c r="BKT5" s="53"/>
      <c r="BKU5" s="53"/>
      <c r="BKV5" s="53"/>
      <c r="BKW5" s="53"/>
      <c r="BKX5" s="53"/>
      <c r="BKY5" s="53"/>
      <c r="BKZ5" s="53"/>
      <c r="BLA5" s="53"/>
      <c r="BLB5" s="53"/>
      <c r="BLC5" s="53"/>
      <c r="BLD5" s="53"/>
      <c r="BLE5" s="53"/>
      <c r="BLF5" s="53"/>
      <c r="BLG5" s="53"/>
      <c r="BLH5" s="53"/>
      <c r="BLI5" s="53"/>
      <c r="BLJ5" s="53"/>
      <c r="BLK5" s="53"/>
      <c r="BLL5" s="53"/>
      <c r="BLM5" s="53"/>
      <c r="BLN5" s="53"/>
      <c r="BLO5" s="53"/>
      <c r="BLP5" s="53"/>
      <c r="BLQ5" s="53"/>
      <c r="BLR5" s="53"/>
      <c r="BLS5" s="53"/>
      <c r="BLT5" s="53"/>
      <c r="BLU5" s="53"/>
      <c r="BLV5" s="53"/>
      <c r="BLW5" s="53"/>
      <c r="BLX5" s="53"/>
      <c r="BLY5" s="53"/>
      <c r="BLZ5" s="53"/>
      <c r="BMA5" s="53"/>
      <c r="BMB5" s="53"/>
      <c r="BMC5" s="53"/>
      <c r="BMD5" s="53"/>
      <c r="BME5" s="53"/>
      <c r="BMF5" s="53"/>
      <c r="BMG5" s="53"/>
      <c r="BMH5" s="53"/>
      <c r="BMI5" s="53"/>
      <c r="BMJ5" s="53"/>
      <c r="BMK5" s="53"/>
      <c r="BML5" s="53"/>
      <c r="BMM5" s="53"/>
      <c r="BMN5" s="53"/>
      <c r="BMO5" s="53"/>
      <c r="BMP5" s="53"/>
      <c r="BMQ5" s="53"/>
      <c r="BMR5" s="53"/>
      <c r="BMS5" s="53"/>
      <c r="BMT5" s="53"/>
      <c r="BMU5" s="53"/>
      <c r="BMV5" s="53"/>
      <c r="BMW5" s="53"/>
      <c r="BMX5" s="53"/>
      <c r="BMY5" s="53"/>
      <c r="BMZ5" s="53"/>
      <c r="BNA5" s="53"/>
      <c r="BNB5" s="53"/>
      <c r="BNC5" s="53"/>
      <c r="BND5" s="53"/>
      <c r="BNE5" s="53"/>
      <c r="BNF5" s="53"/>
      <c r="BNG5" s="53"/>
      <c r="BNH5" s="53"/>
      <c r="BNI5" s="53"/>
      <c r="BNJ5" s="53"/>
      <c r="BNK5" s="53"/>
      <c r="BNL5" s="53"/>
      <c r="BNM5" s="53"/>
      <c r="BNN5" s="53"/>
      <c r="BNO5" s="53"/>
      <c r="BNP5" s="53"/>
      <c r="BNQ5" s="53"/>
      <c r="BNR5" s="53"/>
      <c r="BNS5" s="53"/>
      <c r="BNT5" s="53"/>
      <c r="BNU5" s="53"/>
      <c r="BNV5" s="53"/>
      <c r="BNW5" s="53"/>
      <c r="BNX5" s="53"/>
      <c r="BNY5" s="53"/>
      <c r="BNZ5" s="53"/>
      <c r="BOA5" s="53"/>
      <c r="BOB5" s="53"/>
      <c r="BOC5" s="53"/>
      <c r="BOD5" s="53"/>
      <c r="BOE5" s="53"/>
      <c r="BOF5" s="53"/>
      <c r="BOG5" s="53"/>
      <c r="BOH5" s="53"/>
      <c r="BOI5" s="53"/>
      <c r="BOJ5" s="53"/>
      <c r="BOK5" s="53"/>
      <c r="BOL5" s="53"/>
      <c r="BOM5" s="53"/>
      <c r="BON5" s="53"/>
      <c r="BOO5" s="53"/>
      <c r="BOP5" s="53"/>
      <c r="BOQ5" s="53"/>
      <c r="BOR5" s="53"/>
      <c r="BOS5" s="53"/>
      <c r="BOT5" s="53"/>
      <c r="BOU5" s="53"/>
      <c r="BOV5" s="53"/>
      <c r="BOW5" s="53"/>
      <c r="BOX5" s="53"/>
      <c r="BOY5" s="53"/>
      <c r="BOZ5" s="53"/>
      <c r="BPA5" s="53"/>
      <c r="BPB5" s="53"/>
      <c r="BPC5" s="53"/>
      <c r="BPD5" s="53"/>
      <c r="BPE5" s="53"/>
      <c r="BPF5" s="53"/>
      <c r="BPG5" s="53"/>
      <c r="BPH5" s="53"/>
      <c r="BPI5" s="53"/>
      <c r="BPJ5" s="53"/>
      <c r="BPK5" s="53"/>
      <c r="BPL5" s="53"/>
      <c r="BPM5" s="53"/>
      <c r="BPN5" s="53"/>
      <c r="BPO5" s="53"/>
      <c r="BPP5" s="53"/>
      <c r="BPQ5" s="53"/>
      <c r="BPR5" s="53"/>
      <c r="BPS5" s="53"/>
      <c r="BPT5" s="53"/>
      <c r="BPU5" s="53"/>
      <c r="BPV5" s="53"/>
      <c r="BPW5" s="53"/>
      <c r="BPX5" s="53"/>
      <c r="BPY5" s="53"/>
      <c r="BPZ5" s="53"/>
      <c r="BQA5" s="53"/>
      <c r="BQB5" s="53"/>
      <c r="BQC5" s="53"/>
      <c r="BQD5" s="53"/>
      <c r="BQE5" s="53"/>
      <c r="BQF5" s="53"/>
      <c r="BQG5" s="53"/>
      <c r="BQH5" s="53"/>
      <c r="BQI5" s="53"/>
      <c r="BQJ5" s="53"/>
      <c r="BQK5" s="53"/>
      <c r="BQL5" s="53"/>
      <c r="BQM5" s="53"/>
      <c r="BQN5" s="53"/>
      <c r="BQO5" s="53"/>
      <c r="BQP5" s="53"/>
      <c r="BQQ5" s="53"/>
      <c r="BQR5" s="53"/>
      <c r="BQS5" s="53"/>
      <c r="BQT5" s="53"/>
      <c r="BQU5" s="53"/>
      <c r="BQV5" s="53"/>
      <c r="BQW5" s="53"/>
      <c r="BQX5" s="53"/>
      <c r="BQY5" s="53"/>
      <c r="BQZ5" s="53"/>
      <c r="BRA5" s="53"/>
      <c r="BRB5" s="53"/>
      <c r="BRC5" s="53"/>
      <c r="BRD5" s="53"/>
      <c r="BRE5" s="53"/>
      <c r="BRF5" s="53"/>
      <c r="BRG5" s="53"/>
      <c r="BRH5" s="53"/>
      <c r="BRI5" s="53"/>
      <c r="BRJ5" s="53"/>
      <c r="BRK5" s="53"/>
      <c r="BRL5" s="53"/>
      <c r="BRM5" s="53"/>
      <c r="BRN5" s="53"/>
      <c r="BRO5" s="53"/>
      <c r="BRP5" s="53"/>
      <c r="BRQ5" s="53"/>
      <c r="BRR5" s="53"/>
      <c r="BRS5" s="53"/>
      <c r="BRT5" s="53"/>
      <c r="BRU5" s="53"/>
      <c r="BRV5" s="53"/>
      <c r="BRW5" s="53"/>
      <c r="BRX5" s="53"/>
      <c r="BRY5" s="53"/>
      <c r="BRZ5" s="53"/>
      <c r="BSA5" s="53"/>
      <c r="BSB5" s="53"/>
      <c r="BSC5" s="53"/>
      <c r="BSD5" s="53"/>
      <c r="BSE5" s="53"/>
      <c r="BSF5" s="53"/>
      <c r="BSG5" s="53"/>
      <c r="BSH5" s="53"/>
      <c r="BSI5" s="53"/>
      <c r="BSJ5" s="53"/>
      <c r="BSK5" s="53"/>
      <c r="BSL5" s="53"/>
      <c r="BSM5" s="53"/>
      <c r="BSN5" s="53"/>
      <c r="BSO5" s="53"/>
      <c r="BSP5" s="53"/>
      <c r="BSQ5" s="53"/>
      <c r="BSR5" s="53"/>
      <c r="BSS5" s="53"/>
      <c r="BST5" s="53"/>
      <c r="BSU5" s="53"/>
      <c r="BSV5" s="53"/>
      <c r="BSW5" s="53"/>
      <c r="BSX5" s="53"/>
      <c r="BSY5" s="53"/>
      <c r="BSZ5" s="53"/>
      <c r="BTA5" s="53"/>
      <c r="BTB5" s="53"/>
      <c r="BTC5" s="53"/>
      <c r="BTD5" s="53"/>
      <c r="BTE5" s="53"/>
      <c r="BTF5" s="53"/>
      <c r="BTG5" s="53"/>
      <c r="BTH5" s="53"/>
      <c r="BTI5" s="53"/>
      <c r="BTJ5" s="53"/>
      <c r="BTK5" s="53"/>
      <c r="BTL5" s="53"/>
      <c r="BTM5" s="53"/>
      <c r="BTN5" s="53"/>
      <c r="BTO5" s="53"/>
      <c r="BTP5" s="53"/>
      <c r="BTQ5" s="53"/>
      <c r="BTR5" s="53"/>
      <c r="BTS5" s="53"/>
      <c r="BTT5" s="53"/>
      <c r="BTU5" s="53"/>
      <c r="BTV5" s="53"/>
      <c r="BTW5" s="53"/>
      <c r="BTX5" s="53"/>
      <c r="BTY5" s="53"/>
      <c r="BTZ5" s="53"/>
      <c r="BUA5" s="53"/>
      <c r="BUB5" s="53"/>
      <c r="BUC5" s="53"/>
      <c r="BUD5" s="53"/>
      <c r="BUE5" s="53"/>
      <c r="BUF5" s="53"/>
      <c r="BUG5" s="53"/>
      <c r="BUH5" s="53"/>
      <c r="BUI5" s="53"/>
      <c r="BUJ5" s="53"/>
      <c r="BUK5" s="53"/>
      <c r="BUL5" s="53"/>
      <c r="BUM5" s="53"/>
      <c r="BUN5" s="53"/>
      <c r="BUO5" s="53"/>
      <c r="BUP5" s="53"/>
      <c r="BUQ5" s="53"/>
      <c r="BUR5" s="53"/>
      <c r="BUS5" s="53"/>
      <c r="BUT5" s="53"/>
      <c r="BUU5" s="53"/>
      <c r="BUV5" s="53"/>
      <c r="BUW5" s="53"/>
      <c r="BUX5" s="53"/>
      <c r="BUY5" s="53"/>
      <c r="BUZ5" s="53"/>
      <c r="BVA5" s="53"/>
      <c r="BVB5" s="53"/>
      <c r="BVC5" s="53"/>
      <c r="BVD5" s="53"/>
      <c r="BVE5" s="53"/>
      <c r="BVF5" s="53"/>
      <c r="BVG5" s="53"/>
      <c r="BVH5" s="53"/>
      <c r="BVI5" s="53"/>
      <c r="BVJ5" s="53"/>
      <c r="BVK5" s="53"/>
      <c r="BVL5" s="53"/>
      <c r="BVM5" s="53"/>
      <c r="BVN5" s="53"/>
      <c r="BVO5" s="53"/>
      <c r="BVP5" s="53"/>
      <c r="BVQ5" s="53"/>
      <c r="BVR5" s="53"/>
      <c r="BVS5" s="53"/>
      <c r="BVT5" s="53"/>
      <c r="BVU5" s="53"/>
      <c r="BVV5" s="53"/>
      <c r="BVW5" s="53"/>
      <c r="BVX5" s="53"/>
      <c r="BVY5" s="53"/>
      <c r="BVZ5" s="53"/>
      <c r="BWA5" s="53"/>
      <c r="BWB5" s="53"/>
      <c r="BWC5" s="53"/>
      <c r="BWD5" s="53"/>
      <c r="BWE5" s="53"/>
      <c r="BWF5" s="53"/>
      <c r="BWG5" s="53"/>
      <c r="BWH5" s="53"/>
      <c r="BWI5" s="53"/>
      <c r="BWJ5" s="53"/>
      <c r="BWK5" s="53"/>
      <c r="BWL5" s="53"/>
      <c r="BWM5" s="53"/>
      <c r="BWN5" s="53"/>
      <c r="BWO5" s="53"/>
      <c r="BWP5" s="53"/>
      <c r="BWQ5" s="53"/>
      <c r="BWR5" s="53"/>
      <c r="BWS5" s="53"/>
      <c r="BWT5" s="53"/>
      <c r="BWU5" s="53"/>
      <c r="BWV5" s="53"/>
      <c r="BWW5" s="53"/>
      <c r="BWX5" s="53"/>
      <c r="BWY5" s="53"/>
      <c r="BWZ5" s="53"/>
      <c r="BXA5" s="53"/>
      <c r="BXB5" s="53"/>
      <c r="BXC5" s="53"/>
      <c r="BXD5" s="53"/>
      <c r="BXE5" s="53"/>
      <c r="BXF5" s="53"/>
      <c r="BXG5" s="53"/>
      <c r="BXH5" s="53"/>
      <c r="BXI5" s="53"/>
      <c r="BXJ5" s="53"/>
      <c r="BXK5" s="53"/>
      <c r="BXL5" s="53"/>
      <c r="BXM5" s="53"/>
      <c r="BXN5" s="53"/>
      <c r="BXO5" s="53"/>
      <c r="BXP5" s="53"/>
      <c r="BXQ5" s="53"/>
      <c r="BXR5" s="53"/>
      <c r="BXS5" s="53"/>
      <c r="BXT5" s="53"/>
      <c r="BXU5" s="53"/>
      <c r="BXV5" s="53"/>
      <c r="BXW5" s="53"/>
      <c r="BXX5" s="53"/>
      <c r="BXY5" s="53"/>
      <c r="BXZ5" s="53"/>
      <c r="BYA5" s="53"/>
      <c r="BYB5" s="53"/>
      <c r="BYC5" s="53"/>
      <c r="BYD5" s="53"/>
      <c r="BYE5" s="53"/>
      <c r="BYF5" s="53"/>
      <c r="BYG5" s="53"/>
      <c r="BYH5" s="53"/>
      <c r="BYI5" s="53"/>
      <c r="BYJ5" s="53"/>
      <c r="BYK5" s="53"/>
      <c r="BYL5" s="53"/>
      <c r="BYM5" s="53"/>
      <c r="BYN5" s="53"/>
      <c r="BYO5" s="53"/>
      <c r="BYP5" s="53"/>
      <c r="BYQ5" s="53"/>
      <c r="BYR5" s="53"/>
      <c r="BYS5" s="53"/>
      <c r="BYT5" s="53"/>
      <c r="BYU5" s="53"/>
      <c r="BYV5" s="53"/>
      <c r="BYW5" s="53"/>
      <c r="BYX5" s="53"/>
      <c r="BYY5" s="53"/>
      <c r="BYZ5" s="53"/>
      <c r="BZA5" s="53"/>
      <c r="BZB5" s="53"/>
      <c r="BZC5" s="53"/>
      <c r="BZD5" s="53"/>
      <c r="BZE5" s="53"/>
      <c r="BZF5" s="53"/>
      <c r="BZG5" s="53"/>
      <c r="BZH5" s="53"/>
      <c r="BZI5" s="53"/>
      <c r="BZJ5" s="53"/>
      <c r="BZK5" s="53"/>
      <c r="BZL5" s="53"/>
      <c r="BZM5" s="53"/>
      <c r="BZN5" s="53"/>
      <c r="BZO5" s="53"/>
      <c r="BZP5" s="53"/>
      <c r="BZQ5" s="53"/>
      <c r="BZR5" s="53"/>
      <c r="BZS5" s="53"/>
      <c r="BZT5" s="53"/>
      <c r="BZU5" s="53"/>
      <c r="BZV5" s="53"/>
      <c r="BZW5" s="53"/>
      <c r="BZX5" s="53"/>
      <c r="BZY5" s="53"/>
      <c r="BZZ5" s="53"/>
      <c r="CAA5" s="53"/>
      <c r="CAB5" s="53"/>
      <c r="CAC5" s="53"/>
      <c r="CAD5" s="53"/>
      <c r="CAE5" s="53"/>
      <c r="CAF5" s="53"/>
      <c r="CAG5" s="53"/>
      <c r="CAH5" s="53"/>
      <c r="CAI5" s="53"/>
      <c r="CAJ5" s="53"/>
      <c r="CAK5" s="53"/>
      <c r="CAL5" s="53"/>
      <c r="CAM5" s="53"/>
      <c r="CAN5" s="53"/>
      <c r="CAO5" s="53"/>
      <c r="CAP5" s="53"/>
      <c r="CAQ5" s="53"/>
      <c r="CAR5" s="53"/>
      <c r="CAS5" s="53"/>
      <c r="CAT5" s="53"/>
      <c r="CAU5" s="53"/>
      <c r="CAV5" s="53"/>
      <c r="CAW5" s="53"/>
      <c r="CAX5" s="53"/>
      <c r="CAY5" s="53"/>
      <c r="CAZ5" s="53"/>
      <c r="CBA5" s="53"/>
      <c r="CBB5" s="53"/>
      <c r="CBC5" s="53"/>
      <c r="CBD5" s="53"/>
      <c r="CBE5" s="53"/>
      <c r="CBF5" s="53"/>
      <c r="CBG5" s="53"/>
      <c r="CBH5" s="53"/>
      <c r="CBI5" s="53"/>
      <c r="CBJ5" s="53"/>
      <c r="CBK5" s="53"/>
      <c r="CBL5" s="53"/>
      <c r="CBM5" s="53"/>
      <c r="CBN5" s="53"/>
      <c r="CBO5" s="53"/>
      <c r="CBP5" s="53"/>
      <c r="CBQ5" s="53"/>
      <c r="CBR5" s="53"/>
      <c r="CBS5" s="53"/>
      <c r="CBT5" s="53"/>
      <c r="CBU5" s="53"/>
      <c r="CBV5" s="53"/>
      <c r="CBW5" s="53"/>
      <c r="CBX5" s="53"/>
      <c r="CBY5" s="53"/>
      <c r="CBZ5" s="53"/>
      <c r="CCA5" s="53"/>
      <c r="CCB5" s="53"/>
      <c r="CCC5" s="53"/>
      <c r="CCD5" s="53"/>
      <c r="CCE5" s="53"/>
      <c r="CCF5" s="53"/>
      <c r="CCG5" s="53"/>
      <c r="CCH5" s="53"/>
      <c r="CCI5" s="53"/>
      <c r="CCJ5" s="53"/>
      <c r="CCK5" s="53"/>
      <c r="CCL5" s="53"/>
      <c r="CCM5" s="53"/>
      <c r="CCN5" s="53"/>
      <c r="CCO5" s="53"/>
      <c r="CCP5" s="53"/>
      <c r="CCQ5" s="53"/>
      <c r="CCR5" s="53"/>
      <c r="CCS5" s="53"/>
      <c r="CCT5" s="53"/>
      <c r="CCU5" s="53"/>
      <c r="CCV5" s="53"/>
      <c r="CCW5" s="53"/>
      <c r="CCX5" s="53"/>
      <c r="CCY5" s="53"/>
      <c r="CCZ5" s="53"/>
      <c r="CDA5" s="53"/>
      <c r="CDB5" s="53"/>
      <c r="CDC5" s="53"/>
      <c r="CDD5" s="53"/>
      <c r="CDE5" s="53"/>
      <c r="CDF5" s="53"/>
      <c r="CDG5" s="53"/>
      <c r="CDH5" s="53"/>
      <c r="CDI5" s="53"/>
      <c r="CDJ5" s="53"/>
      <c r="CDK5" s="53"/>
      <c r="CDL5" s="53"/>
      <c r="CDM5" s="53"/>
      <c r="CDN5" s="53"/>
      <c r="CDO5" s="53"/>
      <c r="CDP5" s="53"/>
      <c r="CDQ5" s="53"/>
      <c r="CDR5" s="53"/>
      <c r="CDS5" s="53"/>
      <c r="CDT5" s="53"/>
      <c r="CDU5" s="53"/>
      <c r="CDV5" s="53"/>
      <c r="CDW5" s="53"/>
      <c r="CDX5" s="53"/>
      <c r="CDY5" s="53"/>
      <c r="CDZ5" s="53"/>
      <c r="CEA5" s="53"/>
      <c r="CEB5" s="53"/>
      <c r="CEC5" s="53"/>
      <c r="CED5" s="53"/>
      <c r="CEE5" s="53"/>
      <c r="CEF5" s="53"/>
      <c r="CEG5" s="53"/>
      <c r="CEH5" s="53"/>
      <c r="CEI5" s="53"/>
      <c r="CEJ5" s="53"/>
      <c r="CEK5" s="53"/>
      <c r="CEL5" s="53"/>
      <c r="CEM5" s="53"/>
      <c r="CEN5" s="53"/>
      <c r="CEO5" s="53"/>
      <c r="CEP5" s="53"/>
      <c r="CEQ5" s="53"/>
      <c r="CER5" s="53"/>
      <c r="CES5" s="53"/>
      <c r="CET5" s="53"/>
      <c r="CEU5" s="53"/>
      <c r="CEV5" s="53"/>
      <c r="CEW5" s="53"/>
      <c r="CEX5" s="53"/>
      <c r="CEY5" s="53"/>
      <c r="CEZ5" s="53"/>
      <c r="CFA5" s="53"/>
      <c r="CFB5" s="53"/>
      <c r="CFC5" s="53"/>
      <c r="CFD5" s="53"/>
      <c r="CFE5" s="53"/>
      <c r="CFF5" s="53"/>
      <c r="CFG5" s="53"/>
      <c r="CFH5" s="53"/>
      <c r="CFI5" s="53"/>
      <c r="CFJ5" s="53"/>
      <c r="CFK5" s="53"/>
      <c r="CFL5" s="53"/>
      <c r="CFM5" s="53"/>
      <c r="CFN5" s="53"/>
      <c r="CFO5" s="53"/>
      <c r="CFP5" s="53"/>
      <c r="CFQ5" s="53"/>
      <c r="CFR5" s="53"/>
      <c r="CFS5" s="53"/>
      <c r="CFT5" s="53"/>
      <c r="CFU5" s="53"/>
      <c r="CFV5" s="53"/>
      <c r="CFW5" s="53"/>
      <c r="CFX5" s="53"/>
      <c r="CFY5" s="53"/>
      <c r="CFZ5" s="53"/>
      <c r="CGA5" s="53"/>
      <c r="CGB5" s="53"/>
      <c r="CGC5" s="53"/>
      <c r="CGD5" s="53"/>
      <c r="CGE5" s="53"/>
      <c r="CGF5" s="53"/>
      <c r="CGG5" s="53"/>
      <c r="CGH5" s="53"/>
      <c r="CGI5" s="53"/>
      <c r="CGJ5" s="53"/>
      <c r="CGK5" s="53"/>
      <c r="CGL5" s="53"/>
      <c r="CGM5" s="53"/>
      <c r="CGN5" s="53"/>
      <c r="CGO5" s="53"/>
      <c r="CGP5" s="53"/>
      <c r="CGQ5" s="53"/>
      <c r="CGR5" s="53"/>
      <c r="CGS5" s="53"/>
      <c r="CGT5" s="53"/>
      <c r="CGU5" s="53"/>
      <c r="CGV5" s="53"/>
      <c r="CGW5" s="53"/>
      <c r="CGX5" s="53"/>
      <c r="CGY5" s="53"/>
      <c r="CGZ5" s="53"/>
      <c r="CHA5" s="53"/>
      <c r="CHB5" s="53"/>
      <c r="CHC5" s="53"/>
      <c r="CHD5" s="53"/>
      <c r="CHE5" s="53"/>
      <c r="CHF5" s="53"/>
      <c r="CHG5" s="53"/>
      <c r="CHH5" s="53"/>
      <c r="CHI5" s="53"/>
      <c r="CHJ5" s="53"/>
      <c r="CHK5" s="53"/>
      <c r="CHL5" s="53"/>
      <c r="CHM5" s="53"/>
      <c r="CHN5" s="53"/>
      <c r="CHO5" s="53"/>
      <c r="CHP5" s="53"/>
      <c r="CHQ5" s="53"/>
      <c r="CHR5" s="53"/>
      <c r="CHS5" s="53"/>
      <c r="CHT5" s="53"/>
      <c r="CHU5" s="53"/>
      <c r="CHV5" s="53"/>
      <c r="CHW5" s="53"/>
      <c r="CHX5" s="53"/>
      <c r="CHY5" s="53"/>
      <c r="CHZ5" s="53"/>
      <c r="CIA5" s="53"/>
      <c r="CIB5" s="53"/>
      <c r="CIC5" s="53"/>
      <c r="CID5" s="53"/>
      <c r="CIE5" s="53"/>
      <c r="CIF5" s="53"/>
      <c r="CIG5" s="53"/>
      <c r="CIH5" s="53"/>
      <c r="CII5" s="53"/>
      <c r="CIJ5" s="53"/>
      <c r="CIK5" s="53"/>
      <c r="CIL5" s="53"/>
      <c r="CIM5" s="53"/>
      <c r="CIN5" s="53"/>
      <c r="CIO5" s="53"/>
      <c r="CIP5" s="53"/>
      <c r="CIQ5" s="53"/>
      <c r="CIR5" s="53"/>
      <c r="CIS5" s="53"/>
      <c r="CIT5" s="53"/>
      <c r="CIU5" s="53"/>
      <c r="CIV5" s="53"/>
      <c r="CIW5" s="53"/>
      <c r="CIX5" s="53"/>
      <c r="CIY5" s="53"/>
      <c r="CIZ5" s="53"/>
      <c r="CJA5" s="53"/>
      <c r="CJB5" s="53"/>
      <c r="CJC5" s="53"/>
      <c r="CJD5" s="53"/>
      <c r="CJE5" s="53"/>
      <c r="CJF5" s="53"/>
      <c r="CJG5" s="53"/>
      <c r="CJH5" s="53"/>
      <c r="CJI5" s="53"/>
      <c r="CJJ5" s="53"/>
      <c r="CJK5" s="53"/>
      <c r="CJL5" s="53"/>
      <c r="CJM5" s="53"/>
      <c r="CJN5" s="53"/>
      <c r="CJO5" s="53"/>
      <c r="CJP5" s="53"/>
      <c r="CJQ5" s="53"/>
      <c r="CJR5" s="53"/>
      <c r="CJS5" s="53"/>
      <c r="CJT5" s="53"/>
      <c r="CJU5" s="53"/>
      <c r="CJV5" s="53"/>
      <c r="CJW5" s="53"/>
      <c r="CJX5" s="53"/>
      <c r="CJY5" s="53"/>
      <c r="CJZ5" s="53"/>
      <c r="CKA5" s="53"/>
      <c r="CKB5" s="53"/>
      <c r="CKC5" s="53"/>
      <c r="CKD5" s="53"/>
      <c r="CKE5" s="53"/>
      <c r="CKF5" s="53"/>
      <c r="CKG5" s="53"/>
      <c r="CKH5" s="53"/>
      <c r="CKI5" s="53"/>
      <c r="CKJ5" s="53"/>
      <c r="CKK5" s="53"/>
      <c r="CKL5" s="53"/>
      <c r="CKM5" s="53"/>
      <c r="CKN5" s="53"/>
      <c r="CKO5" s="53"/>
      <c r="CKP5" s="53"/>
      <c r="CKQ5" s="53"/>
      <c r="CKR5" s="53"/>
      <c r="CKS5" s="53"/>
      <c r="CKT5" s="53"/>
      <c r="CKU5" s="53"/>
      <c r="CKV5" s="53"/>
      <c r="CKW5" s="53"/>
      <c r="CKX5" s="53"/>
      <c r="CKY5" s="53"/>
      <c r="CKZ5" s="53"/>
      <c r="CLA5" s="53"/>
      <c r="CLB5" s="53"/>
      <c r="CLC5" s="53"/>
      <c r="CLD5" s="53"/>
      <c r="CLE5" s="53"/>
      <c r="CLF5" s="53"/>
      <c r="CLG5" s="53"/>
      <c r="CLH5" s="53"/>
      <c r="CLI5" s="53"/>
      <c r="CLJ5" s="53"/>
      <c r="CLK5" s="53"/>
      <c r="CLL5" s="53"/>
      <c r="CLM5" s="53"/>
      <c r="CLN5" s="53"/>
      <c r="CLO5" s="53"/>
      <c r="CLP5" s="53"/>
      <c r="CLQ5" s="53"/>
      <c r="CLR5" s="53"/>
      <c r="CLS5" s="53"/>
      <c r="CLT5" s="53"/>
      <c r="CLU5" s="53"/>
      <c r="CLV5" s="53"/>
      <c r="CLW5" s="53"/>
      <c r="CLX5" s="53"/>
      <c r="CLY5" s="53"/>
      <c r="CLZ5" s="53"/>
      <c r="CMA5" s="53"/>
      <c r="CMB5" s="53"/>
      <c r="CMC5" s="53"/>
      <c r="CMD5" s="53"/>
      <c r="CME5" s="53"/>
      <c r="CMF5" s="53"/>
      <c r="CMG5" s="53"/>
      <c r="CMH5" s="53"/>
      <c r="CMI5" s="53"/>
      <c r="CMJ5" s="53"/>
      <c r="CMK5" s="53"/>
      <c r="CML5" s="53"/>
      <c r="CMM5" s="53"/>
      <c r="CMN5" s="53"/>
      <c r="CMO5" s="53"/>
      <c r="CMP5" s="53"/>
      <c r="CMQ5" s="53"/>
      <c r="CMR5" s="53"/>
      <c r="CMS5" s="53"/>
      <c r="CMT5" s="53"/>
      <c r="CMU5" s="53"/>
      <c r="CMV5" s="53"/>
      <c r="CMW5" s="53"/>
      <c r="CMX5" s="53"/>
      <c r="CMY5" s="53"/>
      <c r="CMZ5" s="53"/>
      <c r="CNA5" s="53"/>
      <c r="CNB5" s="53"/>
      <c r="CNC5" s="53"/>
      <c r="CND5" s="53"/>
      <c r="CNE5" s="53"/>
      <c r="CNF5" s="53"/>
      <c r="CNG5" s="53"/>
      <c r="CNH5" s="53"/>
      <c r="CNI5" s="53"/>
      <c r="CNJ5" s="53"/>
      <c r="CNK5" s="53"/>
      <c r="CNL5" s="53"/>
      <c r="CNM5" s="53"/>
      <c r="CNN5" s="53"/>
      <c r="CNO5" s="53"/>
      <c r="CNP5" s="53"/>
      <c r="CNQ5" s="53"/>
      <c r="CNR5" s="53"/>
      <c r="CNS5" s="53"/>
      <c r="CNT5" s="53"/>
      <c r="CNU5" s="53"/>
      <c r="CNV5" s="53"/>
      <c r="CNW5" s="53"/>
      <c r="CNX5" s="53"/>
      <c r="CNY5" s="53"/>
      <c r="CNZ5" s="53"/>
      <c r="COA5" s="53"/>
      <c r="COB5" s="53"/>
      <c r="COC5" s="53"/>
      <c r="COD5" s="53"/>
      <c r="COE5" s="53"/>
      <c r="COF5" s="53"/>
      <c r="COG5" s="53"/>
      <c r="COH5" s="53"/>
      <c r="COI5" s="53"/>
      <c r="COJ5" s="53"/>
      <c r="COK5" s="53"/>
      <c r="COL5" s="53"/>
      <c r="COM5" s="53"/>
      <c r="CON5" s="53"/>
      <c r="COO5" s="53"/>
      <c r="COP5" s="53"/>
      <c r="COQ5" s="53"/>
      <c r="COR5" s="53"/>
      <c r="COS5" s="53"/>
      <c r="COT5" s="53"/>
      <c r="COU5" s="53"/>
      <c r="COV5" s="53"/>
      <c r="COW5" s="53"/>
      <c r="COX5" s="53"/>
      <c r="COY5" s="53"/>
      <c r="COZ5" s="53"/>
      <c r="CPA5" s="53"/>
      <c r="CPB5" s="53"/>
      <c r="CPC5" s="53"/>
      <c r="CPD5" s="53"/>
      <c r="CPE5" s="53"/>
      <c r="CPF5" s="53"/>
      <c r="CPG5" s="53"/>
      <c r="CPH5" s="53"/>
      <c r="CPI5" s="53"/>
      <c r="CPJ5" s="53"/>
      <c r="CPK5" s="53"/>
      <c r="CPL5" s="53"/>
      <c r="CPM5" s="53"/>
      <c r="CPN5" s="53"/>
      <c r="CPO5" s="53"/>
      <c r="CPP5" s="53"/>
      <c r="CPQ5" s="53"/>
      <c r="CPR5" s="53"/>
      <c r="CPS5" s="53"/>
      <c r="CPT5" s="53"/>
      <c r="CPU5" s="53"/>
      <c r="CPV5" s="53"/>
      <c r="CPW5" s="53"/>
      <c r="CPX5" s="53"/>
      <c r="CPY5" s="53"/>
      <c r="CPZ5" s="53"/>
      <c r="CQA5" s="53"/>
      <c r="CQB5" s="53"/>
      <c r="CQC5" s="53"/>
      <c r="CQD5" s="53"/>
      <c r="CQE5" s="53"/>
      <c r="CQF5" s="53"/>
      <c r="CQG5" s="53"/>
      <c r="CQH5" s="53"/>
      <c r="CQI5" s="53"/>
      <c r="CQJ5" s="53"/>
      <c r="CQK5" s="53"/>
      <c r="CQL5" s="53"/>
      <c r="CQM5" s="53"/>
      <c r="CQN5" s="53"/>
      <c r="CQO5" s="53"/>
      <c r="CQP5" s="53"/>
      <c r="CQQ5" s="53"/>
      <c r="CQR5" s="53"/>
      <c r="CQS5" s="53"/>
      <c r="CQT5" s="53"/>
      <c r="CQU5" s="53"/>
      <c r="CQV5" s="53"/>
      <c r="CQW5" s="53"/>
      <c r="CQX5" s="53"/>
      <c r="CQY5" s="53"/>
      <c r="CQZ5" s="53"/>
      <c r="CRA5" s="53"/>
      <c r="CRB5" s="53"/>
      <c r="CRC5" s="53"/>
      <c r="CRD5" s="53"/>
      <c r="CRE5" s="53"/>
      <c r="CRF5" s="53"/>
      <c r="CRG5" s="53"/>
      <c r="CRH5" s="53"/>
      <c r="CRI5" s="53"/>
      <c r="CRJ5" s="53"/>
      <c r="CRK5" s="53"/>
      <c r="CRL5" s="53"/>
      <c r="CRM5" s="53"/>
      <c r="CRN5" s="53"/>
      <c r="CRO5" s="53"/>
      <c r="CRP5" s="53"/>
      <c r="CRQ5" s="53"/>
      <c r="CRR5" s="53"/>
      <c r="CRS5" s="53"/>
      <c r="CRT5" s="53"/>
      <c r="CRU5" s="53"/>
      <c r="CRV5" s="53"/>
      <c r="CRW5" s="53"/>
      <c r="CRX5" s="53"/>
      <c r="CRY5" s="53"/>
      <c r="CRZ5" s="53"/>
      <c r="CSA5" s="53"/>
      <c r="CSB5" s="53"/>
      <c r="CSC5" s="53"/>
      <c r="CSD5" s="53"/>
      <c r="CSE5" s="53"/>
      <c r="CSF5" s="53"/>
      <c r="CSG5" s="53"/>
      <c r="CSH5" s="53"/>
      <c r="CSI5" s="53"/>
      <c r="CSJ5" s="53"/>
      <c r="CSK5" s="53"/>
      <c r="CSL5" s="53"/>
      <c r="CSM5" s="53"/>
      <c r="CSN5" s="53"/>
      <c r="CSO5" s="53"/>
      <c r="CSP5" s="53"/>
      <c r="CSQ5" s="53"/>
      <c r="CSR5" s="53"/>
      <c r="CSS5" s="53"/>
      <c r="CST5" s="53"/>
      <c r="CSU5" s="53"/>
      <c r="CSV5" s="53"/>
      <c r="CSW5" s="53"/>
      <c r="CSX5" s="53"/>
      <c r="CSY5" s="53"/>
      <c r="CSZ5" s="53"/>
      <c r="CTA5" s="53"/>
      <c r="CTB5" s="53"/>
      <c r="CTC5" s="53"/>
      <c r="CTD5" s="53"/>
      <c r="CTE5" s="53"/>
      <c r="CTF5" s="53"/>
      <c r="CTG5" s="53"/>
      <c r="CTH5" s="53"/>
      <c r="CTI5" s="53"/>
      <c r="CTJ5" s="53"/>
      <c r="CTK5" s="53"/>
      <c r="CTL5" s="53"/>
      <c r="CTM5" s="53"/>
      <c r="CTN5" s="53"/>
      <c r="CTO5" s="53"/>
      <c r="CTP5" s="53"/>
      <c r="CTQ5" s="53"/>
      <c r="CTR5" s="53"/>
      <c r="CTS5" s="53"/>
      <c r="CTT5" s="53"/>
      <c r="CTU5" s="53"/>
      <c r="CTV5" s="53"/>
      <c r="CTW5" s="53"/>
      <c r="CTX5" s="53"/>
      <c r="CTY5" s="53"/>
      <c r="CTZ5" s="53"/>
      <c r="CUA5" s="53"/>
      <c r="CUB5" s="53"/>
      <c r="CUC5" s="53"/>
      <c r="CUD5" s="53"/>
      <c r="CUE5" s="53"/>
      <c r="CUF5" s="53"/>
      <c r="CUG5" s="53"/>
      <c r="CUH5" s="53"/>
      <c r="CUI5" s="53"/>
      <c r="CUJ5" s="53"/>
      <c r="CUK5" s="53"/>
      <c r="CUL5" s="53"/>
      <c r="CUM5" s="53"/>
      <c r="CUN5" s="53"/>
      <c r="CUO5" s="53"/>
      <c r="CUP5" s="53"/>
      <c r="CUQ5" s="53"/>
      <c r="CUR5" s="53"/>
      <c r="CUS5" s="53"/>
      <c r="CUT5" s="53"/>
      <c r="CUU5" s="53"/>
      <c r="CUV5" s="53"/>
      <c r="CUW5" s="53"/>
      <c r="CUX5" s="53"/>
      <c r="CUY5" s="53"/>
      <c r="CUZ5" s="53"/>
      <c r="CVA5" s="53"/>
      <c r="CVB5" s="53"/>
      <c r="CVC5" s="53"/>
      <c r="CVD5" s="53"/>
      <c r="CVE5" s="53"/>
      <c r="CVF5" s="53"/>
      <c r="CVG5" s="53"/>
      <c r="CVH5" s="53"/>
      <c r="CVI5" s="53"/>
      <c r="CVJ5" s="53"/>
      <c r="CVK5" s="53"/>
      <c r="CVL5" s="53"/>
      <c r="CVM5" s="53"/>
      <c r="CVN5" s="53"/>
      <c r="CVO5" s="53"/>
      <c r="CVP5" s="53"/>
      <c r="CVQ5" s="53"/>
      <c r="CVR5" s="53"/>
      <c r="CVS5" s="53"/>
      <c r="CVT5" s="53"/>
      <c r="CVU5" s="53"/>
      <c r="CVV5" s="53"/>
      <c r="CVW5" s="53"/>
      <c r="CVX5" s="53"/>
      <c r="CVY5" s="53"/>
      <c r="CVZ5" s="53"/>
      <c r="CWA5" s="53"/>
      <c r="CWB5" s="53"/>
      <c r="CWC5" s="53"/>
      <c r="CWD5" s="53"/>
      <c r="CWE5" s="53"/>
      <c r="CWF5" s="53"/>
      <c r="CWG5" s="53"/>
      <c r="CWH5" s="53"/>
      <c r="CWI5" s="53"/>
      <c r="CWJ5" s="53"/>
      <c r="CWK5" s="53"/>
      <c r="CWL5" s="53"/>
      <c r="CWM5" s="53"/>
      <c r="CWN5" s="53"/>
      <c r="CWO5" s="53"/>
      <c r="CWP5" s="53"/>
      <c r="CWQ5" s="53"/>
      <c r="CWR5" s="53"/>
      <c r="CWS5" s="53"/>
      <c r="CWT5" s="53"/>
      <c r="CWU5" s="53"/>
      <c r="CWV5" s="53"/>
      <c r="CWW5" s="53"/>
      <c r="CWX5" s="53"/>
      <c r="CWY5" s="53"/>
      <c r="CWZ5" s="53"/>
      <c r="CXA5" s="53"/>
      <c r="CXB5" s="53"/>
      <c r="CXC5" s="53"/>
      <c r="CXD5" s="53"/>
      <c r="CXE5" s="53"/>
      <c r="CXF5" s="53"/>
      <c r="CXG5" s="53"/>
      <c r="CXH5" s="53"/>
      <c r="CXI5" s="53"/>
      <c r="CXJ5" s="53"/>
      <c r="CXK5" s="53"/>
      <c r="CXL5" s="53"/>
      <c r="CXM5" s="53"/>
      <c r="CXN5" s="53"/>
      <c r="CXO5" s="53"/>
      <c r="CXP5" s="53"/>
      <c r="CXQ5" s="53"/>
      <c r="CXR5" s="53"/>
      <c r="CXS5" s="53"/>
      <c r="CXT5" s="53"/>
      <c r="CXU5" s="53"/>
      <c r="CXV5" s="53"/>
      <c r="CXW5" s="53"/>
      <c r="CXX5" s="53"/>
      <c r="CXY5" s="53"/>
      <c r="CXZ5" s="53"/>
      <c r="CYA5" s="53"/>
      <c r="CYB5" s="53"/>
      <c r="CYC5" s="53"/>
      <c r="CYD5" s="53"/>
      <c r="CYE5" s="53"/>
      <c r="CYF5" s="53"/>
      <c r="CYG5" s="53"/>
      <c r="CYH5" s="53"/>
      <c r="CYI5" s="53"/>
      <c r="CYJ5" s="53"/>
      <c r="CYK5" s="53"/>
      <c r="CYL5" s="53"/>
      <c r="CYM5" s="53"/>
      <c r="CYN5" s="53"/>
      <c r="CYO5" s="53"/>
      <c r="CYP5" s="53"/>
      <c r="CYQ5" s="53"/>
      <c r="CYR5" s="53"/>
      <c r="CYS5" s="53"/>
      <c r="CYT5" s="53"/>
      <c r="CYU5" s="53"/>
      <c r="CYV5" s="53"/>
      <c r="CYW5" s="53"/>
      <c r="CYX5" s="53"/>
      <c r="CYY5" s="53"/>
      <c r="CYZ5" s="53"/>
      <c r="CZA5" s="53"/>
      <c r="CZB5" s="53"/>
      <c r="CZC5" s="53"/>
      <c r="CZD5" s="53"/>
      <c r="CZE5" s="53"/>
      <c r="CZF5" s="53"/>
      <c r="CZG5" s="53"/>
      <c r="CZH5" s="53"/>
      <c r="CZI5" s="53"/>
      <c r="CZJ5" s="53"/>
      <c r="CZK5" s="53"/>
      <c r="CZL5" s="53"/>
      <c r="CZM5" s="53"/>
      <c r="CZN5" s="53"/>
      <c r="CZO5" s="53"/>
      <c r="CZP5" s="53"/>
      <c r="CZQ5" s="53"/>
      <c r="CZR5" s="53"/>
      <c r="CZS5" s="53"/>
      <c r="CZT5" s="53"/>
      <c r="CZU5" s="53"/>
      <c r="CZV5" s="53"/>
      <c r="CZW5" s="53"/>
      <c r="CZX5" s="53"/>
      <c r="CZY5" s="53"/>
      <c r="CZZ5" s="53"/>
      <c r="DAA5" s="53"/>
      <c r="DAB5" s="53"/>
      <c r="DAC5" s="53"/>
      <c r="DAD5" s="53"/>
      <c r="DAE5" s="53"/>
      <c r="DAF5" s="53"/>
      <c r="DAG5" s="53"/>
      <c r="DAH5" s="53"/>
      <c r="DAI5" s="53"/>
      <c r="DAJ5" s="53"/>
      <c r="DAK5" s="53"/>
      <c r="DAL5" s="53"/>
      <c r="DAM5" s="53"/>
      <c r="DAN5" s="53"/>
      <c r="DAO5" s="53"/>
      <c r="DAP5" s="53"/>
      <c r="DAQ5" s="53"/>
      <c r="DAR5" s="53"/>
      <c r="DAS5" s="53"/>
      <c r="DAT5" s="53"/>
      <c r="DAU5" s="53"/>
      <c r="DAV5" s="53"/>
      <c r="DAW5" s="53"/>
      <c r="DAX5" s="53"/>
      <c r="DAY5" s="53"/>
      <c r="DAZ5" s="53"/>
      <c r="DBA5" s="53"/>
      <c r="DBB5" s="53"/>
      <c r="DBC5" s="53"/>
      <c r="DBD5" s="53"/>
      <c r="DBE5" s="53"/>
      <c r="DBF5" s="53"/>
      <c r="DBG5" s="53"/>
      <c r="DBH5" s="53"/>
      <c r="DBI5" s="53"/>
      <c r="DBJ5" s="53"/>
      <c r="DBK5" s="53"/>
      <c r="DBL5" s="53"/>
      <c r="DBM5" s="53"/>
      <c r="DBN5" s="53"/>
      <c r="DBO5" s="53"/>
      <c r="DBP5" s="53"/>
      <c r="DBQ5" s="53"/>
      <c r="DBR5" s="53"/>
      <c r="DBS5" s="53"/>
      <c r="DBT5" s="53"/>
      <c r="DBU5" s="53"/>
      <c r="DBV5" s="53"/>
      <c r="DBW5" s="53"/>
      <c r="DBX5" s="53"/>
      <c r="DBY5" s="53"/>
      <c r="DBZ5" s="53"/>
      <c r="DCA5" s="53"/>
      <c r="DCB5" s="53"/>
      <c r="DCC5" s="53"/>
      <c r="DCD5" s="53"/>
      <c r="DCE5" s="53"/>
      <c r="DCF5" s="53"/>
      <c r="DCG5" s="53"/>
      <c r="DCH5" s="53"/>
      <c r="DCI5" s="53"/>
      <c r="DCJ5" s="53"/>
      <c r="DCK5" s="53"/>
      <c r="DCL5" s="53"/>
      <c r="DCM5" s="53"/>
      <c r="DCN5" s="53"/>
      <c r="DCO5" s="53"/>
      <c r="DCP5" s="53"/>
      <c r="DCQ5" s="53"/>
      <c r="DCR5" s="53"/>
      <c r="DCS5" s="53"/>
      <c r="DCT5" s="53"/>
      <c r="DCU5" s="53"/>
      <c r="DCV5" s="53"/>
      <c r="DCW5" s="53"/>
      <c r="DCX5" s="53"/>
      <c r="DCY5" s="53"/>
      <c r="DCZ5" s="53"/>
      <c r="DDA5" s="53"/>
      <c r="DDB5" s="53"/>
      <c r="DDC5" s="53"/>
      <c r="DDD5" s="53"/>
      <c r="DDE5" s="53"/>
      <c r="DDF5" s="53"/>
      <c r="DDG5" s="53"/>
      <c r="DDH5" s="53"/>
      <c r="DDI5" s="53"/>
      <c r="DDJ5" s="53"/>
      <c r="DDK5" s="53"/>
      <c r="DDL5" s="53"/>
      <c r="DDM5" s="53"/>
      <c r="DDN5" s="53"/>
      <c r="DDO5" s="53"/>
      <c r="DDP5" s="53"/>
      <c r="DDQ5" s="53"/>
      <c r="DDR5" s="53"/>
      <c r="DDS5" s="53"/>
      <c r="DDT5" s="53"/>
      <c r="DDU5" s="53"/>
      <c r="DDV5" s="53"/>
      <c r="DDW5" s="53"/>
      <c r="DDX5" s="53"/>
      <c r="DDY5" s="53"/>
      <c r="DDZ5" s="53"/>
      <c r="DEA5" s="53"/>
      <c r="DEB5" s="53"/>
      <c r="DEC5" s="53"/>
      <c r="DED5" s="53"/>
      <c r="DEE5" s="53"/>
      <c r="DEF5" s="53"/>
      <c r="DEG5" s="53"/>
      <c r="DEH5" s="53"/>
      <c r="DEI5" s="53"/>
      <c r="DEJ5" s="53"/>
      <c r="DEK5" s="53"/>
      <c r="DEL5" s="53"/>
      <c r="DEM5" s="53"/>
      <c r="DEN5" s="53"/>
      <c r="DEO5" s="53"/>
      <c r="DEP5" s="53"/>
      <c r="DEQ5" s="53"/>
      <c r="DER5" s="53"/>
      <c r="DES5" s="53"/>
      <c r="DET5" s="53"/>
      <c r="DEU5" s="53"/>
      <c r="DEV5" s="53"/>
      <c r="DEW5" s="53"/>
      <c r="DEX5" s="53"/>
      <c r="DEY5" s="53"/>
      <c r="DEZ5" s="53"/>
      <c r="DFA5" s="53"/>
      <c r="DFB5" s="53"/>
      <c r="DFC5" s="53"/>
      <c r="DFD5" s="53"/>
      <c r="DFE5" s="53"/>
      <c r="DFF5" s="53"/>
      <c r="DFG5" s="53"/>
      <c r="DFH5" s="53"/>
      <c r="DFI5" s="53"/>
      <c r="DFJ5" s="53"/>
      <c r="DFK5" s="53"/>
      <c r="DFL5" s="53"/>
      <c r="DFM5" s="53"/>
      <c r="DFN5" s="53"/>
      <c r="DFO5" s="53"/>
      <c r="DFP5" s="53"/>
      <c r="DFQ5" s="53"/>
      <c r="DFR5" s="53"/>
      <c r="DFS5" s="53"/>
      <c r="DFT5" s="53"/>
      <c r="DFU5" s="53"/>
      <c r="DFV5" s="53"/>
      <c r="DFW5" s="53"/>
      <c r="DFX5" s="53"/>
      <c r="DFY5" s="53"/>
      <c r="DFZ5" s="53"/>
      <c r="DGA5" s="53"/>
      <c r="DGB5" s="53"/>
      <c r="DGC5" s="53"/>
      <c r="DGD5" s="53"/>
      <c r="DGE5" s="53"/>
      <c r="DGF5" s="53"/>
      <c r="DGG5" s="53"/>
      <c r="DGH5" s="53"/>
      <c r="DGI5" s="53"/>
      <c r="DGJ5" s="53"/>
      <c r="DGK5" s="53"/>
      <c r="DGL5" s="53"/>
      <c r="DGM5" s="53"/>
      <c r="DGN5" s="53"/>
      <c r="DGO5" s="53"/>
      <c r="DGP5" s="53"/>
      <c r="DGQ5" s="53"/>
      <c r="DGR5" s="53"/>
      <c r="DGS5" s="53"/>
      <c r="DGT5" s="53"/>
      <c r="DGU5" s="53"/>
      <c r="DGV5" s="53"/>
      <c r="DGW5" s="53"/>
      <c r="DGX5" s="53"/>
      <c r="DGY5" s="53"/>
      <c r="DGZ5" s="53"/>
      <c r="DHA5" s="53"/>
      <c r="DHB5" s="53"/>
      <c r="DHC5" s="53"/>
      <c r="DHD5" s="53"/>
      <c r="DHE5" s="53"/>
      <c r="DHF5" s="53"/>
      <c r="DHG5" s="53"/>
      <c r="DHH5" s="53"/>
      <c r="DHI5" s="53"/>
      <c r="DHJ5" s="53"/>
      <c r="DHK5" s="53"/>
      <c r="DHL5" s="53"/>
      <c r="DHM5" s="53"/>
      <c r="DHN5" s="53"/>
      <c r="DHO5" s="53"/>
      <c r="DHP5" s="53"/>
      <c r="DHQ5" s="53"/>
      <c r="DHR5" s="53"/>
      <c r="DHS5" s="53"/>
      <c r="DHT5" s="53"/>
      <c r="DHU5" s="53"/>
      <c r="DHV5" s="53"/>
      <c r="DHW5" s="53"/>
      <c r="DHX5" s="53"/>
      <c r="DHY5" s="53"/>
      <c r="DHZ5" s="53"/>
      <c r="DIA5" s="53"/>
      <c r="DIB5" s="53"/>
      <c r="DIC5" s="53"/>
      <c r="DID5" s="53"/>
      <c r="DIE5" s="53"/>
      <c r="DIF5" s="53"/>
      <c r="DIG5" s="53"/>
      <c r="DIH5" s="53"/>
      <c r="DII5" s="53"/>
      <c r="DIJ5" s="53"/>
      <c r="DIK5" s="53"/>
      <c r="DIL5" s="53"/>
      <c r="DIM5" s="53"/>
      <c r="DIN5" s="53"/>
      <c r="DIO5" s="53"/>
      <c r="DIP5" s="53"/>
      <c r="DIQ5" s="53"/>
      <c r="DIR5" s="53"/>
      <c r="DIS5" s="53"/>
      <c r="DIT5" s="53"/>
      <c r="DIU5" s="53"/>
      <c r="DIV5" s="53"/>
      <c r="DIW5" s="53"/>
      <c r="DIX5" s="53"/>
      <c r="DIY5" s="53"/>
      <c r="DIZ5" s="53"/>
      <c r="DJA5" s="53"/>
      <c r="DJB5" s="53"/>
      <c r="DJC5" s="53"/>
      <c r="DJD5" s="53"/>
      <c r="DJE5" s="53"/>
      <c r="DJF5" s="53"/>
      <c r="DJG5" s="53"/>
      <c r="DJH5" s="53"/>
      <c r="DJI5" s="53"/>
      <c r="DJJ5" s="53"/>
      <c r="DJK5" s="53"/>
      <c r="DJL5" s="53"/>
      <c r="DJM5" s="53"/>
      <c r="DJN5" s="53"/>
      <c r="DJO5" s="53"/>
      <c r="DJP5" s="53"/>
      <c r="DJQ5" s="53"/>
      <c r="DJR5" s="53"/>
      <c r="DJS5" s="53"/>
      <c r="DJT5" s="53"/>
      <c r="DJU5" s="53"/>
      <c r="DJV5" s="53"/>
      <c r="DJW5" s="53"/>
      <c r="DJX5" s="53"/>
      <c r="DJY5" s="53"/>
      <c r="DJZ5" s="53"/>
      <c r="DKA5" s="53"/>
      <c r="DKB5" s="53"/>
      <c r="DKC5" s="53"/>
      <c r="DKD5" s="53"/>
      <c r="DKE5" s="53"/>
      <c r="DKF5" s="53"/>
      <c r="DKG5" s="53"/>
      <c r="DKH5" s="53"/>
      <c r="DKI5" s="53"/>
      <c r="DKJ5" s="53"/>
      <c r="DKK5" s="53"/>
      <c r="DKL5" s="53"/>
      <c r="DKM5" s="53"/>
      <c r="DKN5" s="53"/>
      <c r="DKO5" s="53"/>
      <c r="DKP5" s="53"/>
      <c r="DKQ5" s="53"/>
      <c r="DKR5" s="53"/>
      <c r="DKS5" s="53"/>
      <c r="DKT5" s="53"/>
      <c r="DKU5" s="53"/>
      <c r="DKV5" s="53"/>
      <c r="DKW5" s="53"/>
      <c r="DKX5" s="53"/>
      <c r="DKY5" s="53"/>
      <c r="DKZ5" s="53"/>
      <c r="DLA5" s="53"/>
      <c r="DLB5" s="53"/>
      <c r="DLC5" s="53"/>
      <c r="DLD5" s="53"/>
      <c r="DLE5" s="53"/>
      <c r="DLF5" s="53"/>
      <c r="DLG5" s="53"/>
      <c r="DLH5" s="53"/>
      <c r="DLI5" s="53"/>
      <c r="DLJ5" s="53"/>
      <c r="DLK5" s="53"/>
      <c r="DLL5" s="53"/>
      <c r="DLM5" s="53"/>
      <c r="DLN5" s="53"/>
      <c r="DLO5" s="53"/>
      <c r="DLP5" s="53"/>
      <c r="DLQ5" s="53"/>
      <c r="DLR5" s="53"/>
      <c r="DLS5" s="53"/>
      <c r="DLT5" s="53"/>
      <c r="DLU5" s="53"/>
      <c r="DLV5" s="53"/>
      <c r="DLW5" s="53"/>
      <c r="DLX5" s="53"/>
      <c r="DLY5" s="53"/>
      <c r="DLZ5" s="53"/>
      <c r="DMA5" s="53"/>
      <c r="DMB5" s="53"/>
      <c r="DMC5" s="53"/>
      <c r="DMD5" s="53"/>
      <c r="DME5" s="53"/>
      <c r="DMF5" s="53"/>
      <c r="DMG5" s="53"/>
      <c r="DMH5" s="53"/>
      <c r="DMI5" s="53"/>
      <c r="DMJ5" s="53"/>
      <c r="DMK5" s="53"/>
      <c r="DML5" s="53"/>
      <c r="DMM5" s="53"/>
      <c r="DMN5" s="53"/>
      <c r="DMO5" s="53"/>
      <c r="DMP5" s="53"/>
      <c r="DMQ5" s="53"/>
      <c r="DMR5" s="53"/>
      <c r="DMS5" s="53"/>
      <c r="DMT5" s="53"/>
      <c r="DMU5" s="53"/>
      <c r="DMV5" s="53"/>
      <c r="DMW5" s="53"/>
      <c r="DMX5" s="53"/>
      <c r="DMY5" s="53"/>
      <c r="DMZ5" s="53"/>
      <c r="DNA5" s="53"/>
      <c r="DNB5" s="53"/>
      <c r="DNC5" s="53"/>
      <c r="DND5" s="53"/>
      <c r="DNE5" s="53"/>
      <c r="DNF5" s="53"/>
      <c r="DNG5" s="53"/>
      <c r="DNH5" s="53"/>
      <c r="DNI5" s="53"/>
      <c r="DNJ5" s="53"/>
      <c r="DNK5" s="53"/>
      <c r="DNL5" s="53"/>
      <c r="DNM5" s="53"/>
      <c r="DNN5" s="53"/>
      <c r="DNO5" s="53"/>
      <c r="DNP5" s="53"/>
      <c r="DNQ5" s="53"/>
      <c r="DNR5" s="53"/>
      <c r="DNS5" s="53"/>
      <c r="DNT5" s="53"/>
      <c r="DNU5" s="53"/>
      <c r="DNV5" s="53"/>
      <c r="DNW5" s="53"/>
      <c r="DNX5" s="53"/>
      <c r="DNY5" s="53"/>
      <c r="DNZ5" s="53"/>
      <c r="DOA5" s="53"/>
      <c r="DOB5" s="53"/>
      <c r="DOC5" s="53"/>
      <c r="DOD5" s="53"/>
      <c r="DOE5" s="53"/>
      <c r="DOF5" s="53"/>
      <c r="DOG5" s="53"/>
      <c r="DOH5" s="53"/>
      <c r="DOI5" s="53"/>
      <c r="DOJ5" s="53"/>
      <c r="DOK5" s="53"/>
      <c r="DOL5" s="53"/>
      <c r="DOM5" s="53"/>
      <c r="DON5" s="53"/>
      <c r="DOO5" s="53"/>
      <c r="DOP5" s="53"/>
      <c r="DOQ5" s="53"/>
      <c r="DOR5" s="53"/>
      <c r="DOS5" s="53"/>
      <c r="DOT5" s="53"/>
      <c r="DOU5" s="53"/>
      <c r="DOV5" s="53"/>
      <c r="DOW5" s="53"/>
      <c r="DOX5" s="53"/>
      <c r="DOY5" s="53"/>
      <c r="DOZ5" s="53"/>
      <c r="DPA5" s="53"/>
      <c r="DPB5" s="53"/>
      <c r="DPC5" s="53"/>
      <c r="DPD5" s="53"/>
      <c r="DPE5" s="53"/>
      <c r="DPF5" s="53"/>
      <c r="DPG5" s="53"/>
      <c r="DPH5" s="53"/>
      <c r="DPI5" s="53"/>
      <c r="DPJ5" s="53"/>
      <c r="DPK5" s="53"/>
      <c r="DPL5" s="53"/>
      <c r="DPM5" s="53"/>
      <c r="DPN5" s="53"/>
      <c r="DPO5" s="53"/>
      <c r="DPP5" s="53"/>
      <c r="DPQ5" s="53"/>
      <c r="DPR5" s="53"/>
      <c r="DPS5" s="53"/>
      <c r="DPT5" s="53"/>
      <c r="DPU5" s="53"/>
      <c r="DPV5" s="53"/>
      <c r="DPW5" s="53"/>
      <c r="DPX5" s="53"/>
      <c r="DPY5" s="53"/>
      <c r="DPZ5" s="53"/>
      <c r="DQA5" s="53"/>
      <c r="DQB5" s="53"/>
      <c r="DQC5" s="53"/>
      <c r="DQD5" s="53"/>
      <c r="DQE5" s="53"/>
      <c r="DQF5" s="53"/>
      <c r="DQG5" s="53"/>
      <c r="DQH5" s="53"/>
      <c r="DQI5" s="53"/>
      <c r="DQJ5" s="53"/>
      <c r="DQK5" s="53"/>
      <c r="DQL5" s="53"/>
      <c r="DQM5" s="53"/>
      <c r="DQN5" s="53"/>
      <c r="DQO5" s="53"/>
      <c r="DQP5" s="53"/>
      <c r="DQQ5" s="53"/>
      <c r="DQR5" s="53"/>
      <c r="DQS5" s="53"/>
      <c r="DQT5" s="53"/>
      <c r="DQU5" s="53"/>
      <c r="DQV5" s="53"/>
      <c r="DQW5" s="53"/>
      <c r="DQX5" s="53"/>
      <c r="DQY5" s="53"/>
      <c r="DQZ5" s="53"/>
      <c r="DRA5" s="53"/>
      <c r="DRB5" s="53"/>
      <c r="DRC5" s="53"/>
      <c r="DRD5" s="53"/>
      <c r="DRE5" s="53"/>
      <c r="DRF5" s="53"/>
      <c r="DRG5" s="53"/>
      <c r="DRH5" s="53"/>
      <c r="DRI5" s="53"/>
      <c r="DRJ5" s="53"/>
      <c r="DRK5" s="53"/>
      <c r="DRL5" s="53"/>
      <c r="DRM5" s="53"/>
      <c r="DRN5" s="53"/>
      <c r="DRO5" s="53"/>
      <c r="DRP5" s="53"/>
      <c r="DRQ5" s="53"/>
      <c r="DRR5" s="53"/>
      <c r="DRS5" s="53"/>
      <c r="DRT5" s="53"/>
      <c r="DRU5" s="53"/>
      <c r="DRV5" s="53"/>
      <c r="DRW5" s="53"/>
      <c r="DRX5" s="53"/>
      <c r="DRY5" s="53"/>
      <c r="DRZ5" s="53"/>
      <c r="DSA5" s="53"/>
      <c r="DSB5" s="53"/>
      <c r="DSC5" s="53"/>
      <c r="DSD5" s="53"/>
      <c r="DSE5" s="53"/>
      <c r="DSF5" s="53"/>
      <c r="DSG5" s="53"/>
      <c r="DSH5" s="53"/>
      <c r="DSI5" s="53"/>
      <c r="DSJ5" s="53"/>
      <c r="DSK5" s="53"/>
      <c r="DSL5" s="53"/>
      <c r="DSM5" s="53"/>
      <c r="DSN5" s="53"/>
      <c r="DSO5" s="53"/>
      <c r="DSP5" s="53"/>
      <c r="DSQ5" s="53"/>
      <c r="DSR5" s="53"/>
      <c r="DSS5" s="53"/>
      <c r="DST5" s="53"/>
      <c r="DSU5" s="53"/>
      <c r="DSV5" s="53"/>
      <c r="DSW5" s="53"/>
      <c r="DSX5" s="53"/>
      <c r="DSY5" s="53"/>
      <c r="DSZ5" s="53"/>
      <c r="DTA5" s="53"/>
      <c r="DTB5" s="53"/>
      <c r="DTC5" s="53"/>
      <c r="DTD5" s="53"/>
      <c r="DTE5" s="53"/>
      <c r="DTF5" s="53"/>
      <c r="DTG5" s="53"/>
      <c r="DTH5" s="53"/>
      <c r="DTI5" s="53"/>
      <c r="DTJ5" s="53"/>
      <c r="DTK5" s="53"/>
      <c r="DTL5" s="53"/>
      <c r="DTM5" s="53"/>
      <c r="DTN5" s="53"/>
      <c r="DTO5" s="53"/>
      <c r="DTP5" s="53"/>
      <c r="DTQ5" s="53"/>
      <c r="DTR5" s="53"/>
      <c r="DTS5" s="53"/>
      <c r="DTT5" s="53"/>
      <c r="DTU5" s="53"/>
      <c r="DTV5" s="53"/>
      <c r="DTW5" s="53"/>
      <c r="DTX5" s="53"/>
      <c r="DTY5" s="53"/>
      <c r="DTZ5" s="53"/>
      <c r="DUA5" s="53"/>
      <c r="DUB5" s="53"/>
      <c r="DUC5" s="53"/>
      <c r="DUD5" s="53"/>
      <c r="DUE5" s="53"/>
      <c r="DUF5" s="53"/>
      <c r="DUG5" s="53"/>
      <c r="DUH5" s="53"/>
      <c r="DUI5" s="53"/>
      <c r="DUJ5" s="53"/>
      <c r="DUK5" s="53"/>
      <c r="DUL5" s="53"/>
      <c r="DUM5" s="53"/>
      <c r="DUN5" s="53"/>
      <c r="DUO5" s="53"/>
      <c r="DUP5" s="53"/>
      <c r="DUQ5" s="53"/>
      <c r="DUR5" s="53"/>
      <c r="DUS5" s="53"/>
      <c r="DUT5" s="53"/>
      <c r="DUU5" s="53"/>
      <c r="DUV5" s="53"/>
      <c r="DUW5" s="53"/>
      <c r="DUX5" s="53"/>
      <c r="DUY5" s="53"/>
      <c r="DUZ5" s="53"/>
      <c r="DVA5" s="53"/>
      <c r="DVB5" s="53"/>
      <c r="DVC5" s="53"/>
      <c r="DVD5" s="53"/>
      <c r="DVE5" s="53"/>
      <c r="DVF5" s="53"/>
      <c r="DVG5" s="53"/>
      <c r="DVH5" s="53"/>
      <c r="DVI5" s="53"/>
      <c r="DVJ5" s="53"/>
      <c r="DVK5" s="53"/>
      <c r="DVL5" s="53"/>
      <c r="DVM5" s="53"/>
      <c r="DVN5" s="53"/>
      <c r="DVO5" s="53"/>
      <c r="DVP5" s="53"/>
      <c r="DVQ5" s="53"/>
      <c r="DVR5" s="53"/>
      <c r="DVS5" s="53"/>
      <c r="DVT5" s="53"/>
      <c r="DVU5" s="53"/>
      <c r="DVV5" s="53"/>
      <c r="DVW5" s="53"/>
      <c r="DVX5" s="53"/>
      <c r="DVY5" s="53"/>
      <c r="DVZ5" s="53"/>
      <c r="DWA5" s="53"/>
      <c r="DWB5" s="53"/>
      <c r="DWC5" s="53"/>
      <c r="DWD5" s="53"/>
      <c r="DWE5" s="53"/>
      <c r="DWF5" s="53"/>
      <c r="DWG5" s="53"/>
      <c r="DWH5" s="53"/>
      <c r="DWI5" s="53"/>
      <c r="DWJ5" s="53"/>
      <c r="DWK5" s="53"/>
      <c r="DWL5" s="53"/>
      <c r="DWM5" s="53"/>
      <c r="DWN5" s="53"/>
      <c r="DWO5" s="53"/>
      <c r="DWP5" s="53"/>
      <c r="DWQ5" s="53"/>
      <c r="DWR5" s="53"/>
      <c r="DWS5" s="53"/>
      <c r="DWT5" s="53"/>
      <c r="DWU5" s="53"/>
      <c r="DWV5" s="53"/>
      <c r="DWW5" s="53"/>
      <c r="DWX5" s="53"/>
      <c r="DWY5" s="53"/>
      <c r="DWZ5" s="53"/>
      <c r="DXA5" s="53"/>
      <c r="DXB5" s="53"/>
      <c r="DXC5" s="53"/>
      <c r="DXD5" s="53"/>
      <c r="DXE5" s="53"/>
      <c r="DXF5" s="53"/>
      <c r="DXG5" s="53"/>
      <c r="DXH5" s="53"/>
      <c r="DXI5" s="53"/>
      <c r="DXJ5" s="53"/>
      <c r="DXK5" s="53"/>
      <c r="DXL5" s="53"/>
      <c r="DXM5" s="53"/>
      <c r="DXN5" s="53"/>
      <c r="DXO5" s="53"/>
      <c r="DXP5" s="53"/>
      <c r="DXQ5" s="53"/>
      <c r="DXR5" s="53"/>
      <c r="DXS5" s="53"/>
      <c r="DXT5" s="53"/>
      <c r="DXU5" s="53"/>
      <c r="DXV5" s="53"/>
      <c r="DXW5" s="53"/>
      <c r="DXX5" s="53"/>
      <c r="DXY5" s="53"/>
      <c r="DXZ5" s="53"/>
      <c r="DYA5" s="53"/>
      <c r="DYB5" s="53"/>
      <c r="DYC5" s="53"/>
      <c r="DYD5" s="53"/>
      <c r="DYE5" s="53"/>
      <c r="DYF5" s="53"/>
      <c r="DYG5" s="53"/>
      <c r="DYH5" s="53"/>
      <c r="DYI5" s="53"/>
      <c r="DYJ5" s="53"/>
      <c r="DYK5" s="53"/>
      <c r="DYL5" s="53"/>
      <c r="DYM5" s="53"/>
      <c r="DYN5" s="53"/>
      <c r="DYO5" s="53"/>
      <c r="DYP5" s="53"/>
      <c r="DYQ5" s="53"/>
      <c r="DYR5" s="53"/>
      <c r="DYS5" s="53"/>
      <c r="DYT5" s="53"/>
      <c r="DYU5" s="53"/>
      <c r="DYV5" s="53"/>
      <c r="DYW5" s="53"/>
      <c r="DYX5" s="53"/>
      <c r="DYY5" s="53"/>
      <c r="DYZ5" s="53"/>
      <c r="DZA5" s="53"/>
      <c r="DZB5" s="53"/>
      <c r="DZC5" s="53"/>
      <c r="DZD5" s="53"/>
      <c r="DZE5" s="53"/>
      <c r="DZF5" s="53"/>
      <c r="DZG5" s="53"/>
      <c r="DZH5" s="53"/>
      <c r="DZI5" s="53"/>
      <c r="DZJ5" s="53"/>
      <c r="DZK5" s="53"/>
      <c r="DZL5" s="53"/>
      <c r="DZM5" s="53"/>
      <c r="DZN5" s="53"/>
      <c r="DZO5" s="53"/>
      <c r="DZP5" s="53"/>
      <c r="DZQ5" s="53"/>
      <c r="DZR5" s="53"/>
      <c r="DZS5" s="53"/>
      <c r="DZT5" s="53"/>
      <c r="DZU5" s="53"/>
      <c r="DZV5" s="53"/>
      <c r="DZW5" s="53"/>
      <c r="DZX5" s="53"/>
      <c r="DZY5" s="53"/>
      <c r="DZZ5" s="53"/>
      <c r="EAA5" s="53"/>
      <c r="EAB5" s="53"/>
      <c r="EAC5" s="53"/>
      <c r="EAD5" s="53"/>
      <c r="EAE5" s="53"/>
      <c r="EAF5" s="53"/>
      <c r="EAG5" s="53"/>
      <c r="EAH5" s="53"/>
      <c r="EAI5" s="53"/>
      <c r="EAJ5" s="53"/>
      <c r="EAK5" s="53"/>
      <c r="EAL5" s="53"/>
      <c r="EAM5" s="53"/>
      <c r="EAN5" s="53"/>
      <c r="EAO5" s="53"/>
      <c r="EAP5" s="53"/>
      <c r="EAQ5" s="53"/>
      <c r="EAR5" s="53"/>
      <c r="EAS5" s="53"/>
      <c r="EAT5" s="53"/>
      <c r="EAU5" s="53"/>
      <c r="EAV5" s="53"/>
      <c r="EAW5" s="53"/>
      <c r="EAX5" s="53"/>
      <c r="EAY5" s="53"/>
      <c r="EAZ5" s="53"/>
      <c r="EBA5" s="53"/>
      <c r="EBB5" s="53"/>
      <c r="EBC5" s="53"/>
      <c r="EBD5" s="53"/>
      <c r="EBE5" s="53"/>
      <c r="EBF5" s="53"/>
      <c r="EBG5" s="53"/>
      <c r="EBH5" s="53"/>
      <c r="EBI5" s="53"/>
      <c r="EBJ5" s="53"/>
      <c r="EBK5" s="53"/>
      <c r="EBL5" s="53"/>
      <c r="EBM5" s="53"/>
      <c r="EBN5" s="53"/>
      <c r="EBO5" s="53"/>
      <c r="EBP5" s="53"/>
      <c r="EBQ5" s="53"/>
      <c r="EBR5" s="53"/>
      <c r="EBS5" s="53"/>
      <c r="EBT5" s="53"/>
      <c r="EBU5" s="53"/>
      <c r="EBV5" s="53"/>
      <c r="EBW5" s="53"/>
      <c r="EBX5" s="53"/>
      <c r="EBY5" s="53"/>
      <c r="EBZ5" s="53"/>
      <c r="ECA5" s="53"/>
      <c r="ECB5" s="53"/>
      <c r="ECC5" s="53"/>
      <c r="ECD5" s="53"/>
      <c r="ECE5" s="53"/>
      <c r="ECF5" s="53"/>
      <c r="ECG5" s="53"/>
      <c r="ECH5" s="53"/>
      <c r="ECI5" s="53"/>
      <c r="ECJ5" s="53"/>
      <c r="ECK5" s="53"/>
      <c r="ECL5" s="53"/>
      <c r="ECM5" s="53"/>
      <c r="ECN5" s="53"/>
      <c r="ECO5" s="53"/>
      <c r="ECP5" s="53"/>
      <c r="ECQ5" s="53"/>
      <c r="ECR5" s="53"/>
      <c r="ECS5" s="53"/>
      <c r="ECT5" s="53"/>
      <c r="ECU5" s="53"/>
      <c r="ECV5" s="53"/>
      <c r="ECW5" s="53"/>
      <c r="ECX5" s="53"/>
      <c r="ECY5" s="53"/>
      <c r="ECZ5" s="53"/>
      <c r="EDA5" s="53"/>
      <c r="EDB5" s="53"/>
      <c r="EDC5" s="53"/>
      <c r="EDD5" s="53"/>
      <c r="EDE5" s="53"/>
      <c r="EDF5" s="53"/>
      <c r="EDG5" s="53"/>
      <c r="EDH5" s="53"/>
      <c r="EDI5" s="53"/>
      <c r="EDJ5" s="53"/>
      <c r="EDK5" s="53"/>
      <c r="EDL5" s="53"/>
      <c r="EDM5" s="53"/>
      <c r="EDN5" s="53"/>
      <c r="EDO5" s="53"/>
      <c r="EDP5" s="53"/>
      <c r="EDQ5" s="53"/>
      <c r="EDR5" s="53"/>
      <c r="EDS5" s="53"/>
      <c r="EDT5" s="53"/>
      <c r="EDU5" s="53"/>
      <c r="EDV5" s="53"/>
      <c r="EDW5" s="53"/>
      <c r="EDX5" s="53"/>
      <c r="EDY5" s="53"/>
      <c r="EDZ5" s="53"/>
      <c r="EEA5" s="53"/>
      <c r="EEB5" s="53"/>
      <c r="EEC5" s="53"/>
      <c r="EED5" s="53"/>
      <c r="EEE5" s="53"/>
      <c r="EEF5" s="53"/>
      <c r="EEG5" s="53"/>
      <c r="EEH5" s="53"/>
      <c r="EEI5" s="53"/>
      <c r="EEJ5" s="53"/>
      <c r="EEK5" s="53"/>
      <c r="EEL5" s="53"/>
      <c r="EEM5" s="53"/>
      <c r="EEN5" s="53"/>
      <c r="EEO5" s="53"/>
      <c r="EEP5" s="53"/>
      <c r="EEQ5" s="53"/>
      <c r="EER5" s="53"/>
      <c r="EES5" s="53"/>
      <c r="EET5" s="53"/>
      <c r="EEU5" s="53"/>
      <c r="EEV5" s="53"/>
      <c r="EEW5" s="53"/>
      <c r="EEX5" s="53"/>
      <c r="EEY5" s="53"/>
      <c r="EEZ5" s="53"/>
      <c r="EFA5" s="53"/>
      <c r="EFB5" s="53"/>
      <c r="EFC5" s="53"/>
      <c r="EFD5" s="53"/>
      <c r="EFE5" s="53"/>
      <c r="EFF5" s="53"/>
      <c r="EFG5" s="53"/>
      <c r="EFH5" s="53"/>
      <c r="EFI5" s="53"/>
      <c r="EFJ5" s="53"/>
      <c r="EFK5" s="53"/>
      <c r="EFL5" s="53"/>
      <c r="EFM5" s="53"/>
      <c r="EFN5" s="53"/>
      <c r="EFO5" s="53"/>
      <c r="EFP5" s="53"/>
      <c r="EFQ5" s="53"/>
      <c r="EFR5" s="53"/>
      <c r="EFS5" s="53"/>
      <c r="EFT5" s="53"/>
      <c r="EFU5" s="53"/>
      <c r="EFV5" s="53"/>
      <c r="EFW5" s="53"/>
      <c r="EFX5" s="53"/>
      <c r="EFY5" s="53"/>
      <c r="EFZ5" s="53"/>
      <c r="EGA5" s="53"/>
      <c r="EGB5" s="53"/>
      <c r="EGC5" s="53"/>
      <c r="EGD5" s="53"/>
      <c r="EGE5" s="53"/>
      <c r="EGF5" s="53"/>
      <c r="EGG5" s="53"/>
      <c r="EGH5" s="53"/>
      <c r="EGI5" s="53"/>
      <c r="EGJ5" s="53"/>
      <c r="EGK5" s="53"/>
      <c r="EGL5" s="53"/>
      <c r="EGM5" s="53"/>
      <c r="EGN5" s="53"/>
      <c r="EGO5" s="53"/>
      <c r="EGP5" s="53"/>
      <c r="EGQ5" s="53"/>
      <c r="EGR5" s="53"/>
      <c r="EGS5" s="53"/>
      <c r="EGT5" s="53"/>
      <c r="EGU5" s="53"/>
      <c r="EGV5" s="53"/>
      <c r="EGW5" s="53"/>
      <c r="EGX5" s="53"/>
      <c r="EGY5" s="53"/>
      <c r="EGZ5" s="53"/>
      <c r="EHA5" s="53"/>
      <c r="EHB5" s="53"/>
      <c r="EHC5" s="53"/>
      <c r="EHD5" s="53"/>
      <c r="EHE5" s="53"/>
      <c r="EHF5" s="53"/>
      <c r="EHG5" s="53"/>
      <c r="EHH5" s="53"/>
      <c r="EHI5" s="53"/>
      <c r="EHJ5" s="53"/>
      <c r="EHK5" s="53"/>
      <c r="EHL5" s="53"/>
      <c r="EHM5" s="53"/>
      <c r="EHN5" s="53"/>
      <c r="EHO5" s="53"/>
      <c r="EHP5" s="53"/>
      <c r="EHQ5" s="53"/>
      <c r="EHR5" s="53"/>
      <c r="EHS5" s="53"/>
      <c r="EHT5" s="53"/>
      <c r="EHU5" s="53"/>
      <c r="EHV5" s="53"/>
      <c r="EHW5" s="53"/>
      <c r="EHX5" s="53"/>
      <c r="EHY5" s="53"/>
      <c r="EHZ5" s="53"/>
      <c r="EIA5" s="53"/>
      <c r="EIB5" s="53"/>
      <c r="EIC5" s="53"/>
      <c r="EID5" s="53"/>
      <c r="EIE5" s="53"/>
      <c r="EIF5" s="53"/>
      <c r="EIG5" s="53"/>
      <c r="EIH5" s="53"/>
      <c r="EII5" s="53"/>
      <c r="EIJ5" s="53"/>
      <c r="EIK5" s="53"/>
      <c r="EIL5" s="53"/>
      <c r="EIM5" s="53"/>
      <c r="EIN5" s="53"/>
      <c r="EIO5" s="53"/>
      <c r="EIP5" s="53"/>
      <c r="EIQ5" s="53"/>
      <c r="EIR5" s="53"/>
      <c r="EIS5" s="53"/>
      <c r="EIT5" s="53"/>
      <c r="EIU5" s="53"/>
      <c r="EIV5" s="53"/>
      <c r="EIW5" s="53"/>
      <c r="EIX5" s="53"/>
      <c r="EIY5" s="53"/>
      <c r="EIZ5" s="53"/>
      <c r="EJA5" s="53"/>
      <c r="EJB5" s="53"/>
      <c r="EJC5" s="53"/>
      <c r="EJD5" s="53"/>
      <c r="EJE5" s="53"/>
      <c r="EJF5" s="53"/>
      <c r="EJG5" s="53"/>
      <c r="EJH5" s="53"/>
      <c r="EJI5" s="53"/>
      <c r="EJJ5" s="53"/>
      <c r="EJK5" s="53"/>
      <c r="EJL5" s="53"/>
      <c r="EJM5" s="53"/>
      <c r="EJN5" s="53"/>
      <c r="EJO5" s="53"/>
      <c r="EJP5" s="53"/>
      <c r="EJQ5" s="53"/>
      <c r="EJR5" s="53"/>
      <c r="EJS5" s="53"/>
      <c r="EJT5" s="53"/>
      <c r="EJU5" s="53"/>
      <c r="EJV5" s="53"/>
      <c r="EJW5" s="53"/>
      <c r="EJX5" s="53"/>
      <c r="EJY5" s="53"/>
      <c r="EJZ5" s="53"/>
      <c r="EKA5" s="53"/>
      <c r="EKB5" s="53"/>
      <c r="EKC5" s="53"/>
      <c r="EKD5" s="53"/>
      <c r="EKE5" s="53"/>
      <c r="EKF5" s="53"/>
      <c r="EKG5" s="53"/>
      <c r="EKH5" s="53"/>
      <c r="EKI5" s="53"/>
      <c r="EKJ5" s="53"/>
      <c r="EKK5" s="53"/>
      <c r="EKL5" s="53"/>
      <c r="EKM5" s="53"/>
      <c r="EKN5" s="53"/>
      <c r="EKO5" s="53"/>
      <c r="EKP5" s="53"/>
      <c r="EKQ5" s="53"/>
      <c r="EKR5" s="53"/>
      <c r="EKS5" s="53"/>
      <c r="EKT5" s="53"/>
      <c r="EKU5" s="53"/>
      <c r="EKV5" s="53"/>
      <c r="EKW5" s="53"/>
      <c r="EKX5" s="53"/>
      <c r="EKY5" s="53"/>
      <c r="EKZ5" s="53"/>
      <c r="ELA5" s="53"/>
      <c r="ELB5" s="53"/>
      <c r="ELC5" s="53"/>
      <c r="ELD5" s="53"/>
      <c r="ELE5" s="53"/>
      <c r="ELF5" s="53"/>
      <c r="ELG5" s="53"/>
      <c r="ELH5" s="53"/>
      <c r="ELI5" s="53"/>
      <c r="ELJ5" s="53"/>
      <c r="ELK5" s="53"/>
      <c r="ELL5" s="53"/>
      <c r="ELM5" s="53"/>
      <c r="ELN5" s="53"/>
      <c r="ELO5" s="53"/>
      <c r="ELP5" s="53"/>
      <c r="ELQ5" s="53"/>
      <c r="ELR5" s="53"/>
      <c r="ELS5" s="53"/>
      <c r="ELT5" s="53"/>
      <c r="ELU5" s="53"/>
      <c r="ELV5" s="53"/>
      <c r="ELW5" s="53"/>
      <c r="ELX5" s="53"/>
      <c r="ELY5" s="53"/>
      <c r="ELZ5" s="53"/>
      <c r="EMA5" s="53"/>
      <c r="EMB5" s="53"/>
      <c r="EMC5" s="53"/>
      <c r="EMD5" s="53"/>
      <c r="EME5" s="53"/>
      <c r="EMF5" s="53"/>
      <c r="EMG5" s="53"/>
      <c r="EMH5" s="53"/>
      <c r="EMI5" s="53"/>
      <c r="EMJ5" s="53"/>
      <c r="EMK5" s="53"/>
      <c r="EML5" s="53"/>
      <c r="EMM5" s="53"/>
      <c r="EMN5" s="53"/>
      <c r="EMO5" s="53"/>
      <c r="EMP5" s="53"/>
      <c r="EMQ5" s="53"/>
      <c r="EMR5" s="53"/>
      <c r="EMS5" s="53"/>
      <c r="EMT5" s="53"/>
      <c r="EMU5" s="53"/>
      <c r="EMV5" s="53"/>
      <c r="EMW5" s="53"/>
      <c r="EMX5" s="53"/>
      <c r="EMY5" s="53"/>
      <c r="EMZ5" s="53"/>
      <c r="ENA5" s="53"/>
      <c r="ENB5" s="53"/>
      <c r="ENC5" s="53"/>
      <c r="END5" s="53"/>
      <c r="ENE5" s="53"/>
      <c r="ENF5" s="53"/>
      <c r="ENG5" s="53"/>
      <c r="ENH5" s="53"/>
      <c r="ENI5" s="53"/>
      <c r="ENJ5" s="53"/>
      <c r="ENK5" s="53"/>
      <c r="ENL5" s="53"/>
      <c r="ENM5" s="53"/>
      <c r="ENN5" s="53"/>
      <c r="ENO5" s="53"/>
      <c r="ENP5" s="53"/>
      <c r="ENQ5" s="53"/>
      <c r="ENR5" s="53"/>
      <c r="ENS5" s="53"/>
      <c r="ENT5" s="53"/>
      <c r="ENU5" s="53"/>
      <c r="ENV5" s="53"/>
      <c r="ENW5" s="53"/>
      <c r="ENX5" s="53"/>
      <c r="ENY5" s="53"/>
      <c r="ENZ5" s="53"/>
      <c r="EOA5" s="53"/>
      <c r="EOB5" s="53"/>
      <c r="EOC5" s="53"/>
      <c r="EOD5" s="53"/>
      <c r="EOE5" s="53"/>
      <c r="EOF5" s="53"/>
      <c r="EOG5" s="53"/>
      <c r="EOH5" s="53"/>
      <c r="EOI5" s="53"/>
      <c r="EOJ5" s="53"/>
      <c r="EOK5" s="53"/>
      <c r="EOL5" s="53"/>
      <c r="EOM5" s="53"/>
      <c r="EON5" s="53"/>
      <c r="EOO5" s="53"/>
      <c r="EOP5" s="53"/>
      <c r="EOQ5" s="53"/>
      <c r="EOR5" s="53"/>
      <c r="EOS5" s="53"/>
      <c r="EOT5" s="53"/>
      <c r="EOU5" s="53"/>
      <c r="EOV5" s="53"/>
      <c r="EOW5" s="53"/>
      <c r="EOX5" s="53"/>
      <c r="EOY5" s="53"/>
      <c r="EOZ5" s="53"/>
      <c r="EPA5" s="53"/>
      <c r="EPB5" s="53"/>
      <c r="EPC5" s="53"/>
      <c r="EPD5" s="53"/>
      <c r="EPE5" s="53"/>
      <c r="EPF5" s="53"/>
      <c r="EPG5" s="53"/>
      <c r="EPH5" s="53"/>
      <c r="EPI5" s="53"/>
      <c r="EPJ5" s="53"/>
      <c r="EPK5" s="53"/>
      <c r="EPL5" s="53"/>
      <c r="EPM5" s="53"/>
      <c r="EPN5" s="53"/>
      <c r="EPO5" s="53"/>
      <c r="EPP5" s="53"/>
      <c r="EPQ5" s="53"/>
      <c r="EPR5" s="53"/>
      <c r="EPS5" s="53"/>
      <c r="EPT5" s="53"/>
      <c r="EPU5" s="53"/>
      <c r="EPV5" s="53"/>
      <c r="EPW5" s="53"/>
      <c r="EPX5" s="53"/>
      <c r="EPY5" s="53"/>
      <c r="EPZ5" s="53"/>
      <c r="EQA5" s="53"/>
      <c r="EQB5" s="53"/>
      <c r="EQC5" s="53"/>
      <c r="EQD5" s="53"/>
      <c r="EQE5" s="53"/>
      <c r="EQF5" s="53"/>
      <c r="EQG5" s="53"/>
      <c r="EQH5" s="53"/>
      <c r="EQI5" s="53"/>
      <c r="EQJ5" s="53"/>
      <c r="EQK5" s="53"/>
      <c r="EQL5" s="53"/>
      <c r="EQM5" s="53"/>
      <c r="EQN5" s="53"/>
      <c r="EQO5" s="53"/>
      <c r="EQP5" s="53"/>
      <c r="EQQ5" s="53"/>
      <c r="EQR5" s="53"/>
      <c r="EQS5" s="53"/>
      <c r="EQT5" s="53"/>
      <c r="EQU5" s="53"/>
      <c r="EQV5" s="53"/>
      <c r="EQW5" s="53"/>
      <c r="EQX5" s="53"/>
      <c r="EQY5" s="53"/>
      <c r="EQZ5" s="53"/>
      <c r="ERA5" s="53"/>
      <c r="ERB5" s="53"/>
      <c r="ERC5" s="53"/>
      <c r="ERD5" s="53"/>
      <c r="ERE5" s="53"/>
      <c r="ERF5" s="53"/>
      <c r="ERG5" s="53"/>
      <c r="ERH5" s="53"/>
      <c r="ERI5" s="53"/>
      <c r="ERJ5" s="53"/>
      <c r="ERK5" s="53"/>
      <c r="ERL5" s="53"/>
      <c r="ERM5" s="53"/>
      <c r="ERN5" s="53"/>
      <c r="ERO5" s="53"/>
      <c r="ERP5" s="53"/>
      <c r="ERQ5" s="53"/>
      <c r="ERR5" s="53"/>
      <c r="ERS5" s="53"/>
      <c r="ERT5" s="53"/>
      <c r="ERU5" s="53"/>
      <c r="ERV5" s="53"/>
      <c r="ERW5" s="53"/>
      <c r="ERX5" s="53"/>
      <c r="ERY5" s="53"/>
      <c r="ERZ5" s="53"/>
      <c r="ESA5" s="53"/>
      <c r="ESB5" s="53"/>
      <c r="ESC5" s="53"/>
      <c r="ESD5" s="53"/>
      <c r="ESE5" s="53"/>
      <c r="ESF5" s="53"/>
      <c r="ESG5" s="53"/>
      <c r="ESH5" s="53"/>
      <c r="ESI5" s="53"/>
      <c r="ESJ5" s="53"/>
      <c r="ESK5" s="53"/>
      <c r="ESL5" s="53"/>
      <c r="ESM5" s="53"/>
      <c r="ESN5" s="53"/>
      <c r="ESO5" s="53"/>
      <c r="ESP5" s="53"/>
      <c r="ESQ5" s="53"/>
      <c r="ESR5" s="53"/>
      <c r="ESS5" s="53"/>
      <c r="EST5" s="53"/>
      <c r="ESU5" s="53"/>
      <c r="ESV5" s="53"/>
      <c r="ESW5" s="53"/>
      <c r="ESX5" s="53"/>
      <c r="ESY5" s="53"/>
      <c r="ESZ5" s="53"/>
      <c r="ETA5" s="53"/>
      <c r="ETB5" s="53"/>
      <c r="ETC5" s="53"/>
      <c r="ETD5" s="53"/>
      <c r="ETE5" s="53"/>
      <c r="ETF5" s="53"/>
      <c r="ETG5" s="53"/>
      <c r="ETH5" s="53"/>
      <c r="ETI5" s="53"/>
      <c r="ETJ5" s="53"/>
      <c r="ETK5" s="53"/>
      <c r="ETL5" s="53"/>
      <c r="ETM5" s="53"/>
      <c r="ETN5" s="53"/>
      <c r="ETO5" s="53"/>
      <c r="ETP5" s="53"/>
      <c r="ETQ5" s="53"/>
      <c r="ETR5" s="53"/>
      <c r="ETS5" s="53"/>
      <c r="ETT5" s="53"/>
      <c r="ETU5" s="53"/>
      <c r="ETV5" s="53"/>
      <c r="ETW5" s="53"/>
      <c r="ETX5" s="53"/>
      <c r="ETY5" s="53"/>
      <c r="ETZ5" s="53"/>
      <c r="EUA5" s="53"/>
      <c r="EUB5" s="53"/>
      <c r="EUC5" s="53"/>
      <c r="EUD5" s="53"/>
      <c r="EUE5" s="53"/>
      <c r="EUF5" s="53"/>
      <c r="EUG5" s="53"/>
      <c r="EUH5" s="53"/>
      <c r="EUI5" s="53"/>
      <c r="EUJ5" s="53"/>
      <c r="EUK5" s="53"/>
      <c r="EUL5" s="53"/>
      <c r="EUM5" s="53"/>
      <c r="EUN5" s="53"/>
      <c r="EUO5" s="53"/>
      <c r="EUP5" s="53"/>
      <c r="EUQ5" s="53"/>
      <c r="EUR5" s="53"/>
      <c r="EUS5" s="53"/>
      <c r="EUT5" s="53"/>
      <c r="EUU5" s="53"/>
      <c r="EUV5" s="53"/>
      <c r="EUW5" s="53"/>
      <c r="EUX5" s="53"/>
      <c r="EUY5" s="53"/>
      <c r="EUZ5" s="53"/>
      <c r="EVA5" s="53"/>
      <c r="EVB5" s="53"/>
      <c r="EVC5" s="53"/>
      <c r="EVD5" s="53"/>
      <c r="EVE5" s="53"/>
      <c r="EVF5" s="53"/>
      <c r="EVG5" s="53"/>
      <c r="EVH5" s="53"/>
      <c r="EVI5" s="53"/>
      <c r="EVJ5" s="53"/>
      <c r="EVK5" s="53"/>
      <c r="EVL5" s="53"/>
      <c r="EVM5" s="53"/>
      <c r="EVN5" s="53"/>
      <c r="EVO5" s="53"/>
      <c r="EVP5" s="53"/>
      <c r="EVQ5" s="53"/>
      <c r="EVR5" s="53"/>
      <c r="EVS5" s="53"/>
      <c r="EVT5" s="53"/>
      <c r="EVU5" s="53"/>
      <c r="EVV5" s="53"/>
      <c r="EVW5" s="53"/>
      <c r="EVX5" s="53"/>
      <c r="EVY5" s="53"/>
      <c r="EVZ5" s="53"/>
      <c r="EWA5" s="53"/>
      <c r="EWB5" s="53"/>
      <c r="EWC5" s="53"/>
      <c r="EWD5" s="53"/>
      <c r="EWE5" s="53"/>
      <c r="EWF5" s="53"/>
      <c r="EWG5" s="53"/>
      <c r="EWH5" s="53"/>
      <c r="EWI5" s="53"/>
      <c r="EWJ5" s="53"/>
      <c r="EWK5" s="53"/>
      <c r="EWL5" s="53"/>
      <c r="EWM5" s="53"/>
      <c r="EWN5" s="53"/>
      <c r="EWO5" s="53"/>
      <c r="EWP5" s="53"/>
      <c r="EWQ5" s="53"/>
      <c r="EWR5" s="53"/>
      <c r="EWS5" s="53"/>
      <c r="EWT5" s="53"/>
      <c r="EWU5" s="53"/>
      <c r="EWV5" s="53"/>
      <c r="EWW5" s="53"/>
      <c r="EWX5" s="53"/>
      <c r="EWY5" s="53"/>
      <c r="EWZ5" s="53"/>
      <c r="EXA5" s="53"/>
      <c r="EXB5" s="53"/>
      <c r="EXC5" s="53"/>
      <c r="EXD5" s="53"/>
      <c r="EXE5" s="53"/>
      <c r="EXF5" s="53"/>
      <c r="EXG5" s="53"/>
      <c r="EXH5" s="53"/>
      <c r="EXI5" s="53"/>
      <c r="EXJ5" s="53"/>
      <c r="EXK5" s="53"/>
      <c r="EXL5" s="53"/>
      <c r="EXM5" s="53"/>
      <c r="EXN5" s="53"/>
      <c r="EXO5" s="53"/>
      <c r="EXP5" s="53"/>
      <c r="EXQ5" s="53"/>
      <c r="EXR5" s="53"/>
      <c r="EXS5" s="53"/>
      <c r="EXT5" s="53"/>
      <c r="EXU5" s="53"/>
      <c r="EXV5" s="53"/>
      <c r="EXW5" s="53"/>
      <c r="EXX5" s="53"/>
      <c r="EXY5" s="53"/>
      <c r="EXZ5" s="53"/>
      <c r="EYA5" s="53"/>
      <c r="EYB5" s="53"/>
      <c r="EYC5" s="53"/>
      <c r="EYD5" s="53"/>
      <c r="EYE5" s="53"/>
      <c r="EYF5" s="53"/>
      <c r="EYG5" s="53"/>
      <c r="EYH5" s="53"/>
      <c r="EYI5" s="53"/>
      <c r="EYJ5" s="53"/>
      <c r="EYK5" s="53"/>
      <c r="EYL5" s="53"/>
      <c r="EYM5" s="53"/>
      <c r="EYN5" s="53"/>
      <c r="EYO5" s="53"/>
      <c r="EYP5" s="53"/>
      <c r="EYQ5" s="53"/>
      <c r="EYR5" s="53"/>
      <c r="EYS5" s="53"/>
      <c r="EYT5" s="53"/>
      <c r="EYU5" s="53"/>
      <c r="EYV5" s="53"/>
      <c r="EYW5" s="53"/>
      <c r="EYX5" s="53"/>
      <c r="EYY5" s="53"/>
      <c r="EYZ5" s="53"/>
      <c r="EZA5" s="53"/>
      <c r="EZB5" s="53"/>
      <c r="EZC5" s="53"/>
      <c r="EZD5" s="53"/>
      <c r="EZE5" s="53"/>
      <c r="EZF5" s="53"/>
      <c r="EZG5" s="53"/>
      <c r="EZH5" s="53"/>
      <c r="EZI5" s="53"/>
      <c r="EZJ5" s="53"/>
      <c r="EZK5" s="53"/>
      <c r="EZL5" s="53"/>
      <c r="EZM5" s="53"/>
      <c r="EZN5" s="53"/>
      <c r="EZO5" s="53"/>
      <c r="EZP5" s="53"/>
      <c r="EZQ5" s="53"/>
      <c r="EZR5" s="53"/>
      <c r="EZS5" s="53"/>
      <c r="EZT5" s="53"/>
      <c r="EZU5" s="53"/>
      <c r="EZV5" s="53"/>
      <c r="EZW5" s="53"/>
      <c r="EZX5" s="53"/>
      <c r="EZY5" s="53"/>
      <c r="EZZ5" s="53"/>
      <c r="FAA5" s="53"/>
      <c r="FAB5" s="53"/>
      <c r="FAC5" s="53"/>
      <c r="FAD5" s="53"/>
      <c r="FAE5" s="53"/>
      <c r="FAF5" s="53"/>
      <c r="FAG5" s="53"/>
      <c r="FAH5" s="53"/>
      <c r="FAI5" s="53"/>
      <c r="FAJ5" s="53"/>
      <c r="FAK5" s="53"/>
      <c r="FAL5" s="53"/>
      <c r="FAM5" s="53"/>
      <c r="FAN5" s="53"/>
      <c r="FAO5" s="53"/>
      <c r="FAP5" s="53"/>
      <c r="FAQ5" s="53"/>
      <c r="FAR5" s="53"/>
      <c r="FAS5" s="53"/>
      <c r="FAT5" s="53"/>
      <c r="FAU5" s="53"/>
      <c r="FAV5" s="53"/>
      <c r="FAW5" s="53"/>
      <c r="FAX5" s="53"/>
      <c r="FAY5" s="53"/>
      <c r="FAZ5" s="53"/>
      <c r="FBA5" s="53"/>
      <c r="FBB5" s="53"/>
      <c r="FBC5" s="53"/>
      <c r="FBD5" s="53"/>
      <c r="FBE5" s="53"/>
      <c r="FBF5" s="53"/>
      <c r="FBG5" s="53"/>
      <c r="FBH5" s="53"/>
      <c r="FBI5" s="53"/>
      <c r="FBJ5" s="53"/>
      <c r="FBK5" s="53"/>
      <c r="FBL5" s="53"/>
      <c r="FBM5" s="53"/>
      <c r="FBN5" s="53"/>
      <c r="FBO5" s="53"/>
      <c r="FBP5" s="53"/>
      <c r="FBQ5" s="53"/>
      <c r="FBR5" s="53"/>
      <c r="FBS5" s="53"/>
      <c r="FBT5" s="53"/>
      <c r="FBU5" s="53"/>
      <c r="FBV5" s="53"/>
      <c r="FBW5" s="53"/>
      <c r="FBX5" s="53"/>
      <c r="FBY5" s="53"/>
      <c r="FBZ5" s="53"/>
      <c r="FCA5" s="53"/>
      <c r="FCB5" s="53"/>
      <c r="FCC5" s="53"/>
      <c r="FCD5" s="53"/>
      <c r="FCE5" s="53"/>
      <c r="FCF5" s="53"/>
      <c r="FCG5" s="53"/>
      <c r="FCH5" s="53"/>
      <c r="FCI5" s="53"/>
      <c r="FCJ5" s="53"/>
      <c r="FCK5" s="53"/>
      <c r="FCL5" s="53"/>
      <c r="FCM5" s="53"/>
      <c r="FCN5" s="53"/>
      <c r="FCO5" s="53"/>
      <c r="FCP5" s="53"/>
      <c r="FCQ5" s="53"/>
      <c r="FCR5" s="53"/>
      <c r="FCS5" s="53"/>
      <c r="FCT5" s="53"/>
      <c r="FCU5" s="53"/>
      <c r="FCV5" s="53"/>
      <c r="FCW5" s="53"/>
      <c r="FCX5" s="53"/>
      <c r="FCY5" s="53"/>
      <c r="FCZ5" s="53"/>
      <c r="FDA5" s="53"/>
      <c r="FDB5" s="53"/>
      <c r="FDC5" s="53"/>
      <c r="FDD5" s="53"/>
      <c r="FDE5" s="53"/>
      <c r="FDF5" s="53"/>
      <c r="FDG5" s="53"/>
      <c r="FDH5" s="53"/>
      <c r="FDI5" s="53"/>
      <c r="FDJ5" s="53"/>
      <c r="FDK5" s="53"/>
      <c r="FDL5" s="53"/>
      <c r="FDM5" s="53"/>
      <c r="FDN5" s="53"/>
      <c r="FDO5" s="53"/>
      <c r="FDP5" s="53"/>
      <c r="FDQ5" s="53"/>
      <c r="FDR5" s="53"/>
      <c r="FDS5" s="53"/>
      <c r="FDT5" s="53"/>
      <c r="FDU5" s="53"/>
      <c r="FDV5" s="53"/>
      <c r="FDW5" s="53"/>
      <c r="FDX5" s="53"/>
      <c r="FDY5" s="53"/>
      <c r="FDZ5" s="53"/>
      <c r="FEA5" s="53"/>
      <c r="FEB5" s="53"/>
      <c r="FEC5" s="53"/>
      <c r="FED5" s="53"/>
      <c r="FEE5" s="53"/>
      <c r="FEF5" s="53"/>
      <c r="FEG5" s="53"/>
      <c r="FEH5" s="53"/>
      <c r="FEI5" s="53"/>
      <c r="FEJ5" s="53"/>
      <c r="FEK5" s="53"/>
      <c r="FEL5" s="53"/>
      <c r="FEM5" s="53"/>
      <c r="FEN5" s="53"/>
      <c r="FEO5" s="53"/>
      <c r="FEP5" s="53"/>
      <c r="FEQ5" s="53"/>
      <c r="FER5" s="53"/>
      <c r="FES5" s="53"/>
      <c r="FET5" s="53"/>
      <c r="FEU5" s="53"/>
      <c r="FEV5" s="53"/>
      <c r="FEW5" s="53"/>
      <c r="FEX5" s="53"/>
      <c r="FEY5" s="53"/>
      <c r="FEZ5" s="53"/>
      <c r="FFA5" s="53"/>
      <c r="FFB5" s="53"/>
      <c r="FFC5" s="53"/>
      <c r="FFD5" s="53"/>
      <c r="FFE5" s="53"/>
      <c r="FFF5" s="53"/>
      <c r="FFG5" s="53"/>
      <c r="FFH5" s="53"/>
      <c r="FFI5" s="53"/>
      <c r="FFJ5" s="53"/>
      <c r="FFK5" s="53"/>
      <c r="FFL5" s="53"/>
      <c r="FFM5" s="53"/>
      <c r="FFN5" s="53"/>
      <c r="FFO5" s="53"/>
      <c r="FFP5" s="53"/>
      <c r="FFQ5" s="53"/>
      <c r="FFR5" s="53"/>
      <c r="FFS5" s="53"/>
      <c r="FFT5" s="53"/>
      <c r="FFU5" s="53"/>
      <c r="FFV5" s="53"/>
      <c r="FFW5" s="53"/>
      <c r="FFX5" s="53"/>
      <c r="FFY5" s="53"/>
      <c r="FFZ5" s="53"/>
      <c r="FGA5" s="53"/>
      <c r="FGB5" s="53"/>
      <c r="FGC5" s="53"/>
      <c r="FGD5" s="53"/>
      <c r="FGE5" s="53"/>
      <c r="FGF5" s="53"/>
      <c r="FGG5" s="53"/>
      <c r="FGH5" s="53"/>
      <c r="FGI5" s="53"/>
      <c r="FGJ5" s="53"/>
      <c r="FGK5" s="53"/>
      <c r="FGL5" s="53"/>
      <c r="FGM5" s="53"/>
      <c r="FGN5" s="53"/>
      <c r="FGO5" s="53"/>
      <c r="FGP5" s="53"/>
      <c r="FGQ5" s="53"/>
      <c r="FGR5" s="53"/>
      <c r="FGS5" s="53"/>
      <c r="FGT5" s="53"/>
      <c r="FGU5" s="53"/>
      <c r="FGV5" s="53"/>
      <c r="FGW5" s="53"/>
      <c r="FGX5" s="53"/>
      <c r="FGY5" s="53"/>
      <c r="FGZ5" s="53"/>
      <c r="FHA5" s="53"/>
      <c r="FHB5" s="53"/>
      <c r="FHC5" s="53"/>
      <c r="FHD5" s="53"/>
      <c r="FHE5" s="53"/>
      <c r="FHF5" s="53"/>
      <c r="FHG5" s="53"/>
      <c r="FHH5" s="53"/>
      <c r="FHI5" s="53"/>
      <c r="FHJ5" s="53"/>
      <c r="FHK5" s="53"/>
      <c r="FHL5" s="53"/>
      <c r="FHM5" s="53"/>
      <c r="FHN5" s="53"/>
      <c r="FHO5" s="53"/>
      <c r="FHP5" s="53"/>
      <c r="FHQ5" s="53"/>
      <c r="FHR5" s="53"/>
      <c r="FHS5" s="53"/>
      <c r="FHT5" s="53"/>
      <c r="FHU5" s="53"/>
      <c r="FHV5" s="53"/>
      <c r="FHW5" s="53"/>
      <c r="FHX5" s="53"/>
      <c r="FHY5" s="53"/>
      <c r="FHZ5" s="53"/>
      <c r="FIA5" s="53"/>
      <c r="FIB5" s="53"/>
      <c r="FIC5" s="53"/>
      <c r="FID5" s="53"/>
      <c r="FIE5" s="53"/>
      <c r="FIF5" s="53"/>
      <c r="FIG5" s="53"/>
      <c r="FIH5" s="53"/>
      <c r="FII5" s="53"/>
      <c r="FIJ5" s="53"/>
      <c r="FIK5" s="53"/>
      <c r="FIL5" s="53"/>
      <c r="FIM5" s="53"/>
      <c r="FIN5" s="53"/>
      <c r="FIO5" s="53"/>
      <c r="FIP5" s="53"/>
      <c r="FIQ5" s="53"/>
      <c r="FIR5" s="53"/>
      <c r="FIS5" s="53"/>
      <c r="FIT5" s="53"/>
      <c r="FIU5" s="53"/>
      <c r="FIV5" s="53"/>
      <c r="FIW5" s="53"/>
      <c r="FIX5" s="53"/>
      <c r="FIY5" s="53"/>
      <c r="FIZ5" s="53"/>
      <c r="FJA5" s="53"/>
      <c r="FJB5" s="53"/>
      <c r="FJC5" s="53"/>
      <c r="FJD5" s="53"/>
      <c r="FJE5" s="53"/>
      <c r="FJF5" s="53"/>
      <c r="FJG5" s="53"/>
      <c r="FJH5" s="53"/>
      <c r="FJI5" s="53"/>
      <c r="FJJ5" s="53"/>
      <c r="FJK5" s="53"/>
      <c r="FJL5" s="53"/>
      <c r="FJM5" s="53"/>
      <c r="FJN5" s="53"/>
      <c r="FJO5" s="53"/>
      <c r="FJP5" s="53"/>
      <c r="FJQ5" s="53"/>
      <c r="FJR5" s="53"/>
      <c r="FJS5" s="53"/>
      <c r="FJT5" s="53"/>
      <c r="FJU5" s="53"/>
      <c r="FJV5" s="53"/>
      <c r="FJW5" s="53"/>
      <c r="FJX5" s="53"/>
      <c r="FJY5" s="53"/>
      <c r="FJZ5" s="53"/>
      <c r="FKA5" s="53"/>
      <c r="FKB5" s="53"/>
      <c r="FKC5" s="53"/>
      <c r="FKD5" s="53"/>
      <c r="FKE5" s="53"/>
      <c r="FKF5" s="53"/>
      <c r="FKG5" s="53"/>
      <c r="FKH5" s="53"/>
      <c r="FKI5" s="53"/>
      <c r="FKJ5" s="53"/>
      <c r="FKK5" s="53"/>
      <c r="FKL5" s="53"/>
      <c r="FKM5" s="53"/>
      <c r="FKN5" s="53"/>
      <c r="FKO5" s="53"/>
      <c r="FKP5" s="53"/>
      <c r="FKQ5" s="53"/>
      <c r="FKR5" s="53"/>
      <c r="FKS5" s="53"/>
      <c r="FKT5" s="53"/>
      <c r="FKU5" s="53"/>
      <c r="FKV5" s="53"/>
      <c r="FKW5" s="53"/>
      <c r="FKX5" s="53"/>
      <c r="FKY5" s="53"/>
      <c r="FKZ5" s="53"/>
      <c r="FLA5" s="53"/>
      <c r="FLB5" s="53"/>
      <c r="FLC5" s="53"/>
      <c r="FLD5" s="53"/>
      <c r="FLE5" s="53"/>
      <c r="FLF5" s="53"/>
      <c r="FLG5" s="53"/>
      <c r="FLH5" s="53"/>
      <c r="FLI5" s="53"/>
      <c r="FLJ5" s="53"/>
      <c r="FLK5" s="53"/>
      <c r="FLL5" s="53"/>
      <c r="FLM5" s="53"/>
      <c r="FLN5" s="53"/>
      <c r="FLO5" s="53"/>
      <c r="FLP5" s="53"/>
      <c r="FLQ5" s="53"/>
      <c r="FLR5" s="53"/>
      <c r="FLS5" s="53"/>
      <c r="FLT5" s="53"/>
      <c r="FLU5" s="53"/>
      <c r="FLV5" s="53"/>
      <c r="FLW5" s="53"/>
      <c r="FLX5" s="53"/>
      <c r="FLY5" s="53"/>
      <c r="FLZ5" s="53"/>
      <c r="FMA5" s="53"/>
      <c r="FMB5" s="53"/>
      <c r="FMC5" s="53"/>
      <c r="FMD5" s="53"/>
      <c r="FME5" s="53"/>
      <c r="FMF5" s="53"/>
      <c r="FMG5" s="53"/>
      <c r="FMH5" s="53"/>
      <c r="FMI5" s="53"/>
      <c r="FMJ5" s="53"/>
      <c r="FMK5" s="53"/>
      <c r="FML5" s="53"/>
      <c r="FMM5" s="53"/>
      <c r="FMN5" s="53"/>
      <c r="FMO5" s="53"/>
      <c r="FMP5" s="53"/>
      <c r="FMQ5" s="53"/>
      <c r="FMR5" s="53"/>
      <c r="FMS5" s="53"/>
      <c r="FMT5" s="53"/>
      <c r="FMU5" s="53"/>
      <c r="FMV5" s="53"/>
      <c r="FMW5" s="53"/>
      <c r="FMX5" s="53"/>
      <c r="FMY5" s="53"/>
      <c r="FMZ5" s="53"/>
      <c r="FNA5" s="53"/>
      <c r="FNB5" s="53"/>
      <c r="FNC5" s="53"/>
      <c r="FND5" s="53"/>
      <c r="FNE5" s="53"/>
      <c r="FNF5" s="53"/>
      <c r="FNG5" s="53"/>
      <c r="FNH5" s="53"/>
      <c r="FNI5" s="53"/>
      <c r="FNJ5" s="53"/>
      <c r="FNK5" s="53"/>
      <c r="FNL5" s="53"/>
      <c r="FNM5" s="53"/>
      <c r="FNN5" s="53"/>
      <c r="FNO5" s="53"/>
      <c r="FNP5" s="53"/>
      <c r="FNQ5" s="53"/>
      <c r="FNR5" s="53"/>
      <c r="FNS5" s="53"/>
      <c r="FNT5" s="53"/>
      <c r="FNU5" s="53"/>
      <c r="FNV5" s="53"/>
      <c r="FNW5" s="53"/>
      <c r="FNX5" s="53"/>
      <c r="FNY5" s="53"/>
      <c r="FNZ5" s="53"/>
      <c r="FOA5" s="53"/>
      <c r="FOB5" s="53"/>
      <c r="FOC5" s="53"/>
      <c r="FOD5" s="53"/>
      <c r="FOE5" s="53"/>
      <c r="FOF5" s="53"/>
      <c r="FOG5" s="53"/>
      <c r="FOH5" s="53"/>
      <c r="FOI5" s="53"/>
      <c r="FOJ5" s="53"/>
      <c r="FOK5" s="53"/>
      <c r="FOL5" s="53"/>
      <c r="FOM5" s="53"/>
      <c r="FON5" s="53"/>
      <c r="FOO5" s="53"/>
      <c r="FOP5" s="53"/>
      <c r="FOQ5" s="53"/>
      <c r="FOR5" s="53"/>
      <c r="FOS5" s="53"/>
      <c r="FOT5" s="53"/>
      <c r="FOU5" s="53"/>
      <c r="FOV5" s="53"/>
      <c r="FOW5" s="53"/>
      <c r="FOX5" s="53"/>
      <c r="FOY5" s="53"/>
      <c r="FOZ5" s="53"/>
      <c r="FPA5" s="53"/>
      <c r="FPB5" s="53"/>
      <c r="FPC5" s="53"/>
      <c r="FPD5" s="53"/>
      <c r="FPE5" s="53"/>
      <c r="FPF5" s="53"/>
      <c r="FPG5" s="53"/>
      <c r="FPH5" s="53"/>
      <c r="FPI5" s="53"/>
      <c r="FPJ5" s="53"/>
      <c r="FPK5" s="53"/>
      <c r="FPL5" s="53"/>
      <c r="FPM5" s="53"/>
      <c r="FPN5" s="53"/>
      <c r="FPO5" s="53"/>
      <c r="FPP5" s="53"/>
      <c r="FPQ5" s="53"/>
      <c r="FPR5" s="53"/>
      <c r="FPS5" s="53"/>
      <c r="FPT5" s="53"/>
      <c r="FPU5" s="53"/>
      <c r="FPV5" s="53"/>
      <c r="FPW5" s="53"/>
      <c r="FPX5" s="53"/>
      <c r="FPY5" s="53"/>
      <c r="FPZ5" s="53"/>
      <c r="FQA5" s="53"/>
      <c r="FQB5" s="53"/>
      <c r="FQC5" s="53"/>
      <c r="FQD5" s="53"/>
      <c r="FQE5" s="53"/>
      <c r="FQF5" s="53"/>
      <c r="FQG5" s="53"/>
      <c r="FQH5" s="53"/>
      <c r="FQI5" s="53"/>
      <c r="FQJ5" s="53"/>
      <c r="FQK5" s="53"/>
      <c r="FQL5" s="53"/>
      <c r="FQM5" s="53"/>
      <c r="FQN5" s="53"/>
      <c r="FQO5" s="53"/>
      <c r="FQP5" s="53"/>
      <c r="FQQ5" s="53"/>
      <c r="FQR5" s="53"/>
      <c r="FQS5" s="53"/>
      <c r="FQT5" s="53"/>
      <c r="FQU5" s="53"/>
      <c r="FQV5" s="53"/>
      <c r="FQW5" s="53"/>
      <c r="FQX5" s="53"/>
      <c r="FQY5" s="53"/>
      <c r="FQZ5" s="53"/>
      <c r="FRA5" s="53"/>
      <c r="FRB5" s="53"/>
      <c r="FRC5" s="53"/>
      <c r="FRD5" s="53"/>
      <c r="FRE5" s="53"/>
      <c r="FRF5" s="53"/>
      <c r="FRG5" s="53"/>
      <c r="FRH5" s="53"/>
      <c r="FRI5" s="53"/>
      <c r="FRJ5" s="53"/>
      <c r="FRK5" s="53"/>
      <c r="FRL5" s="53"/>
      <c r="FRM5" s="53"/>
      <c r="FRN5" s="53"/>
      <c r="FRO5" s="53"/>
      <c r="FRP5" s="53"/>
      <c r="FRQ5" s="53"/>
      <c r="FRR5" s="53"/>
      <c r="FRS5" s="53"/>
      <c r="FRT5" s="53"/>
      <c r="FRU5" s="53"/>
      <c r="FRV5" s="53"/>
      <c r="FRW5" s="53"/>
      <c r="FRX5" s="53"/>
      <c r="FRY5" s="53"/>
      <c r="FRZ5" s="53"/>
      <c r="FSA5" s="53"/>
      <c r="FSB5" s="53"/>
      <c r="FSC5" s="53"/>
      <c r="FSD5" s="53"/>
      <c r="FSE5" s="53"/>
      <c r="FSF5" s="53"/>
      <c r="FSG5" s="53"/>
      <c r="FSH5" s="53"/>
      <c r="FSI5" s="53"/>
      <c r="FSJ5" s="53"/>
      <c r="FSK5" s="53"/>
      <c r="FSL5" s="53"/>
      <c r="FSM5" s="53"/>
      <c r="FSN5" s="53"/>
      <c r="FSO5" s="53"/>
      <c r="FSP5" s="53"/>
      <c r="FSQ5" s="53"/>
      <c r="FSR5" s="53"/>
      <c r="FSS5" s="53"/>
      <c r="FST5" s="53"/>
      <c r="FSU5" s="53"/>
      <c r="FSV5" s="53"/>
      <c r="FSW5" s="53"/>
      <c r="FSX5" s="53"/>
      <c r="FSY5" s="53"/>
      <c r="FSZ5" s="53"/>
      <c r="FTA5" s="53"/>
      <c r="FTB5" s="53"/>
      <c r="FTC5" s="53"/>
      <c r="FTD5" s="53"/>
      <c r="FTE5" s="53"/>
      <c r="FTF5" s="53"/>
      <c r="FTG5" s="53"/>
      <c r="FTH5" s="53"/>
      <c r="FTI5" s="53"/>
      <c r="FTJ5" s="53"/>
      <c r="FTK5" s="53"/>
      <c r="FTL5" s="53"/>
      <c r="FTM5" s="53"/>
      <c r="FTN5" s="53"/>
      <c r="FTO5" s="53"/>
      <c r="FTP5" s="53"/>
      <c r="FTQ5" s="53"/>
      <c r="FTR5" s="53"/>
      <c r="FTS5" s="53"/>
      <c r="FTT5" s="53"/>
      <c r="FTU5" s="53"/>
      <c r="FTV5" s="53"/>
      <c r="FTW5" s="53"/>
      <c r="FTX5" s="53"/>
      <c r="FTY5" s="53"/>
      <c r="FTZ5" s="53"/>
      <c r="FUA5" s="53"/>
      <c r="FUB5" s="53"/>
      <c r="FUC5" s="53"/>
      <c r="FUD5" s="53"/>
      <c r="FUE5" s="53"/>
      <c r="FUF5" s="53"/>
      <c r="FUG5" s="53"/>
      <c r="FUH5" s="53"/>
      <c r="FUI5" s="53"/>
      <c r="FUJ5" s="53"/>
      <c r="FUK5" s="53"/>
      <c r="FUL5" s="53"/>
      <c r="FUM5" s="53"/>
      <c r="FUN5" s="53"/>
      <c r="FUO5" s="53"/>
      <c r="FUP5" s="53"/>
      <c r="FUQ5" s="53"/>
      <c r="FUR5" s="53"/>
      <c r="FUS5" s="53"/>
      <c r="FUT5" s="53"/>
      <c r="FUU5" s="53"/>
      <c r="FUV5" s="53"/>
      <c r="FUW5" s="53"/>
      <c r="FUX5" s="53"/>
      <c r="FUY5" s="53"/>
      <c r="FUZ5" s="53"/>
      <c r="FVA5" s="53"/>
      <c r="FVB5" s="53"/>
      <c r="FVC5" s="53"/>
      <c r="FVD5" s="53"/>
      <c r="FVE5" s="53"/>
      <c r="FVF5" s="53"/>
      <c r="FVG5" s="53"/>
      <c r="FVH5" s="53"/>
      <c r="FVI5" s="53"/>
      <c r="FVJ5" s="53"/>
      <c r="FVK5" s="53"/>
      <c r="FVL5" s="53"/>
      <c r="FVM5" s="53"/>
      <c r="FVN5" s="53"/>
      <c r="FVO5" s="53"/>
      <c r="FVP5" s="53"/>
      <c r="FVQ5" s="53"/>
      <c r="FVR5" s="53"/>
      <c r="FVS5" s="53"/>
      <c r="FVT5" s="53"/>
      <c r="FVU5" s="53"/>
      <c r="FVV5" s="53"/>
      <c r="FVW5" s="53"/>
      <c r="FVX5" s="53"/>
      <c r="FVY5" s="53"/>
      <c r="FVZ5" s="53"/>
      <c r="FWA5" s="53"/>
      <c r="FWB5" s="53"/>
      <c r="FWC5" s="53"/>
      <c r="FWD5" s="53"/>
      <c r="FWE5" s="53"/>
      <c r="FWF5" s="53"/>
      <c r="FWG5" s="53"/>
      <c r="FWH5" s="53"/>
      <c r="FWI5" s="53"/>
      <c r="FWJ5" s="53"/>
      <c r="FWK5" s="53"/>
      <c r="FWL5" s="53"/>
      <c r="FWM5" s="53"/>
      <c r="FWN5" s="53"/>
      <c r="FWO5" s="53"/>
      <c r="FWP5" s="53"/>
      <c r="FWQ5" s="53"/>
      <c r="FWR5" s="53"/>
      <c r="FWS5" s="53"/>
      <c r="FWT5" s="53"/>
      <c r="FWU5" s="53"/>
      <c r="FWV5" s="53"/>
      <c r="FWW5" s="53"/>
      <c r="FWX5" s="53"/>
      <c r="FWY5" s="53"/>
      <c r="FWZ5" s="53"/>
      <c r="FXA5" s="53"/>
      <c r="FXB5" s="53"/>
      <c r="FXC5" s="53"/>
      <c r="FXD5" s="53"/>
      <c r="FXE5" s="53"/>
      <c r="FXF5" s="53"/>
      <c r="FXG5" s="53"/>
      <c r="FXH5" s="53"/>
      <c r="FXI5" s="53"/>
      <c r="FXJ5" s="53"/>
      <c r="FXK5" s="53"/>
      <c r="FXL5" s="53"/>
      <c r="FXM5" s="53"/>
      <c r="FXN5" s="53"/>
      <c r="FXO5" s="53"/>
      <c r="FXP5" s="53"/>
      <c r="FXQ5" s="53"/>
      <c r="FXR5" s="53"/>
      <c r="FXS5" s="53"/>
      <c r="FXT5" s="53"/>
      <c r="FXU5" s="53"/>
      <c r="FXV5" s="53"/>
      <c r="FXW5" s="53"/>
      <c r="FXX5" s="53"/>
      <c r="FXY5" s="53"/>
      <c r="FXZ5" s="53"/>
      <c r="FYA5" s="53"/>
      <c r="FYB5" s="53"/>
      <c r="FYC5" s="53"/>
      <c r="FYD5" s="53"/>
      <c r="FYE5" s="53"/>
      <c r="FYF5" s="53"/>
      <c r="FYG5" s="53"/>
      <c r="FYH5" s="53"/>
      <c r="FYI5" s="53"/>
      <c r="FYJ5" s="53"/>
      <c r="FYK5" s="53"/>
      <c r="FYL5" s="53"/>
      <c r="FYM5" s="53"/>
      <c r="FYN5" s="53"/>
      <c r="FYO5" s="53"/>
      <c r="FYP5" s="53"/>
      <c r="FYQ5" s="53"/>
      <c r="FYR5" s="53"/>
      <c r="FYS5" s="53"/>
      <c r="FYT5" s="53"/>
      <c r="FYU5" s="53"/>
      <c r="FYV5" s="53"/>
      <c r="FYW5" s="53"/>
      <c r="FYX5" s="53"/>
      <c r="FYY5" s="53"/>
      <c r="FYZ5" s="53"/>
      <c r="FZA5" s="53"/>
      <c r="FZB5" s="53"/>
      <c r="FZC5" s="53"/>
      <c r="FZD5" s="53"/>
      <c r="FZE5" s="53"/>
      <c r="FZF5" s="53"/>
      <c r="FZG5" s="53"/>
      <c r="FZH5" s="53"/>
      <c r="FZI5" s="53"/>
      <c r="FZJ5" s="53"/>
      <c r="FZK5" s="53"/>
      <c r="FZL5" s="53"/>
      <c r="FZM5" s="53"/>
      <c r="FZN5" s="53"/>
      <c r="FZO5" s="53"/>
      <c r="FZP5" s="53"/>
      <c r="FZQ5" s="53"/>
      <c r="FZR5" s="53"/>
      <c r="FZS5" s="53"/>
      <c r="FZT5" s="53"/>
      <c r="FZU5" s="53"/>
      <c r="FZV5" s="53"/>
      <c r="FZW5" s="53"/>
      <c r="FZX5" s="53"/>
      <c r="FZY5" s="53"/>
      <c r="FZZ5" s="53"/>
      <c r="GAA5" s="53"/>
      <c r="GAB5" s="53"/>
      <c r="GAC5" s="53"/>
      <c r="GAD5" s="53"/>
      <c r="GAE5" s="53"/>
      <c r="GAF5" s="53"/>
      <c r="GAG5" s="53"/>
      <c r="GAH5" s="53"/>
      <c r="GAI5" s="53"/>
      <c r="GAJ5" s="53"/>
      <c r="GAK5" s="53"/>
      <c r="GAL5" s="53"/>
      <c r="GAM5" s="53"/>
      <c r="GAN5" s="53"/>
      <c r="GAO5" s="53"/>
      <c r="GAP5" s="53"/>
      <c r="GAQ5" s="53"/>
      <c r="GAR5" s="53"/>
      <c r="GAS5" s="53"/>
      <c r="GAT5" s="53"/>
      <c r="GAU5" s="53"/>
      <c r="GAV5" s="53"/>
      <c r="GAW5" s="53"/>
      <c r="GAX5" s="53"/>
      <c r="GAY5" s="53"/>
      <c r="GAZ5" s="53"/>
      <c r="GBA5" s="53"/>
      <c r="GBB5" s="53"/>
      <c r="GBC5" s="53"/>
      <c r="GBD5" s="53"/>
      <c r="GBE5" s="53"/>
      <c r="GBF5" s="53"/>
      <c r="GBG5" s="53"/>
      <c r="GBH5" s="53"/>
      <c r="GBI5" s="53"/>
      <c r="GBJ5" s="53"/>
      <c r="GBK5" s="53"/>
      <c r="GBL5" s="53"/>
      <c r="GBM5" s="53"/>
      <c r="GBN5" s="53"/>
      <c r="GBO5" s="53"/>
      <c r="GBP5" s="53"/>
      <c r="GBQ5" s="53"/>
      <c r="GBR5" s="53"/>
      <c r="GBS5" s="53"/>
      <c r="GBT5" s="53"/>
      <c r="GBU5" s="53"/>
      <c r="GBV5" s="53"/>
      <c r="GBW5" s="53"/>
      <c r="GBX5" s="53"/>
      <c r="GBY5" s="53"/>
      <c r="GBZ5" s="53"/>
      <c r="GCA5" s="53"/>
      <c r="GCB5" s="53"/>
      <c r="GCC5" s="53"/>
      <c r="GCD5" s="53"/>
      <c r="GCE5" s="53"/>
      <c r="GCF5" s="53"/>
      <c r="GCG5" s="53"/>
      <c r="GCH5" s="53"/>
      <c r="GCI5" s="53"/>
      <c r="GCJ5" s="53"/>
      <c r="GCK5" s="53"/>
      <c r="GCL5" s="53"/>
      <c r="GCM5" s="53"/>
      <c r="GCN5" s="53"/>
      <c r="GCO5" s="53"/>
      <c r="GCP5" s="53"/>
      <c r="GCQ5" s="53"/>
      <c r="GCR5" s="53"/>
      <c r="GCS5" s="53"/>
      <c r="GCT5" s="53"/>
      <c r="GCU5" s="53"/>
      <c r="GCV5" s="53"/>
      <c r="GCW5" s="53"/>
      <c r="GCX5" s="53"/>
      <c r="GCY5" s="53"/>
      <c r="GCZ5" s="53"/>
      <c r="GDA5" s="53"/>
      <c r="GDB5" s="53"/>
      <c r="GDC5" s="53"/>
      <c r="GDD5" s="53"/>
      <c r="GDE5" s="53"/>
      <c r="GDF5" s="53"/>
      <c r="GDG5" s="53"/>
      <c r="GDH5" s="53"/>
      <c r="GDI5" s="53"/>
      <c r="GDJ5" s="53"/>
      <c r="GDK5" s="53"/>
      <c r="GDL5" s="53"/>
      <c r="GDM5" s="53"/>
      <c r="GDN5" s="53"/>
      <c r="GDO5" s="53"/>
      <c r="GDP5" s="53"/>
      <c r="GDQ5" s="53"/>
      <c r="GDR5" s="53"/>
      <c r="GDS5" s="53"/>
      <c r="GDT5" s="53"/>
      <c r="GDU5" s="53"/>
      <c r="GDV5" s="53"/>
      <c r="GDW5" s="53"/>
      <c r="GDX5" s="53"/>
      <c r="GDY5" s="53"/>
      <c r="GDZ5" s="53"/>
      <c r="GEA5" s="53"/>
      <c r="GEB5" s="53"/>
      <c r="GEC5" s="53"/>
      <c r="GED5" s="53"/>
      <c r="GEE5" s="53"/>
      <c r="GEF5" s="53"/>
      <c r="GEG5" s="53"/>
      <c r="GEH5" s="53"/>
      <c r="GEI5" s="53"/>
      <c r="GEJ5" s="53"/>
      <c r="GEK5" s="53"/>
      <c r="GEL5" s="53"/>
      <c r="GEM5" s="53"/>
      <c r="GEN5" s="53"/>
      <c r="GEO5" s="53"/>
      <c r="GEP5" s="53"/>
      <c r="GEQ5" s="53"/>
      <c r="GER5" s="53"/>
      <c r="GES5" s="53"/>
      <c r="GET5" s="53"/>
      <c r="GEU5" s="53"/>
      <c r="GEV5" s="53"/>
      <c r="GEW5" s="53"/>
      <c r="GEX5" s="53"/>
      <c r="GEY5" s="53"/>
      <c r="GEZ5" s="53"/>
      <c r="GFA5" s="53"/>
      <c r="GFB5" s="53"/>
      <c r="GFC5" s="53"/>
      <c r="GFD5" s="53"/>
      <c r="GFE5" s="53"/>
      <c r="GFF5" s="53"/>
      <c r="GFG5" s="53"/>
      <c r="GFH5" s="53"/>
      <c r="GFI5" s="53"/>
      <c r="GFJ5" s="53"/>
      <c r="GFK5" s="53"/>
      <c r="GFL5" s="53"/>
      <c r="GFM5" s="53"/>
      <c r="GFN5" s="53"/>
      <c r="GFO5" s="53"/>
      <c r="GFP5" s="53"/>
      <c r="GFQ5" s="53"/>
      <c r="GFR5" s="53"/>
      <c r="GFS5" s="53"/>
      <c r="GFT5" s="53"/>
      <c r="GFU5" s="53"/>
      <c r="GFV5" s="53"/>
      <c r="GFW5" s="53"/>
      <c r="GFX5" s="53"/>
      <c r="GFY5" s="53"/>
      <c r="GFZ5" s="53"/>
      <c r="GGA5" s="53"/>
      <c r="GGB5" s="53"/>
      <c r="GGC5" s="53"/>
      <c r="GGD5" s="53"/>
      <c r="GGE5" s="53"/>
      <c r="GGF5" s="53"/>
      <c r="GGG5" s="53"/>
      <c r="GGH5" s="53"/>
      <c r="GGI5" s="53"/>
      <c r="GGJ5" s="53"/>
      <c r="GGK5" s="53"/>
      <c r="GGL5" s="53"/>
      <c r="GGM5" s="53"/>
      <c r="GGN5" s="53"/>
      <c r="GGO5" s="53"/>
      <c r="GGP5" s="53"/>
      <c r="GGQ5" s="53"/>
      <c r="GGR5" s="53"/>
      <c r="GGS5" s="53"/>
      <c r="GGT5" s="53"/>
      <c r="GGU5" s="53"/>
      <c r="GGV5" s="53"/>
      <c r="GGW5" s="53"/>
      <c r="GGX5" s="53"/>
      <c r="GGY5" s="53"/>
      <c r="GGZ5" s="53"/>
      <c r="GHA5" s="53"/>
      <c r="GHB5" s="53"/>
      <c r="GHC5" s="53"/>
      <c r="GHD5" s="53"/>
      <c r="GHE5" s="53"/>
      <c r="GHF5" s="53"/>
      <c r="GHG5" s="53"/>
      <c r="GHH5" s="53"/>
      <c r="GHI5" s="53"/>
      <c r="GHJ5" s="53"/>
      <c r="GHK5" s="53"/>
      <c r="GHL5" s="53"/>
      <c r="GHM5" s="53"/>
      <c r="GHN5" s="53"/>
      <c r="GHO5" s="53"/>
      <c r="GHP5" s="53"/>
      <c r="GHQ5" s="53"/>
      <c r="GHR5" s="53"/>
      <c r="GHS5" s="53"/>
      <c r="GHT5" s="53"/>
      <c r="GHU5" s="53"/>
      <c r="GHV5" s="53"/>
      <c r="GHW5" s="53"/>
      <c r="GHX5" s="53"/>
      <c r="GHY5" s="53"/>
      <c r="GHZ5" s="53"/>
      <c r="GIA5" s="53"/>
      <c r="GIB5" s="53"/>
      <c r="GIC5" s="53"/>
      <c r="GID5" s="53"/>
      <c r="GIE5" s="53"/>
      <c r="GIF5" s="53"/>
      <c r="GIG5" s="53"/>
      <c r="GIH5" s="53"/>
      <c r="GII5" s="53"/>
      <c r="GIJ5" s="53"/>
      <c r="GIK5" s="53"/>
      <c r="GIL5" s="53"/>
      <c r="GIM5" s="53"/>
      <c r="GIN5" s="53"/>
      <c r="GIO5" s="53"/>
      <c r="GIP5" s="53"/>
      <c r="GIQ5" s="53"/>
      <c r="GIR5" s="53"/>
      <c r="GIS5" s="53"/>
      <c r="GIT5" s="53"/>
      <c r="GIU5" s="53"/>
      <c r="GIV5" s="53"/>
      <c r="GIW5" s="53"/>
      <c r="GIX5" s="53"/>
      <c r="GIY5" s="53"/>
      <c r="GIZ5" s="53"/>
      <c r="GJA5" s="53"/>
      <c r="GJB5" s="53"/>
      <c r="GJC5" s="53"/>
      <c r="GJD5" s="53"/>
      <c r="GJE5" s="53"/>
      <c r="GJF5" s="53"/>
      <c r="GJG5" s="53"/>
      <c r="GJH5" s="53"/>
      <c r="GJI5" s="53"/>
      <c r="GJJ5" s="53"/>
      <c r="GJK5" s="53"/>
      <c r="GJL5" s="53"/>
      <c r="GJM5" s="53"/>
      <c r="GJN5" s="53"/>
      <c r="GJO5" s="53"/>
      <c r="GJP5" s="53"/>
      <c r="GJQ5" s="53"/>
      <c r="GJR5" s="53"/>
      <c r="GJS5" s="53"/>
      <c r="GJT5" s="53"/>
      <c r="GJU5" s="53"/>
      <c r="GJV5" s="53"/>
      <c r="GJW5" s="53"/>
      <c r="GJX5" s="53"/>
      <c r="GJY5" s="53"/>
      <c r="GJZ5" s="53"/>
      <c r="GKA5" s="53"/>
      <c r="GKB5" s="53"/>
      <c r="GKC5" s="53"/>
      <c r="GKD5" s="53"/>
      <c r="GKE5" s="53"/>
      <c r="GKF5" s="53"/>
      <c r="GKG5" s="53"/>
      <c r="GKH5" s="53"/>
      <c r="GKI5" s="53"/>
      <c r="GKJ5" s="53"/>
      <c r="GKK5" s="53"/>
      <c r="GKL5" s="53"/>
      <c r="GKM5" s="53"/>
      <c r="GKN5" s="53"/>
      <c r="GKO5" s="53"/>
      <c r="GKP5" s="53"/>
      <c r="GKQ5" s="53"/>
      <c r="GKR5" s="53"/>
      <c r="GKS5" s="53"/>
      <c r="GKT5" s="53"/>
      <c r="GKU5" s="53"/>
      <c r="GKV5" s="53"/>
      <c r="GKW5" s="53"/>
      <c r="GKX5" s="53"/>
      <c r="GKY5" s="53"/>
      <c r="GKZ5" s="53"/>
      <c r="GLA5" s="53"/>
      <c r="GLB5" s="53"/>
      <c r="GLC5" s="53"/>
      <c r="GLD5" s="53"/>
      <c r="GLE5" s="53"/>
      <c r="GLF5" s="53"/>
      <c r="GLG5" s="53"/>
      <c r="GLH5" s="53"/>
      <c r="GLI5" s="53"/>
      <c r="GLJ5" s="53"/>
      <c r="GLK5" s="53"/>
      <c r="GLL5" s="53"/>
      <c r="GLM5" s="53"/>
      <c r="GLN5" s="53"/>
      <c r="GLO5" s="53"/>
      <c r="GLP5" s="53"/>
      <c r="GLQ5" s="53"/>
      <c r="GLR5" s="53"/>
      <c r="GLS5" s="53"/>
      <c r="GLT5" s="53"/>
      <c r="GLU5" s="53"/>
      <c r="GLV5" s="53"/>
      <c r="GLW5" s="53"/>
      <c r="GLX5" s="53"/>
      <c r="GLY5" s="53"/>
      <c r="GLZ5" s="53"/>
      <c r="GMA5" s="53"/>
      <c r="GMB5" s="53"/>
      <c r="GMC5" s="53"/>
      <c r="GMD5" s="53"/>
      <c r="GME5" s="53"/>
      <c r="GMF5" s="53"/>
      <c r="GMG5" s="53"/>
      <c r="GMH5" s="53"/>
      <c r="GMI5" s="53"/>
      <c r="GMJ5" s="53"/>
      <c r="GMK5" s="53"/>
      <c r="GML5" s="53"/>
      <c r="GMM5" s="53"/>
      <c r="GMN5" s="53"/>
      <c r="GMO5" s="53"/>
      <c r="GMP5" s="53"/>
      <c r="GMQ5" s="53"/>
      <c r="GMR5" s="53"/>
      <c r="GMS5" s="53"/>
      <c r="GMT5" s="53"/>
      <c r="GMU5" s="53"/>
      <c r="GMV5" s="53"/>
      <c r="GMW5" s="53"/>
      <c r="GMX5" s="53"/>
      <c r="GMY5" s="53"/>
      <c r="GMZ5" s="53"/>
      <c r="GNA5" s="53"/>
      <c r="GNB5" s="53"/>
      <c r="GNC5" s="53"/>
      <c r="GND5" s="53"/>
      <c r="GNE5" s="53"/>
      <c r="GNF5" s="53"/>
      <c r="GNG5" s="53"/>
      <c r="GNH5" s="53"/>
      <c r="GNI5" s="53"/>
      <c r="GNJ5" s="53"/>
      <c r="GNK5" s="53"/>
      <c r="GNL5" s="53"/>
      <c r="GNM5" s="53"/>
      <c r="GNN5" s="53"/>
      <c r="GNO5" s="53"/>
      <c r="GNP5" s="53"/>
      <c r="GNQ5" s="53"/>
      <c r="GNR5" s="53"/>
      <c r="GNS5" s="53"/>
      <c r="GNT5" s="53"/>
      <c r="GNU5" s="53"/>
      <c r="GNV5" s="53"/>
      <c r="GNW5" s="53"/>
      <c r="GNX5" s="53"/>
      <c r="GNY5" s="53"/>
      <c r="GNZ5" s="53"/>
      <c r="GOA5" s="53"/>
      <c r="GOB5" s="53"/>
      <c r="GOC5" s="53"/>
      <c r="GOD5" s="53"/>
      <c r="GOE5" s="53"/>
      <c r="GOF5" s="53"/>
      <c r="GOG5" s="53"/>
      <c r="GOH5" s="53"/>
      <c r="GOI5" s="53"/>
      <c r="GOJ5" s="53"/>
      <c r="GOK5" s="53"/>
      <c r="GOL5" s="53"/>
      <c r="GOM5" s="53"/>
      <c r="GON5" s="53"/>
      <c r="GOO5" s="53"/>
      <c r="GOP5" s="53"/>
      <c r="GOQ5" s="53"/>
      <c r="GOR5" s="53"/>
      <c r="GOS5" s="53"/>
      <c r="GOT5" s="53"/>
      <c r="GOU5" s="53"/>
      <c r="GOV5" s="53"/>
      <c r="GOW5" s="53"/>
      <c r="GOX5" s="53"/>
      <c r="GOY5" s="53"/>
      <c r="GOZ5" s="53"/>
      <c r="GPA5" s="53"/>
      <c r="GPB5" s="53"/>
      <c r="GPC5" s="53"/>
      <c r="GPD5" s="53"/>
      <c r="GPE5" s="53"/>
      <c r="GPF5" s="53"/>
      <c r="GPG5" s="53"/>
      <c r="GPH5" s="53"/>
      <c r="GPI5" s="53"/>
      <c r="GPJ5" s="53"/>
      <c r="GPK5" s="53"/>
      <c r="GPL5" s="53"/>
      <c r="GPM5" s="53"/>
      <c r="GPN5" s="53"/>
      <c r="GPO5" s="53"/>
      <c r="GPP5" s="53"/>
      <c r="GPQ5" s="53"/>
      <c r="GPR5" s="53"/>
      <c r="GPS5" s="53"/>
      <c r="GPT5" s="53"/>
      <c r="GPU5" s="53"/>
      <c r="GPV5" s="53"/>
      <c r="GPW5" s="53"/>
      <c r="GPX5" s="53"/>
      <c r="GPY5" s="53"/>
      <c r="GPZ5" s="53"/>
      <c r="GQA5" s="53"/>
      <c r="GQB5" s="53"/>
      <c r="GQC5" s="53"/>
      <c r="GQD5" s="53"/>
      <c r="GQE5" s="53"/>
      <c r="GQF5" s="53"/>
      <c r="GQG5" s="53"/>
      <c r="GQH5" s="53"/>
      <c r="GQI5" s="53"/>
      <c r="GQJ5" s="53"/>
      <c r="GQK5" s="53"/>
      <c r="GQL5" s="53"/>
      <c r="GQM5" s="53"/>
      <c r="GQN5" s="53"/>
      <c r="GQO5" s="53"/>
      <c r="GQP5" s="53"/>
      <c r="GQQ5" s="53"/>
      <c r="GQR5" s="53"/>
      <c r="GQS5" s="53"/>
      <c r="GQT5" s="53"/>
      <c r="GQU5" s="53"/>
      <c r="GQV5" s="53"/>
      <c r="GQW5" s="53"/>
      <c r="GQX5" s="53"/>
      <c r="GQY5" s="53"/>
      <c r="GQZ5" s="53"/>
      <c r="GRA5" s="53"/>
      <c r="GRB5" s="53"/>
      <c r="GRC5" s="53"/>
      <c r="GRD5" s="53"/>
      <c r="GRE5" s="53"/>
      <c r="GRF5" s="53"/>
      <c r="GRG5" s="53"/>
      <c r="GRH5" s="53"/>
      <c r="GRI5" s="53"/>
      <c r="GRJ5" s="53"/>
      <c r="GRK5" s="53"/>
      <c r="GRL5" s="53"/>
      <c r="GRM5" s="53"/>
      <c r="GRN5" s="53"/>
      <c r="GRO5" s="53"/>
      <c r="GRP5" s="53"/>
      <c r="GRQ5" s="53"/>
      <c r="GRR5" s="53"/>
      <c r="GRS5" s="53"/>
      <c r="GRT5" s="53"/>
      <c r="GRU5" s="53"/>
      <c r="GRV5" s="53"/>
      <c r="GRW5" s="53"/>
      <c r="GRX5" s="53"/>
      <c r="GRY5" s="53"/>
      <c r="GRZ5" s="53"/>
      <c r="GSA5" s="53"/>
      <c r="GSB5" s="53"/>
      <c r="GSC5" s="53"/>
      <c r="GSD5" s="53"/>
      <c r="GSE5" s="53"/>
      <c r="GSF5" s="53"/>
      <c r="GSG5" s="53"/>
      <c r="GSH5" s="53"/>
      <c r="GSI5" s="53"/>
      <c r="GSJ5" s="53"/>
      <c r="GSK5" s="53"/>
      <c r="GSL5" s="53"/>
      <c r="GSM5" s="53"/>
      <c r="GSN5" s="53"/>
      <c r="GSO5" s="53"/>
      <c r="GSP5" s="53"/>
      <c r="GSQ5" s="53"/>
      <c r="GSR5" s="53"/>
      <c r="GSS5" s="53"/>
      <c r="GST5" s="53"/>
      <c r="GSU5" s="53"/>
      <c r="GSV5" s="53"/>
      <c r="GSW5" s="53"/>
      <c r="GSX5" s="53"/>
      <c r="GSY5" s="53"/>
      <c r="GSZ5" s="53"/>
      <c r="GTA5" s="53"/>
      <c r="GTB5" s="53"/>
      <c r="GTC5" s="53"/>
      <c r="GTD5" s="53"/>
      <c r="GTE5" s="53"/>
      <c r="GTF5" s="53"/>
      <c r="GTG5" s="53"/>
      <c r="GTH5" s="53"/>
      <c r="GTI5" s="53"/>
      <c r="GTJ5" s="53"/>
      <c r="GTK5" s="53"/>
      <c r="GTL5" s="53"/>
      <c r="GTM5" s="53"/>
      <c r="GTN5" s="53"/>
      <c r="GTO5" s="53"/>
      <c r="GTP5" s="53"/>
      <c r="GTQ5" s="53"/>
      <c r="GTR5" s="53"/>
      <c r="GTS5" s="53"/>
      <c r="GTT5" s="53"/>
      <c r="GTU5" s="53"/>
      <c r="GTV5" s="53"/>
      <c r="GTW5" s="53"/>
      <c r="GTX5" s="53"/>
      <c r="GTY5" s="53"/>
      <c r="GTZ5" s="53"/>
      <c r="GUA5" s="53"/>
      <c r="GUB5" s="53"/>
      <c r="GUC5" s="53"/>
      <c r="GUD5" s="53"/>
      <c r="GUE5" s="53"/>
      <c r="GUF5" s="53"/>
      <c r="GUG5" s="53"/>
      <c r="GUH5" s="53"/>
      <c r="GUI5" s="53"/>
      <c r="GUJ5" s="53"/>
      <c r="GUK5" s="53"/>
      <c r="GUL5" s="53"/>
      <c r="GUM5" s="53"/>
      <c r="GUN5" s="53"/>
      <c r="GUO5" s="53"/>
      <c r="GUP5" s="53"/>
      <c r="GUQ5" s="53"/>
      <c r="GUR5" s="53"/>
      <c r="GUS5" s="53"/>
      <c r="GUT5" s="53"/>
      <c r="GUU5" s="53"/>
      <c r="GUV5" s="53"/>
      <c r="GUW5" s="53"/>
      <c r="GUX5" s="53"/>
      <c r="GUY5" s="53"/>
      <c r="GUZ5" s="53"/>
      <c r="GVA5" s="53"/>
      <c r="GVB5" s="53"/>
      <c r="GVC5" s="53"/>
      <c r="GVD5" s="53"/>
      <c r="GVE5" s="53"/>
      <c r="GVF5" s="53"/>
      <c r="GVG5" s="53"/>
      <c r="GVH5" s="53"/>
      <c r="GVI5" s="53"/>
      <c r="GVJ5" s="53"/>
      <c r="GVK5" s="53"/>
      <c r="GVL5" s="53"/>
      <c r="GVM5" s="53"/>
      <c r="GVN5" s="53"/>
      <c r="GVO5" s="53"/>
      <c r="GVP5" s="53"/>
      <c r="GVQ5" s="53"/>
      <c r="GVR5" s="53"/>
      <c r="GVS5" s="53"/>
      <c r="GVT5" s="53"/>
      <c r="GVU5" s="53"/>
      <c r="GVV5" s="53"/>
      <c r="GVW5" s="53"/>
      <c r="GVX5" s="53"/>
      <c r="GVY5" s="53"/>
      <c r="GVZ5" s="53"/>
      <c r="GWA5" s="53"/>
      <c r="GWB5" s="53"/>
      <c r="GWC5" s="53"/>
      <c r="GWD5" s="53"/>
      <c r="GWE5" s="53"/>
      <c r="GWF5" s="53"/>
      <c r="GWG5" s="53"/>
      <c r="GWH5" s="53"/>
      <c r="GWI5" s="53"/>
      <c r="GWJ5" s="53"/>
      <c r="GWK5" s="53"/>
      <c r="GWL5" s="53"/>
      <c r="GWM5" s="53"/>
      <c r="GWN5" s="53"/>
      <c r="GWO5" s="53"/>
      <c r="GWP5" s="53"/>
      <c r="GWQ5" s="53"/>
      <c r="GWR5" s="53"/>
      <c r="GWS5" s="53"/>
      <c r="GWT5" s="53"/>
      <c r="GWU5" s="53"/>
      <c r="GWV5" s="53"/>
      <c r="GWW5" s="53"/>
      <c r="GWX5" s="53"/>
      <c r="GWY5" s="53"/>
      <c r="GWZ5" s="53"/>
      <c r="GXA5" s="53"/>
      <c r="GXB5" s="53"/>
      <c r="GXC5" s="53"/>
      <c r="GXD5" s="53"/>
      <c r="GXE5" s="53"/>
      <c r="GXF5" s="53"/>
      <c r="GXG5" s="53"/>
      <c r="GXH5" s="53"/>
      <c r="GXI5" s="53"/>
      <c r="GXJ5" s="53"/>
      <c r="GXK5" s="53"/>
      <c r="GXL5" s="53"/>
      <c r="GXM5" s="53"/>
      <c r="GXN5" s="53"/>
      <c r="GXO5" s="53"/>
      <c r="GXP5" s="53"/>
      <c r="GXQ5" s="53"/>
      <c r="GXR5" s="53"/>
      <c r="GXS5" s="53"/>
      <c r="GXT5" s="53"/>
      <c r="GXU5" s="53"/>
      <c r="GXV5" s="53"/>
      <c r="GXW5" s="53"/>
      <c r="GXX5" s="53"/>
      <c r="GXY5" s="53"/>
      <c r="GXZ5" s="53"/>
      <c r="GYA5" s="53"/>
      <c r="GYB5" s="53"/>
      <c r="GYC5" s="53"/>
      <c r="GYD5" s="53"/>
      <c r="GYE5" s="53"/>
      <c r="GYF5" s="53"/>
      <c r="GYG5" s="53"/>
      <c r="GYH5" s="53"/>
      <c r="GYI5" s="53"/>
      <c r="GYJ5" s="53"/>
      <c r="GYK5" s="53"/>
      <c r="GYL5" s="53"/>
      <c r="GYM5" s="53"/>
      <c r="GYN5" s="53"/>
      <c r="GYO5" s="53"/>
      <c r="GYP5" s="53"/>
      <c r="GYQ5" s="53"/>
      <c r="GYR5" s="53"/>
      <c r="GYS5" s="53"/>
      <c r="GYT5" s="53"/>
      <c r="GYU5" s="53"/>
      <c r="GYV5" s="53"/>
      <c r="GYW5" s="53"/>
      <c r="GYX5" s="53"/>
      <c r="GYY5" s="53"/>
      <c r="GYZ5" s="53"/>
      <c r="GZA5" s="53"/>
      <c r="GZB5" s="53"/>
      <c r="GZC5" s="53"/>
      <c r="GZD5" s="53"/>
      <c r="GZE5" s="53"/>
      <c r="GZF5" s="53"/>
      <c r="GZG5" s="53"/>
      <c r="GZH5" s="53"/>
      <c r="GZI5" s="53"/>
      <c r="GZJ5" s="53"/>
      <c r="GZK5" s="53"/>
      <c r="GZL5" s="53"/>
      <c r="GZM5" s="53"/>
      <c r="GZN5" s="53"/>
      <c r="GZO5" s="53"/>
      <c r="GZP5" s="53"/>
      <c r="GZQ5" s="53"/>
      <c r="GZR5" s="53"/>
      <c r="GZS5" s="53"/>
      <c r="GZT5" s="53"/>
      <c r="GZU5" s="53"/>
      <c r="GZV5" s="53"/>
      <c r="GZW5" s="53"/>
      <c r="GZX5" s="53"/>
      <c r="GZY5" s="53"/>
      <c r="GZZ5" s="53"/>
      <c r="HAA5" s="53"/>
      <c r="HAB5" s="53"/>
      <c r="HAC5" s="53"/>
      <c r="HAD5" s="53"/>
      <c r="HAE5" s="53"/>
      <c r="HAF5" s="53"/>
      <c r="HAG5" s="53"/>
      <c r="HAH5" s="53"/>
      <c r="HAI5" s="53"/>
      <c r="HAJ5" s="53"/>
      <c r="HAK5" s="53"/>
      <c r="HAL5" s="53"/>
      <c r="HAM5" s="53"/>
      <c r="HAN5" s="53"/>
      <c r="HAO5" s="53"/>
      <c r="HAP5" s="53"/>
      <c r="HAQ5" s="53"/>
      <c r="HAR5" s="53"/>
      <c r="HAS5" s="53"/>
      <c r="HAT5" s="53"/>
      <c r="HAU5" s="53"/>
      <c r="HAV5" s="53"/>
      <c r="HAW5" s="53"/>
      <c r="HAX5" s="53"/>
      <c r="HAY5" s="53"/>
      <c r="HAZ5" s="53"/>
      <c r="HBA5" s="53"/>
      <c r="HBB5" s="53"/>
      <c r="HBC5" s="53"/>
      <c r="HBD5" s="53"/>
      <c r="HBE5" s="53"/>
      <c r="HBF5" s="53"/>
      <c r="HBG5" s="53"/>
      <c r="HBH5" s="53"/>
      <c r="HBI5" s="53"/>
      <c r="HBJ5" s="53"/>
      <c r="HBK5" s="53"/>
      <c r="HBL5" s="53"/>
      <c r="HBM5" s="53"/>
      <c r="HBN5" s="53"/>
      <c r="HBO5" s="53"/>
      <c r="HBP5" s="53"/>
      <c r="HBQ5" s="53"/>
      <c r="HBR5" s="53"/>
      <c r="HBS5" s="53"/>
      <c r="HBT5" s="53"/>
      <c r="HBU5" s="53"/>
      <c r="HBV5" s="53"/>
      <c r="HBW5" s="53"/>
      <c r="HBX5" s="53"/>
      <c r="HBY5" s="53"/>
      <c r="HBZ5" s="53"/>
      <c r="HCA5" s="53"/>
      <c r="HCB5" s="53"/>
      <c r="HCC5" s="53"/>
      <c r="HCD5" s="53"/>
      <c r="HCE5" s="53"/>
      <c r="HCF5" s="53"/>
      <c r="HCG5" s="53"/>
      <c r="HCH5" s="53"/>
      <c r="HCI5" s="53"/>
      <c r="HCJ5" s="53"/>
      <c r="HCK5" s="53"/>
      <c r="HCL5" s="53"/>
      <c r="HCM5" s="53"/>
      <c r="HCN5" s="53"/>
      <c r="HCO5" s="53"/>
      <c r="HCP5" s="53"/>
      <c r="HCQ5" s="53"/>
      <c r="HCR5" s="53"/>
      <c r="HCS5" s="53"/>
      <c r="HCT5" s="53"/>
      <c r="HCU5" s="53"/>
      <c r="HCV5" s="53"/>
      <c r="HCW5" s="53"/>
      <c r="HCX5" s="53"/>
      <c r="HCY5" s="53"/>
      <c r="HCZ5" s="53"/>
      <c r="HDA5" s="53"/>
      <c r="HDB5" s="53"/>
      <c r="HDC5" s="53"/>
      <c r="HDD5" s="53"/>
      <c r="HDE5" s="53"/>
      <c r="HDF5" s="53"/>
      <c r="HDG5" s="53"/>
      <c r="HDH5" s="53"/>
      <c r="HDI5" s="53"/>
      <c r="HDJ5" s="53"/>
      <c r="HDK5" s="53"/>
      <c r="HDL5" s="53"/>
      <c r="HDM5" s="53"/>
      <c r="HDN5" s="53"/>
      <c r="HDO5" s="53"/>
      <c r="HDP5" s="53"/>
      <c r="HDQ5" s="53"/>
      <c r="HDR5" s="53"/>
      <c r="HDS5" s="53"/>
      <c r="HDT5" s="53"/>
      <c r="HDU5" s="53"/>
      <c r="HDV5" s="53"/>
      <c r="HDW5" s="53"/>
      <c r="HDX5" s="53"/>
      <c r="HDY5" s="53"/>
      <c r="HDZ5" s="53"/>
      <c r="HEA5" s="53"/>
      <c r="HEB5" s="53"/>
      <c r="HEC5" s="53"/>
      <c r="HED5" s="53"/>
      <c r="HEE5" s="53"/>
      <c r="HEF5" s="53"/>
      <c r="HEG5" s="53"/>
      <c r="HEH5" s="53"/>
      <c r="HEI5" s="53"/>
      <c r="HEJ5" s="53"/>
      <c r="HEK5" s="53"/>
      <c r="HEL5" s="53"/>
      <c r="HEM5" s="53"/>
      <c r="HEN5" s="53"/>
      <c r="HEO5" s="53"/>
      <c r="HEP5" s="53"/>
      <c r="HEQ5" s="53"/>
      <c r="HER5" s="53"/>
      <c r="HES5" s="53"/>
      <c r="HET5" s="53"/>
      <c r="HEU5" s="53"/>
      <c r="HEV5" s="53"/>
      <c r="HEW5" s="53"/>
      <c r="HEX5" s="53"/>
      <c r="HEY5" s="53"/>
      <c r="HEZ5" s="53"/>
      <c r="HFA5" s="53"/>
      <c r="HFB5" s="53"/>
      <c r="HFC5" s="53"/>
      <c r="HFD5" s="53"/>
      <c r="HFE5" s="53"/>
      <c r="HFF5" s="53"/>
      <c r="HFG5" s="53"/>
      <c r="HFH5" s="53"/>
      <c r="HFI5" s="53"/>
      <c r="HFJ5" s="53"/>
      <c r="HFK5" s="53"/>
      <c r="HFL5" s="53"/>
      <c r="HFM5" s="53"/>
      <c r="HFN5" s="53"/>
      <c r="HFO5" s="53"/>
      <c r="HFP5" s="53"/>
      <c r="HFQ5" s="53"/>
      <c r="HFR5" s="53"/>
      <c r="HFS5" s="53"/>
      <c r="HFT5" s="53"/>
      <c r="HFU5" s="53"/>
      <c r="HFV5" s="53"/>
      <c r="HFW5" s="53"/>
      <c r="HFX5" s="53"/>
      <c r="HFY5" s="53"/>
      <c r="HFZ5" s="53"/>
      <c r="HGA5" s="53"/>
      <c r="HGB5" s="53"/>
      <c r="HGC5" s="53"/>
      <c r="HGD5" s="53"/>
      <c r="HGE5" s="53"/>
      <c r="HGF5" s="53"/>
      <c r="HGG5" s="53"/>
      <c r="HGH5" s="53"/>
      <c r="HGI5" s="53"/>
      <c r="HGJ5" s="53"/>
      <c r="HGK5" s="53"/>
      <c r="HGL5" s="53"/>
      <c r="HGM5" s="53"/>
      <c r="HGN5" s="53"/>
      <c r="HGO5" s="53"/>
      <c r="HGP5" s="53"/>
      <c r="HGQ5" s="53"/>
      <c r="HGR5" s="53"/>
      <c r="HGS5" s="53"/>
      <c r="HGT5" s="53"/>
      <c r="HGU5" s="53"/>
      <c r="HGV5" s="53"/>
      <c r="HGW5" s="53"/>
      <c r="HGX5" s="53"/>
      <c r="HGY5" s="53"/>
      <c r="HGZ5" s="53"/>
      <c r="HHA5" s="53"/>
      <c r="HHB5" s="53"/>
      <c r="HHC5" s="53"/>
      <c r="HHD5" s="53"/>
      <c r="HHE5" s="53"/>
      <c r="HHF5" s="53"/>
      <c r="HHG5" s="53"/>
      <c r="HHH5" s="53"/>
      <c r="HHI5" s="53"/>
      <c r="HHJ5" s="53"/>
      <c r="HHK5" s="53"/>
      <c r="HHL5" s="53"/>
      <c r="HHM5" s="53"/>
      <c r="HHN5" s="53"/>
      <c r="HHO5" s="53"/>
      <c r="HHP5" s="53"/>
      <c r="HHQ5" s="53"/>
      <c r="HHR5" s="53"/>
      <c r="HHS5" s="53"/>
      <c r="HHT5" s="53"/>
      <c r="HHU5" s="53"/>
      <c r="HHV5" s="53"/>
      <c r="HHW5" s="53"/>
      <c r="HHX5" s="53"/>
      <c r="HHY5" s="53"/>
      <c r="HHZ5" s="53"/>
      <c r="HIA5" s="53"/>
      <c r="HIB5" s="53"/>
      <c r="HIC5" s="53"/>
      <c r="HID5" s="53"/>
      <c r="HIE5" s="53"/>
      <c r="HIF5" s="53"/>
      <c r="HIG5" s="53"/>
      <c r="HIH5" s="53"/>
      <c r="HII5" s="53"/>
      <c r="HIJ5" s="53"/>
      <c r="HIK5" s="53"/>
      <c r="HIL5" s="53"/>
      <c r="HIM5" s="53"/>
      <c r="HIN5" s="53"/>
      <c r="HIO5" s="53"/>
      <c r="HIP5" s="53"/>
      <c r="HIQ5" s="53"/>
      <c r="HIR5" s="53"/>
      <c r="HIS5" s="53"/>
      <c r="HIT5" s="53"/>
      <c r="HIU5" s="53"/>
      <c r="HIV5" s="53"/>
      <c r="HIW5" s="53"/>
      <c r="HIX5" s="53"/>
      <c r="HIY5" s="53"/>
      <c r="HIZ5" s="53"/>
      <c r="HJA5" s="53"/>
      <c r="HJB5" s="53"/>
      <c r="HJC5" s="53"/>
      <c r="HJD5" s="53"/>
      <c r="HJE5" s="53"/>
      <c r="HJF5" s="53"/>
      <c r="HJG5" s="53"/>
      <c r="HJH5" s="53"/>
      <c r="HJI5" s="53"/>
      <c r="HJJ5" s="53"/>
      <c r="HJK5" s="53"/>
      <c r="HJL5" s="53"/>
      <c r="HJM5" s="53"/>
      <c r="HJN5" s="53"/>
      <c r="HJO5" s="53"/>
      <c r="HJP5" s="53"/>
      <c r="HJQ5" s="53"/>
      <c r="HJR5" s="53"/>
      <c r="HJS5" s="53"/>
      <c r="HJT5" s="53"/>
      <c r="HJU5" s="53"/>
      <c r="HJV5" s="53"/>
      <c r="HJW5" s="53"/>
      <c r="HJX5" s="53"/>
      <c r="HJY5" s="53"/>
      <c r="HJZ5" s="53"/>
      <c r="HKA5" s="53"/>
      <c r="HKB5" s="53"/>
      <c r="HKC5" s="53"/>
      <c r="HKD5" s="53"/>
      <c r="HKE5" s="53"/>
      <c r="HKF5" s="53"/>
      <c r="HKG5" s="53"/>
      <c r="HKH5" s="53"/>
      <c r="HKI5" s="53"/>
      <c r="HKJ5" s="53"/>
      <c r="HKK5" s="53"/>
      <c r="HKL5" s="53"/>
      <c r="HKM5" s="53"/>
      <c r="HKN5" s="53"/>
      <c r="HKO5" s="53"/>
      <c r="HKP5" s="53"/>
      <c r="HKQ5" s="53"/>
      <c r="HKR5" s="53"/>
      <c r="HKS5" s="53"/>
      <c r="HKT5" s="53"/>
      <c r="HKU5" s="53"/>
      <c r="HKV5" s="53"/>
      <c r="HKW5" s="53"/>
      <c r="HKX5" s="53"/>
      <c r="HKY5" s="53"/>
      <c r="HKZ5" s="53"/>
      <c r="HLA5" s="53"/>
      <c r="HLB5" s="53"/>
      <c r="HLC5" s="53"/>
      <c r="HLD5" s="53"/>
      <c r="HLE5" s="53"/>
      <c r="HLF5" s="53"/>
      <c r="HLG5" s="53"/>
      <c r="HLH5" s="53"/>
      <c r="HLI5" s="53"/>
      <c r="HLJ5" s="53"/>
      <c r="HLK5" s="53"/>
      <c r="HLL5" s="53"/>
      <c r="HLM5" s="53"/>
      <c r="HLN5" s="53"/>
      <c r="HLO5" s="53"/>
      <c r="HLP5" s="53"/>
      <c r="HLQ5" s="53"/>
      <c r="HLR5" s="53"/>
      <c r="HLS5" s="53"/>
      <c r="HLT5" s="53"/>
      <c r="HLU5" s="53"/>
      <c r="HLV5" s="53"/>
      <c r="HLW5" s="53"/>
      <c r="HLX5" s="53"/>
      <c r="HLY5" s="53"/>
      <c r="HLZ5" s="53"/>
      <c r="HMA5" s="53"/>
      <c r="HMB5" s="53"/>
      <c r="HMC5" s="53"/>
      <c r="HMD5" s="53"/>
      <c r="HME5" s="53"/>
      <c r="HMF5" s="53"/>
      <c r="HMG5" s="53"/>
      <c r="HMH5" s="53"/>
      <c r="HMI5" s="53"/>
      <c r="HMJ5" s="53"/>
      <c r="HMK5" s="53"/>
      <c r="HML5" s="53"/>
      <c r="HMM5" s="53"/>
      <c r="HMN5" s="53"/>
      <c r="HMO5" s="53"/>
      <c r="HMP5" s="53"/>
      <c r="HMQ5" s="53"/>
      <c r="HMR5" s="53"/>
      <c r="HMS5" s="53"/>
      <c r="HMT5" s="53"/>
      <c r="HMU5" s="53"/>
      <c r="HMV5" s="53"/>
      <c r="HMW5" s="53"/>
      <c r="HMX5" s="53"/>
      <c r="HMY5" s="53"/>
      <c r="HMZ5" s="53"/>
      <c r="HNA5" s="53"/>
      <c r="HNB5" s="53"/>
      <c r="HNC5" s="53"/>
      <c r="HND5" s="53"/>
      <c r="HNE5" s="53"/>
      <c r="HNF5" s="53"/>
      <c r="HNG5" s="53"/>
      <c r="HNH5" s="53"/>
      <c r="HNI5" s="53"/>
      <c r="HNJ5" s="53"/>
      <c r="HNK5" s="53"/>
      <c r="HNL5" s="53"/>
      <c r="HNM5" s="53"/>
      <c r="HNN5" s="53"/>
      <c r="HNO5" s="53"/>
      <c r="HNP5" s="53"/>
      <c r="HNQ5" s="53"/>
      <c r="HNR5" s="53"/>
      <c r="HNS5" s="53"/>
      <c r="HNT5" s="53"/>
      <c r="HNU5" s="53"/>
      <c r="HNV5" s="53"/>
      <c r="HNW5" s="53"/>
      <c r="HNX5" s="53"/>
      <c r="HNY5" s="53"/>
      <c r="HNZ5" s="53"/>
      <c r="HOA5" s="53"/>
      <c r="HOB5" s="53"/>
      <c r="HOC5" s="53"/>
      <c r="HOD5" s="53"/>
      <c r="HOE5" s="53"/>
      <c r="HOF5" s="53"/>
      <c r="HOG5" s="53"/>
      <c r="HOH5" s="53"/>
      <c r="HOI5" s="53"/>
      <c r="HOJ5" s="53"/>
      <c r="HOK5" s="53"/>
      <c r="HOL5" s="53"/>
      <c r="HOM5" s="53"/>
      <c r="HON5" s="53"/>
      <c r="HOO5" s="53"/>
      <c r="HOP5" s="53"/>
      <c r="HOQ5" s="53"/>
      <c r="HOR5" s="53"/>
      <c r="HOS5" s="53"/>
      <c r="HOT5" s="53"/>
      <c r="HOU5" s="53"/>
      <c r="HOV5" s="53"/>
      <c r="HOW5" s="53"/>
      <c r="HOX5" s="53"/>
      <c r="HOY5" s="53"/>
      <c r="HOZ5" s="53"/>
      <c r="HPA5" s="53"/>
      <c r="HPB5" s="53"/>
      <c r="HPC5" s="53"/>
      <c r="HPD5" s="53"/>
      <c r="HPE5" s="53"/>
      <c r="HPF5" s="53"/>
      <c r="HPG5" s="53"/>
      <c r="HPH5" s="53"/>
      <c r="HPI5" s="53"/>
      <c r="HPJ5" s="53"/>
      <c r="HPK5" s="53"/>
      <c r="HPL5" s="53"/>
      <c r="HPM5" s="53"/>
      <c r="HPN5" s="53"/>
      <c r="HPO5" s="53"/>
      <c r="HPP5" s="53"/>
      <c r="HPQ5" s="53"/>
      <c r="HPR5" s="53"/>
      <c r="HPS5" s="53"/>
      <c r="HPT5" s="53"/>
      <c r="HPU5" s="53"/>
      <c r="HPV5" s="53"/>
      <c r="HPW5" s="53"/>
      <c r="HPX5" s="53"/>
      <c r="HPY5" s="53"/>
      <c r="HPZ5" s="53"/>
      <c r="HQA5" s="53"/>
      <c r="HQB5" s="53"/>
      <c r="HQC5" s="53"/>
      <c r="HQD5" s="53"/>
      <c r="HQE5" s="53"/>
      <c r="HQF5" s="53"/>
      <c r="HQG5" s="53"/>
      <c r="HQH5" s="53"/>
      <c r="HQI5" s="53"/>
      <c r="HQJ5" s="53"/>
      <c r="HQK5" s="53"/>
      <c r="HQL5" s="53"/>
      <c r="HQM5" s="53"/>
      <c r="HQN5" s="53"/>
      <c r="HQO5" s="53"/>
      <c r="HQP5" s="53"/>
      <c r="HQQ5" s="53"/>
      <c r="HQR5" s="53"/>
      <c r="HQS5" s="53"/>
      <c r="HQT5" s="53"/>
      <c r="HQU5" s="53"/>
      <c r="HQV5" s="53"/>
      <c r="HQW5" s="53"/>
      <c r="HQX5" s="53"/>
      <c r="HQY5" s="53"/>
      <c r="HQZ5" s="53"/>
      <c r="HRA5" s="53"/>
      <c r="HRB5" s="53"/>
      <c r="HRC5" s="53"/>
      <c r="HRD5" s="53"/>
      <c r="HRE5" s="53"/>
      <c r="HRF5" s="53"/>
      <c r="HRG5" s="53"/>
      <c r="HRH5" s="53"/>
      <c r="HRI5" s="53"/>
      <c r="HRJ5" s="53"/>
      <c r="HRK5" s="53"/>
      <c r="HRL5" s="53"/>
      <c r="HRM5" s="53"/>
      <c r="HRN5" s="53"/>
      <c r="HRO5" s="53"/>
      <c r="HRP5" s="53"/>
      <c r="HRQ5" s="53"/>
      <c r="HRR5" s="53"/>
      <c r="HRS5" s="53"/>
      <c r="HRT5" s="53"/>
      <c r="HRU5" s="53"/>
      <c r="HRV5" s="53"/>
      <c r="HRW5" s="53"/>
      <c r="HRX5" s="53"/>
      <c r="HRY5" s="53"/>
      <c r="HRZ5" s="53"/>
      <c r="HSA5" s="53"/>
      <c r="HSB5" s="53"/>
      <c r="HSC5" s="53"/>
      <c r="HSD5" s="53"/>
      <c r="HSE5" s="53"/>
      <c r="HSF5" s="53"/>
      <c r="HSG5" s="53"/>
      <c r="HSH5" s="53"/>
      <c r="HSI5" s="53"/>
      <c r="HSJ5" s="53"/>
      <c r="HSK5" s="53"/>
      <c r="HSL5" s="53"/>
      <c r="HSM5" s="53"/>
      <c r="HSN5" s="53"/>
      <c r="HSO5" s="53"/>
      <c r="HSP5" s="53"/>
      <c r="HSQ5" s="53"/>
      <c r="HSR5" s="53"/>
      <c r="HSS5" s="53"/>
      <c r="HST5" s="53"/>
      <c r="HSU5" s="53"/>
      <c r="HSV5" s="53"/>
      <c r="HSW5" s="53"/>
      <c r="HSX5" s="53"/>
      <c r="HSY5" s="53"/>
      <c r="HSZ5" s="53"/>
      <c r="HTA5" s="53"/>
      <c r="HTB5" s="53"/>
      <c r="HTC5" s="53"/>
      <c r="HTD5" s="53"/>
      <c r="HTE5" s="53"/>
      <c r="HTF5" s="53"/>
      <c r="HTG5" s="53"/>
      <c r="HTH5" s="53"/>
      <c r="HTI5" s="53"/>
      <c r="HTJ5" s="53"/>
      <c r="HTK5" s="53"/>
      <c r="HTL5" s="53"/>
      <c r="HTM5" s="53"/>
      <c r="HTN5" s="53"/>
      <c r="HTO5" s="53"/>
      <c r="HTP5" s="53"/>
      <c r="HTQ5" s="53"/>
      <c r="HTR5" s="53"/>
      <c r="HTS5" s="53"/>
      <c r="HTT5" s="53"/>
      <c r="HTU5" s="53"/>
      <c r="HTV5" s="53"/>
      <c r="HTW5" s="53"/>
      <c r="HTX5" s="53"/>
      <c r="HTY5" s="53"/>
      <c r="HTZ5" s="53"/>
      <c r="HUA5" s="53"/>
      <c r="HUB5" s="53"/>
      <c r="HUC5" s="53"/>
      <c r="HUD5" s="53"/>
      <c r="HUE5" s="53"/>
      <c r="HUF5" s="53"/>
      <c r="HUG5" s="53"/>
      <c r="HUH5" s="53"/>
      <c r="HUI5" s="53"/>
      <c r="HUJ5" s="53"/>
      <c r="HUK5" s="53"/>
      <c r="HUL5" s="53"/>
      <c r="HUM5" s="53"/>
      <c r="HUN5" s="53"/>
      <c r="HUO5" s="53"/>
      <c r="HUP5" s="53"/>
      <c r="HUQ5" s="53"/>
      <c r="HUR5" s="53"/>
      <c r="HUS5" s="53"/>
      <c r="HUT5" s="53"/>
      <c r="HUU5" s="53"/>
      <c r="HUV5" s="53"/>
      <c r="HUW5" s="53"/>
      <c r="HUX5" s="53"/>
      <c r="HUY5" s="53"/>
      <c r="HUZ5" s="53"/>
      <c r="HVA5" s="53"/>
      <c r="HVB5" s="53"/>
      <c r="HVC5" s="53"/>
      <c r="HVD5" s="53"/>
      <c r="HVE5" s="53"/>
      <c r="HVF5" s="53"/>
      <c r="HVG5" s="53"/>
      <c r="HVH5" s="53"/>
      <c r="HVI5" s="53"/>
      <c r="HVJ5" s="53"/>
      <c r="HVK5" s="53"/>
      <c r="HVL5" s="53"/>
      <c r="HVM5" s="53"/>
      <c r="HVN5" s="53"/>
      <c r="HVO5" s="53"/>
      <c r="HVP5" s="53"/>
      <c r="HVQ5" s="53"/>
      <c r="HVR5" s="53"/>
      <c r="HVS5" s="53"/>
      <c r="HVT5" s="53"/>
      <c r="HVU5" s="53"/>
      <c r="HVV5" s="53"/>
      <c r="HVW5" s="53"/>
      <c r="HVX5" s="53"/>
      <c r="HVY5" s="53"/>
      <c r="HVZ5" s="53"/>
      <c r="HWA5" s="53"/>
      <c r="HWB5" s="53"/>
      <c r="HWC5" s="53"/>
      <c r="HWD5" s="53"/>
      <c r="HWE5" s="53"/>
      <c r="HWF5" s="53"/>
      <c r="HWG5" s="53"/>
      <c r="HWH5" s="53"/>
      <c r="HWI5" s="53"/>
      <c r="HWJ5" s="53"/>
      <c r="HWK5" s="53"/>
      <c r="HWL5" s="53"/>
      <c r="HWM5" s="53"/>
      <c r="HWN5" s="53"/>
      <c r="HWO5" s="53"/>
      <c r="HWP5" s="53"/>
      <c r="HWQ5" s="53"/>
      <c r="HWR5" s="53"/>
      <c r="HWS5" s="53"/>
      <c r="HWT5" s="53"/>
      <c r="HWU5" s="53"/>
      <c r="HWV5" s="53"/>
      <c r="HWW5" s="53"/>
      <c r="HWX5" s="53"/>
      <c r="HWY5" s="53"/>
      <c r="HWZ5" s="53"/>
      <c r="HXA5" s="53"/>
      <c r="HXB5" s="53"/>
      <c r="HXC5" s="53"/>
      <c r="HXD5" s="53"/>
      <c r="HXE5" s="53"/>
      <c r="HXF5" s="53"/>
      <c r="HXG5" s="53"/>
      <c r="HXH5" s="53"/>
      <c r="HXI5" s="53"/>
      <c r="HXJ5" s="53"/>
      <c r="HXK5" s="53"/>
      <c r="HXL5" s="53"/>
      <c r="HXM5" s="53"/>
      <c r="HXN5" s="53"/>
      <c r="HXO5" s="53"/>
      <c r="HXP5" s="53"/>
      <c r="HXQ5" s="53"/>
      <c r="HXR5" s="53"/>
      <c r="HXS5" s="53"/>
      <c r="HXT5" s="53"/>
      <c r="HXU5" s="53"/>
      <c r="HXV5" s="53"/>
      <c r="HXW5" s="53"/>
      <c r="HXX5" s="53"/>
      <c r="HXY5" s="53"/>
      <c r="HXZ5" s="53"/>
      <c r="HYA5" s="53"/>
      <c r="HYB5" s="53"/>
      <c r="HYC5" s="53"/>
      <c r="HYD5" s="53"/>
      <c r="HYE5" s="53"/>
      <c r="HYF5" s="53"/>
      <c r="HYG5" s="53"/>
      <c r="HYH5" s="53"/>
      <c r="HYI5" s="53"/>
      <c r="HYJ5" s="53"/>
      <c r="HYK5" s="53"/>
      <c r="HYL5" s="53"/>
      <c r="HYM5" s="53"/>
      <c r="HYN5" s="53"/>
      <c r="HYO5" s="53"/>
      <c r="HYP5" s="53"/>
      <c r="HYQ5" s="53"/>
      <c r="HYR5" s="53"/>
      <c r="HYS5" s="53"/>
      <c r="HYT5" s="53"/>
      <c r="HYU5" s="53"/>
      <c r="HYV5" s="53"/>
      <c r="HYW5" s="53"/>
      <c r="HYX5" s="53"/>
      <c r="HYY5" s="53"/>
      <c r="HYZ5" s="53"/>
      <c r="HZA5" s="53"/>
      <c r="HZB5" s="53"/>
      <c r="HZC5" s="53"/>
      <c r="HZD5" s="53"/>
      <c r="HZE5" s="53"/>
      <c r="HZF5" s="53"/>
      <c r="HZG5" s="53"/>
      <c r="HZH5" s="53"/>
      <c r="HZI5" s="53"/>
      <c r="HZJ5" s="53"/>
      <c r="HZK5" s="53"/>
      <c r="HZL5" s="53"/>
      <c r="HZM5" s="53"/>
      <c r="HZN5" s="53"/>
      <c r="HZO5" s="53"/>
      <c r="HZP5" s="53"/>
      <c r="HZQ5" s="53"/>
      <c r="HZR5" s="53"/>
      <c r="HZS5" s="53"/>
      <c r="HZT5" s="53"/>
      <c r="HZU5" s="53"/>
      <c r="HZV5" s="53"/>
      <c r="HZW5" s="53"/>
      <c r="HZX5" s="53"/>
      <c r="HZY5" s="53"/>
      <c r="HZZ5" s="53"/>
      <c r="IAA5" s="53"/>
      <c r="IAB5" s="53"/>
      <c r="IAC5" s="53"/>
      <c r="IAD5" s="53"/>
      <c r="IAE5" s="53"/>
      <c r="IAF5" s="53"/>
      <c r="IAG5" s="53"/>
      <c r="IAH5" s="53"/>
      <c r="IAI5" s="53"/>
      <c r="IAJ5" s="53"/>
      <c r="IAK5" s="53"/>
      <c r="IAL5" s="53"/>
      <c r="IAM5" s="53"/>
      <c r="IAN5" s="53"/>
      <c r="IAO5" s="53"/>
      <c r="IAP5" s="53"/>
      <c r="IAQ5" s="53"/>
      <c r="IAR5" s="53"/>
      <c r="IAS5" s="53"/>
      <c r="IAT5" s="53"/>
      <c r="IAU5" s="53"/>
      <c r="IAV5" s="53"/>
      <c r="IAW5" s="53"/>
      <c r="IAX5" s="53"/>
      <c r="IAY5" s="53"/>
      <c r="IAZ5" s="53"/>
      <c r="IBA5" s="53"/>
      <c r="IBB5" s="53"/>
      <c r="IBC5" s="53"/>
      <c r="IBD5" s="53"/>
      <c r="IBE5" s="53"/>
      <c r="IBF5" s="53"/>
      <c r="IBG5" s="53"/>
      <c r="IBH5" s="53"/>
      <c r="IBI5" s="53"/>
      <c r="IBJ5" s="53"/>
      <c r="IBK5" s="53"/>
      <c r="IBL5" s="53"/>
      <c r="IBM5" s="53"/>
      <c r="IBN5" s="53"/>
      <c r="IBO5" s="53"/>
      <c r="IBP5" s="53"/>
      <c r="IBQ5" s="53"/>
      <c r="IBR5" s="53"/>
      <c r="IBS5" s="53"/>
      <c r="IBT5" s="53"/>
      <c r="IBU5" s="53"/>
      <c r="IBV5" s="53"/>
      <c r="IBW5" s="53"/>
      <c r="IBX5" s="53"/>
      <c r="IBY5" s="53"/>
      <c r="IBZ5" s="53"/>
      <c r="ICA5" s="53"/>
      <c r="ICB5" s="53"/>
      <c r="ICC5" s="53"/>
      <c r="ICD5" s="53"/>
      <c r="ICE5" s="53"/>
      <c r="ICF5" s="53"/>
      <c r="ICG5" s="53"/>
      <c r="ICH5" s="53"/>
      <c r="ICI5" s="53"/>
      <c r="ICJ5" s="53"/>
      <c r="ICK5" s="53"/>
      <c r="ICL5" s="53"/>
      <c r="ICM5" s="53"/>
      <c r="ICN5" s="53"/>
      <c r="ICO5" s="53"/>
      <c r="ICP5" s="53"/>
      <c r="ICQ5" s="53"/>
      <c r="ICR5" s="53"/>
      <c r="ICS5" s="53"/>
      <c r="ICT5" s="53"/>
      <c r="ICU5" s="53"/>
      <c r="ICV5" s="53"/>
      <c r="ICW5" s="53"/>
      <c r="ICX5" s="53"/>
      <c r="ICY5" s="53"/>
      <c r="ICZ5" s="53"/>
      <c r="IDA5" s="53"/>
      <c r="IDB5" s="53"/>
      <c r="IDC5" s="53"/>
      <c r="IDD5" s="53"/>
      <c r="IDE5" s="53"/>
      <c r="IDF5" s="53"/>
      <c r="IDG5" s="53"/>
      <c r="IDH5" s="53"/>
      <c r="IDI5" s="53"/>
      <c r="IDJ5" s="53"/>
      <c r="IDK5" s="53"/>
      <c r="IDL5" s="53"/>
      <c r="IDM5" s="53"/>
      <c r="IDN5" s="53"/>
      <c r="IDO5" s="53"/>
      <c r="IDP5" s="53"/>
      <c r="IDQ5" s="53"/>
      <c r="IDR5" s="53"/>
      <c r="IDS5" s="53"/>
      <c r="IDT5" s="53"/>
      <c r="IDU5" s="53"/>
      <c r="IDV5" s="53"/>
      <c r="IDW5" s="53"/>
      <c r="IDX5" s="53"/>
      <c r="IDY5" s="53"/>
      <c r="IDZ5" s="53"/>
      <c r="IEA5" s="53"/>
      <c r="IEB5" s="53"/>
      <c r="IEC5" s="53"/>
      <c r="IED5" s="53"/>
      <c r="IEE5" s="53"/>
      <c r="IEF5" s="53"/>
      <c r="IEG5" s="53"/>
      <c r="IEH5" s="53"/>
      <c r="IEI5" s="53"/>
      <c r="IEJ5" s="53"/>
      <c r="IEK5" s="53"/>
      <c r="IEL5" s="53"/>
      <c r="IEM5" s="53"/>
      <c r="IEN5" s="53"/>
      <c r="IEO5" s="53"/>
      <c r="IEP5" s="53"/>
      <c r="IEQ5" s="53"/>
      <c r="IER5" s="53"/>
      <c r="IES5" s="53"/>
      <c r="IET5" s="53"/>
      <c r="IEU5" s="53"/>
      <c r="IEV5" s="53"/>
      <c r="IEW5" s="53"/>
      <c r="IEX5" s="53"/>
      <c r="IEY5" s="53"/>
      <c r="IEZ5" s="53"/>
      <c r="IFA5" s="53"/>
      <c r="IFB5" s="53"/>
      <c r="IFC5" s="53"/>
      <c r="IFD5" s="53"/>
      <c r="IFE5" s="53"/>
      <c r="IFF5" s="53"/>
      <c r="IFG5" s="53"/>
      <c r="IFH5" s="53"/>
      <c r="IFI5" s="53"/>
      <c r="IFJ5" s="53"/>
      <c r="IFK5" s="53"/>
      <c r="IFL5" s="53"/>
      <c r="IFM5" s="53"/>
      <c r="IFN5" s="53"/>
      <c r="IFO5" s="53"/>
      <c r="IFP5" s="53"/>
      <c r="IFQ5" s="53"/>
      <c r="IFR5" s="53"/>
      <c r="IFS5" s="53"/>
      <c r="IFT5" s="53"/>
      <c r="IFU5" s="53"/>
      <c r="IFV5" s="53"/>
      <c r="IFW5" s="53"/>
      <c r="IFX5" s="53"/>
      <c r="IFY5" s="53"/>
      <c r="IFZ5" s="53"/>
      <c r="IGA5" s="53"/>
      <c r="IGB5" s="53"/>
      <c r="IGC5" s="53"/>
      <c r="IGD5" s="53"/>
      <c r="IGE5" s="53"/>
      <c r="IGF5" s="53"/>
      <c r="IGG5" s="53"/>
      <c r="IGH5" s="53"/>
      <c r="IGI5" s="53"/>
      <c r="IGJ5" s="53"/>
      <c r="IGK5" s="53"/>
      <c r="IGL5" s="53"/>
      <c r="IGM5" s="53"/>
      <c r="IGN5" s="53"/>
      <c r="IGO5" s="53"/>
      <c r="IGP5" s="53"/>
      <c r="IGQ5" s="53"/>
      <c r="IGR5" s="53"/>
      <c r="IGS5" s="53"/>
      <c r="IGT5" s="53"/>
      <c r="IGU5" s="53"/>
      <c r="IGV5" s="53"/>
      <c r="IGW5" s="53"/>
      <c r="IGX5" s="53"/>
      <c r="IGY5" s="53"/>
      <c r="IGZ5" s="53"/>
      <c r="IHA5" s="53"/>
      <c r="IHB5" s="53"/>
      <c r="IHC5" s="53"/>
      <c r="IHD5" s="53"/>
      <c r="IHE5" s="53"/>
      <c r="IHF5" s="53"/>
      <c r="IHG5" s="53"/>
      <c r="IHH5" s="53"/>
      <c r="IHI5" s="53"/>
      <c r="IHJ5" s="53"/>
      <c r="IHK5" s="53"/>
      <c r="IHL5" s="53"/>
      <c r="IHM5" s="53"/>
      <c r="IHN5" s="53"/>
      <c r="IHO5" s="53"/>
      <c r="IHP5" s="53"/>
      <c r="IHQ5" s="53"/>
      <c r="IHR5" s="53"/>
      <c r="IHS5" s="53"/>
      <c r="IHT5" s="53"/>
      <c r="IHU5" s="53"/>
      <c r="IHV5" s="53"/>
      <c r="IHW5" s="53"/>
      <c r="IHX5" s="53"/>
      <c r="IHY5" s="53"/>
      <c r="IHZ5" s="53"/>
      <c r="IIA5" s="53"/>
      <c r="IIB5" s="53"/>
      <c r="IIC5" s="53"/>
      <c r="IID5" s="53"/>
      <c r="IIE5" s="53"/>
      <c r="IIF5" s="53"/>
      <c r="IIG5" s="53"/>
      <c r="IIH5" s="53"/>
      <c r="III5" s="53"/>
      <c r="IIJ5" s="53"/>
      <c r="IIK5" s="53"/>
      <c r="IIL5" s="53"/>
      <c r="IIM5" s="53"/>
      <c r="IIN5" s="53"/>
      <c r="IIO5" s="53"/>
      <c r="IIP5" s="53"/>
      <c r="IIQ5" s="53"/>
      <c r="IIR5" s="53"/>
      <c r="IIS5" s="53"/>
      <c r="IIT5" s="53"/>
      <c r="IIU5" s="53"/>
      <c r="IIV5" s="53"/>
      <c r="IIW5" s="53"/>
      <c r="IIX5" s="53"/>
      <c r="IIY5" s="53"/>
      <c r="IIZ5" s="53"/>
      <c r="IJA5" s="53"/>
      <c r="IJB5" s="53"/>
      <c r="IJC5" s="53"/>
      <c r="IJD5" s="53"/>
      <c r="IJE5" s="53"/>
      <c r="IJF5" s="53"/>
      <c r="IJG5" s="53"/>
      <c r="IJH5" s="53"/>
      <c r="IJI5" s="53"/>
      <c r="IJJ5" s="53"/>
      <c r="IJK5" s="53"/>
      <c r="IJL5" s="53"/>
      <c r="IJM5" s="53"/>
      <c r="IJN5" s="53"/>
      <c r="IJO5" s="53"/>
      <c r="IJP5" s="53"/>
      <c r="IJQ5" s="53"/>
      <c r="IJR5" s="53"/>
      <c r="IJS5" s="53"/>
      <c r="IJT5" s="53"/>
      <c r="IJU5" s="53"/>
      <c r="IJV5" s="53"/>
      <c r="IJW5" s="53"/>
      <c r="IJX5" s="53"/>
      <c r="IJY5" s="53"/>
      <c r="IJZ5" s="53"/>
      <c r="IKA5" s="53"/>
      <c r="IKB5" s="53"/>
      <c r="IKC5" s="53"/>
      <c r="IKD5" s="53"/>
      <c r="IKE5" s="53"/>
      <c r="IKF5" s="53"/>
      <c r="IKG5" s="53"/>
      <c r="IKH5" s="53"/>
      <c r="IKI5" s="53"/>
      <c r="IKJ5" s="53"/>
      <c r="IKK5" s="53"/>
      <c r="IKL5" s="53"/>
      <c r="IKM5" s="53"/>
      <c r="IKN5" s="53"/>
      <c r="IKO5" s="53"/>
      <c r="IKP5" s="53"/>
      <c r="IKQ5" s="53"/>
      <c r="IKR5" s="53"/>
      <c r="IKS5" s="53"/>
      <c r="IKT5" s="53"/>
      <c r="IKU5" s="53"/>
      <c r="IKV5" s="53"/>
      <c r="IKW5" s="53"/>
      <c r="IKX5" s="53"/>
      <c r="IKY5" s="53"/>
      <c r="IKZ5" s="53"/>
      <c r="ILA5" s="53"/>
      <c r="ILB5" s="53"/>
      <c r="ILC5" s="53"/>
      <c r="ILD5" s="53"/>
      <c r="ILE5" s="53"/>
      <c r="ILF5" s="53"/>
      <c r="ILG5" s="53"/>
      <c r="ILH5" s="53"/>
      <c r="ILI5" s="53"/>
      <c r="ILJ5" s="53"/>
      <c r="ILK5" s="53"/>
      <c r="ILL5" s="53"/>
      <c r="ILM5" s="53"/>
      <c r="ILN5" s="53"/>
      <c r="ILO5" s="53"/>
      <c r="ILP5" s="53"/>
      <c r="ILQ5" s="53"/>
      <c r="ILR5" s="53"/>
      <c r="ILS5" s="53"/>
      <c r="ILT5" s="53"/>
      <c r="ILU5" s="53"/>
      <c r="ILV5" s="53"/>
      <c r="ILW5" s="53"/>
      <c r="ILX5" s="53"/>
      <c r="ILY5" s="53"/>
      <c r="ILZ5" s="53"/>
      <c r="IMA5" s="53"/>
      <c r="IMB5" s="53"/>
      <c r="IMC5" s="53"/>
      <c r="IMD5" s="53"/>
      <c r="IME5" s="53"/>
      <c r="IMF5" s="53"/>
      <c r="IMG5" s="53"/>
      <c r="IMH5" s="53"/>
      <c r="IMI5" s="53"/>
      <c r="IMJ5" s="53"/>
      <c r="IMK5" s="53"/>
      <c r="IML5" s="53"/>
      <c r="IMM5" s="53"/>
      <c r="IMN5" s="53"/>
      <c r="IMO5" s="53"/>
      <c r="IMP5" s="53"/>
      <c r="IMQ5" s="53"/>
      <c r="IMR5" s="53"/>
      <c r="IMS5" s="53"/>
      <c r="IMT5" s="53"/>
      <c r="IMU5" s="53"/>
      <c r="IMV5" s="53"/>
      <c r="IMW5" s="53"/>
      <c r="IMX5" s="53"/>
      <c r="IMY5" s="53"/>
      <c r="IMZ5" s="53"/>
      <c r="INA5" s="53"/>
      <c r="INB5" s="53"/>
      <c r="INC5" s="53"/>
      <c r="IND5" s="53"/>
      <c r="INE5" s="53"/>
      <c r="INF5" s="53"/>
      <c r="ING5" s="53"/>
      <c r="INH5" s="53"/>
      <c r="INI5" s="53"/>
      <c r="INJ5" s="53"/>
      <c r="INK5" s="53"/>
      <c r="INL5" s="53"/>
      <c r="INM5" s="53"/>
      <c r="INN5" s="53"/>
      <c r="INO5" s="53"/>
      <c r="INP5" s="53"/>
      <c r="INQ5" s="53"/>
      <c r="INR5" s="53"/>
      <c r="INS5" s="53"/>
      <c r="INT5" s="53"/>
      <c r="INU5" s="53"/>
      <c r="INV5" s="53"/>
      <c r="INW5" s="53"/>
      <c r="INX5" s="53"/>
      <c r="INY5" s="53"/>
      <c r="INZ5" s="53"/>
      <c r="IOA5" s="53"/>
      <c r="IOB5" s="53"/>
      <c r="IOC5" s="53"/>
      <c r="IOD5" s="53"/>
      <c r="IOE5" s="53"/>
      <c r="IOF5" s="53"/>
      <c r="IOG5" s="53"/>
      <c r="IOH5" s="53"/>
      <c r="IOI5" s="53"/>
      <c r="IOJ5" s="53"/>
      <c r="IOK5" s="53"/>
      <c r="IOL5" s="53"/>
      <c r="IOM5" s="53"/>
      <c r="ION5" s="53"/>
      <c r="IOO5" s="53"/>
      <c r="IOP5" s="53"/>
      <c r="IOQ5" s="53"/>
      <c r="IOR5" s="53"/>
      <c r="IOS5" s="53"/>
      <c r="IOT5" s="53"/>
      <c r="IOU5" s="53"/>
      <c r="IOV5" s="53"/>
      <c r="IOW5" s="53"/>
      <c r="IOX5" s="53"/>
      <c r="IOY5" s="53"/>
      <c r="IOZ5" s="53"/>
      <c r="IPA5" s="53"/>
      <c r="IPB5" s="53"/>
      <c r="IPC5" s="53"/>
      <c r="IPD5" s="53"/>
      <c r="IPE5" s="53"/>
      <c r="IPF5" s="53"/>
      <c r="IPG5" s="53"/>
      <c r="IPH5" s="53"/>
      <c r="IPI5" s="53"/>
      <c r="IPJ5" s="53"/>
      <c r="IPK5" s="53"/>
      <c r="IPL5" s="53"/>
      <c r="IPM5" s="53"/>
      <c r="IPN5" s="53"/>
      <c r="IPO5" s="53"/>
      <c r="IPP5" s="53"/>
      <c r="IPQ5" s="53"/>
      <c r="IPR5" s="53"/>
      <c r="IPS5" s="53"/>
      <c r="IPT5" s="53"/>
      <c r="IPU5" s="53"/>
      <c r="IPV5" s="53"/>
      <c r="IPW5" s="53"/>
      <c r="IPX5" s="53"/>
      <c r="IPY5" s="53"/>
      <c r="IPZ5" s="53"/>
      <c r="IQA5" s="53"/>
      <c r="IQB5" s="53"/>
      <c r="IQC5" s="53"/>
      <c r="IQD5" s="53"/>
      <c r="IQE5" s="53"/>
      <c r="IQF5" s="53"/>
      <c r="IQG5" s="53"/>
      <c r="IQH5" s="53"/>
      <c r="IQI5" s="53"/>
      <c r="IQJ5" s="53"/>
      <c r="IQK5" s="53"/>
      <c r="IQL5" s="53"/>
      <c r="IQM5" s="53"/>
      <c r="IQN5" s="53"/>
      <c r="IQO5" s="53"/>
      <c r="IQP5" s="53"/>
      <c r="IQQ5" s="53"/>
      <c r="IQR5" s="53"/>
      <c r="IQS5" s="53"/>
      <c r="IQT5" s="53"/>
      <c r="IQU5" s="53"/>
      <c r="IQV5" s="53"/>
      <c r="IQW5" s="53"/>
      <c r="IQX5" s="53"/>
      <c r="IQY5" s="53"/>
      <c r="IQZ5" s="53"/>
      <c r="IRA5" s="53"/>
      <c r="IRB5" s="53"/>
      <c r="IRC5" s="53"/>
      <c r="IRD5" s="53"/>
      <c r="IRE5" s="53"/>
      <c r="IRF5" s="53"/>
      <c r="IRG5" s="53"/>
      <c r="IRH5" s="53"/>
      <c r="IRI5" s="53"/>
      <c r="IRJ5" s="53"/>
      <c r="IRK5" s="53"/>
      <c r="IRL5" s="53"/>
      <c r="IRM5" s="53"/>
      <c r="IRN5" s="53"/>
      <c r="IRO5" s="53"/>
      <c r="IRP5" s="53"/>
      <c r="IRQ5" s="53"/>
      <c r="IRR5" s="53"/>
      <c r="IRS5" s="53"/>
      <c r="IRT5" s="53"/>
      <c r="IRU5" s="53"/>
      <c r="IRV5" s="53"/>
      <c r="IRW5" s="53"/>
      <c r="IRX5" s="53"/>
      <c r="IRY5" s="53"/>
      <c r="IRZ5" s="53"/>
      <c r="ISA5" s="53"/>
      <c r="ISB5" s="53"/>
      <c r="ISC5" s="53"/>
      <c r="ISD5" s="53"/>
      <c r="ISE5" s="53"/>
      <c r="ISF5" s="53"/>
      <c r="ISG5" s="53"/>
      <c r="ISH5" s="53"/>
      <c r="ISI5" s="53"/>
      <c r="ISJ5" s="53"/>
      <c r="ISK5" s="53"/>
      <c r="ISL5" s="53"/>
      <c r="ISM5" s="53"/>
      <c r="ISN5" s="53"/>
      <c r="ISO5" s="53"/>
      <c r="ISP5" s="53"/>
      <c r="ISQ5" s="53"/>
      <c r="ISR5" s="53"/>
      <c r="ISS5" s="53"/>
      <c r="IST5" s="53"/>
      <c r="ISU5" s="53"/>
      <c r="ISV5" s="53"/>
      <c r="ISW5" s="53"/>
      <c r="ISX5" s="53"/>
      <c r="ISY5" s="53"/>
      <c r="ISZ5" s="53"/>
      <c r="ITA5" s="53"/>
      <c r="ITB5" s="53"/>
      <c r="ITC5" s="53"/>
      <c r="ITD5" s="53"/>
      <c r="ITE5" s="53"/>
      <c r="ITF5" s="53"/>
      <c r="ITG5" s="53"/>
      <c r="ITH5" s="53"/>
      <c r="ITI5" s="53"/>
      <c r="ITJ5" s="53"/>
      <c r="ITK5" s="53"/>
      <c r="ITL5" s="53"/>
      <c r="ITM5" s="53"/>
      <c r="ITN5" s="53"/>
      <c r="ITO5" s="53"/>
      <c r="ITP5" s="53"/>
      <c r="ITQ5" s="53"/>
      <c r="ITR5" s="53"/>
      <c r="ITS5" s="53"/>
      <c r="ITT5" s="53"/>
      <c r="ITU5" s="53"/>
      <c r="ITV5" s="53"/>
      <c r="ITW5" s="53"/>
      <c r="ITX5" s="53"/>
      <c r="ITY5" s="53"/>
      <c r="ITZ5" s="53"/>
      <c r="IUA5" s="53"/>
      <c r="IUB5" s="53"/>
      <c r="IUC5" s="53"/>
      <c r="IUD5" s="53"/>
      <c r="IUE5" s="53"/>
      <c r="IUF5" s="53"/>
      <c r="IUG5" s="53"/>
      <c r="IUH5" s="53"/>
      <c r="IUI5" s="53"/>
      <c r="IUJ5" s="53"/>
      <c r="IUK5" s="53"/>
      <c r="IUL5" s="53"/>
      <c r="IUM5" s="53"/>
      <c r="IUN5" s="53"/>
      <c r="IUO5" s="53"/>
      <c r="IUP5" s="53"/>
      <c r="IUQ5" s="53"/>
      <c r="IUR5" s="53"/>
      <c r="IUS5" s="53"/>
      <c r="IUT5" s="53"/>
      <c r="IUU5" s="53"/>
      <c r="IUV5" s="53"/>
      <c r="IUW5" s="53"/>
      <c r="IUX5" s="53"/>
      <c r="IUY5" s="53"/>
      <c r="IUZ5" s="53"/>
      <c r="IVA5" s="53"/>
      <c r="IVB5" s="53"/>
      <c r="IVC5" s="53"/>
      <c r="IVD5" s="53"/>
      <c r="IVE5" s="53"/>
      <c r="IVF5" s="53"/>
      <c r="IVG5" s="53"/>
      <c r="IVH5" s="53"/>
      <c r="IVI5" s="53"/>
      <c r="IVJ5" s="53"/>
      <c r="IVK5" s="53"/>
      <c r="IVL5" s="53"/>
      <c r="IVM5" s="53"/>
      <c r="IVN5" s="53"/>
      <c r="IVO5" s="53"/>
      <c r="IVP5" s="53"/>
      <c r="IVQ5" s="53"/>
      <c r="IVR5" s="53"/>
      <c r="IVS5" s="53"/>
      <c r="IVT5" s="53"/>
      <c r="IVU5" s="53"/>
      <c r="IVV5" s="53"/>
      <c r="IVW5" s="53"/>
      <c r="IVX5" s="53"/>
      <c r="IVY5" s="53"/>
      <c r="IVZ5" s="53"/>
      <c r="IWA5" s="53"/>
      <c r="IWB5" s="53"/>
      <c r="IWC5" s="53"/>
      <c r="IWD5" s="53"/>
      <c r="IWE5" s="53"/>
      <c r="IWF5" s="53"/>
      <c r="IWG5" s="53"/>
      <c r="IWH5" s="53"/>
      <c r="IWI5" s="53"/>
      <c r="IWJ5" s="53"/>
      <c r="IWK5" s="53"/>
      <c r="IWL5" s="53"/>
      <c r="IWM5" s="53"/>
      <c r="IWN5" s="53"/>
      <c r="IWO5" s="53"/>
      <c r="IWP5" s="53"/>
      <c r="IWQ5" s="53"/>
      <c r="IWR5" s="53"/>
      <c r="IWS5" s="53"/>
      <c r="IWT5" s="53"/>
      <c r="IWU5" s="53"/>
      <c r="IWV5" s="53"/>
      <c r="IWW5" s="53"/>
      <c r="IWX5" s="53"/>
      <c r="IWY5" s="53"/>
      <c r="IWZ5" s="53"/>
      <c r="IXA5" s="53"/>
      <c r="IXB5" s="53"/>
      <c r="IXC5" s="53"/>
      <c r="IXD5" s="53"/>
      <c r="IXE5" s="53"/>
      <c r="IXF5" s="53"/>
      <c r="IXG5" s="53"/>
      <c r="IXH5" s="53"/>
      <c r="IXI5" s="53"/>
      <c r="IXJ5" s="53"/>
      <c r="IXK5" s="53"/>
      <c r="IXL5" s="53"/>
      <c r="IXM5" s="53"/>
      <c r="IXN5" s="53"/>
      <c r="IXO5" s="53"/>
      <c r="IXP5" s="53"/>
      <c r="IXQ5" s="53"/>
      <c r="IXR5" s="53"/>
      <c r="IXS5" s="53"/>
      <c r="IXT5" s="53"/>
      <c r="IXU5" s="53"/>
      <c r="IXV5" s="53"/>
      <c r="IXW5" s="53"/>
      <c r="IXX5" s="53"/>
      <c r="IXY5" s="53"/>
      <c r="IXZ5" s="53"/>
      <c r="IYA5" s="53"/>
      <c r="IYB5" s="53"/>
      <c r="IYC5" s="53"/>
      <c r="IYD5" s="53"/>
      <c r="IYE5" s="53"/>
      <c r="IYF5" s="53"/>
      <c r="IYG5" s="53"/>
      <c r="IYH5" s="53"/>
      <c r="IYI5" s="53"/>
      <c r="IYJ5" s="53"/>
      <c r="IYK5" s="53"/>
      <c r="IYL5" s="53"/>
      <c r="IYM5" s="53"/>
      <c r="IYN5" s="53"/>
      <c r="IYO5" s="53"/>
      <c r="IYP5" s="53"/>
      <c r="IYQ5" s="53"/>
      <c r="IYR5" s="53"/>
      <c r="IYS5" s="53"/>
      <c r="IYT5" s="53"/>
      <c r="IYU5" s="53"/>
      <c r="IYV5" s="53"/>
      <c r="IYW5" s="53"/>
      <c r="IYX5" s="53"/>
      <c r="IYY5" s="53"/>
      <c r="IYZ5" s="53"/>
      <c r="IZA5" s="53"/>
      <c r="IZB5" s="53"/>
      <c r="IZC5" s="53"/>
      <c r="IZD5" s="53"/>
      <c r="IZE5" s="53"/>
      <c r="IZF5" s="53"/>
      <c r="IZG5" s="53"/>
      <c r="IZH5" s="53"/>
      <c r="IZI5" s="53"/>
      <c r="IZJ5" s="53"/>
      <c r="IZK5" s="53"/>
      <c r="IZL5" s="53"/>
      <c r="IZM5" s="53"/>
      <c r="IZN5" s="53"/>
      <c r="IZO5" s="53"/>
      <c r="IZP5" s="53"/>
      <c r="IZQ5" s="53"/>
      <c r="IZR5" s="53"/>
      <c r="IZS5" s="53"/>
      <c r="IZT5" s="53"/>
      <c r="IZU5" s="53"/>
      <c r="IZV5" s="53"/>
      <c r="IZW5" s="53"/>
      <c r="IZX5" s="53"/>
      <c r="IZY5" s="53"/>
      <c r="IZZ5" s="53"/>
      <c r="JAA5" s="53"/>
      <c r="JAB5" s="53"/>
      <c r="JAC5" s="53"/>
      <c r="JAD5" s="53"/>
      <c r="JAE5" s="53"/>
      <c r="JAF5" s="53"/>
      <c r="JAG5" s="53"/>
      <c r="JAH5" s="53"/>
      <c r="JAI5" s="53"/>
      <c r="JAJ5" s="53"/>
      <c r="JAK5" s="53"/>
      <c r="JAL5" s="53"/>
      <c r="JAM5" s="53"/>
      <c r="JAN5" s="53"/>
      <c r="JAO5" s="53"/>
      <c r="JAP5" s="53"/>
      <c r="JAQ5" s="53"/>
      <c r="JAR5" s="53"/>
      <c r="JAS5" s="53"/>
      <c r="JAT5" s="53"/>
      <c r="JAU5" s="53"/>
      <c r="JAV5" s="53"/>
      <c r="JAW5" s="53"/>
      <c r="JAX5" s="53"/>
      <c r="JAY5" s="53"/>
      <c r="JAZ5" s="53"/>
      <c r="JBA5" s="53"/>
      <c r="JBB5" s="53"/>
      <c r="JBC5" s="53"/>
      <c r="JBD5" s="53"/>
      <c r="JBE5" s="53"/>
      <c r="JBF5" s="53"/>
      <c r="JBG5" s="53"/>
      <c r="JBH5" s="53"/>
      <c r="JBI5" s="53"/>
      <c r="JBJ5" s="53"/>
      <c r="JBK5" s="53"/>
      <c r="JBL5" s="53"/>
      <c r="JBM5" s="53"/>
      <c r="JBN5" s="53"/>
      <c r="JBO5" s="53"/>
      <c r="JBP5" s="53"/>
      <c r="JBQ5" s="53"/>
      <c r="JBR5" s="53"/>
      <c r="JBS5" s="53"/>
      <c r="JBT5" s="53"/>
      <c r="JBU5" s="53"/>
      <c r="JBV5" s="53"/>
      <c r="JBW5" s="53"/>
      <c r="JBX5" s="53"/>
      <c r="JBY5" s="53"/>
      <c r="JBZ5" s="53"/>
      <c r="JCA5" s="53"/>
      <c r="JCB5" s="53"/>
      <c r="JCC5" s="53"/>
      <c r="JCD5" s="53"/>
      <c r="JCE5" s="53"/>
      <c r="JCF5" s="53"/>
      <c r="JCG5" s="53"/>
      <c r="JCH5" s="53"/>
      <c r="JCI5" s="53"/>
      <c r="JCJ5" s="53"/>
      <c r="JCK5" s="53"/>
      <c r="JCL5" s="53"/>
      <c r="JCM5" s="53"/>
      <c r="JCN5" s="53"/>
      <c r="JCO5" s="53"/>
      <c r="JCP5" s="53"/>
      <c r="JCQ5" s="53"/>
      <c r="JCR5" s="53"/>
      <c r="JCS5" s="53"/>
      <c r="JCT5" s="53"/>
      <c r="JCU5" s="53"/>
      <c r="JCV5" s="53"/>
      <c r="JCW5" s="53"/>
      <c r="JCX5" s="53"/>
      <c r="JCY5" s="53"/>
      <c r="JCZ5" s="53"/>
      <c r="JDA5" s="53"/>
      <c r="JDB5" s="53"/>
      <c r="JDC5" s="53"/>
      <c r="JDD5" s="53"/>
      <c r="JDE5" s="53"/>
      <c r="JDF5" s="53"/>
      <c r="JDG5" s="53"/>
      <c r="JDH5" s="53"/>
      <c r="JDI5" s="53"/>
      <c r="JDJ5" s="53"/>
      <c r="JDK5" s="53"/>
      <c r="JDL5" s="53"/>
      <c r="JDM5" s="53"/>
      <c r="JDN5" s="53"/>
      <c r="JDO5" s="53"/>
      <c r="JDP5" s="53"/>
      <c r="JDQ5" s="53"/>
      <c r="JDR5" s="53"/>
      <c r="JDS5" s="53"/>
      <c r="JDT5" s="53"/>
      <c r="JDU5" s="53"/>
      <c r="JDV5" s="53"/>
      <c r="JDW5" s="53"/>
      <c r="JDX5" s="53"/>
      <c r="JDY5" s="53"/>
      <c r="JDZ5" s="53"/>
      <c r="JEA5" s="53"/>
      <c r="JEB5" s="53"/>
      <c r="JEC5" s="53"/>
      <c r="JED5" s="53"/>
      <c r="JEE5" s="53"/>
      <c r="JEF5" s="53"/>
      <c r="JEG5" s="53"/>
      <c r="JEH5" s="53"/>
      <c r="JEI5" s="53"/>
      <c r="JEJ5" s="53"/>
      <c r="JEK5" s="53"/>
      <c r="JEL5" s="53"/>
      <c r="JEM5" s="53"/>
      <c r="JEN5" s="53"/>
      <c r="JEO5" s="53"/>
      <c r="JEP5" s="53"/>
      <c r="JEQ5" s="53"/>
      <c r="JER5" s="53"/>
      <c r="JES5" s="53"/>
      <c r="JET5" s="53"/>
      <c r="JEU5" s="53"/>
      <c r="JEV5" s="53"/>
      <c r="JEW5" s="53"/>
      <c r="JEX5" s="53"/>
      <c r="JEY5" s="53"/>
      <c r="JEZ5" s="53"/>
      <c r="JFA5" s="53"/>
      <c r="JFB5" s="53"/>
      <c r="JFC5" s="53"/>
      <c r="JFD5" s="53"/>
      <c r="JFE5" s="53"/>
      <c r="JFF5" s="53"/>
      <c r="JFG5" s="53"/>
      <c r="JFH5" s="53"/>
      <c r="JFI5" s="53"/>
      <c r="JFJ5" s="53"/>
      <c r="JFK5" s="53"/>
      <c r="JFL5" s="53"/>
      <c r="JFM5" s="53"/>
      <c r="JFN5" s="53"/>
      <c r="JFO5" s="53"/>
      <c r="JFP5" s="53"/>
      <c r="JFQ5" s="53"/>
      <c r="JFR5" s="53"/>
      <c r="JFS5" s="53"/>
      <c r="JFT5" s="53"/>
      <c r="JFU5" s="53"/>
      <c r="JFV5" s="53"/>
      <c r="JFW5" s="53"/>
      <c r="JFX5" s="53"/>
      <c r="JFY5" s="53"/>
      <c r="JFZ5" s="53"/>
      <c r="JGA5" s="53"/>
      <c r="JGB5" s="53"/>
      <c r="JGC5" s="53"/>
      <c r="JGD5" s="53"/>
      <c r="JGE5" s="53"/>
      <c r="JGF5" s="53"/>
      <c r="JGG5" s="53"/>
      <c r="JGH5" s="53"/>
      <c r="JGI5" s="53"/>
      <c r="JGJ5" s="53"/>
      <c r="JGK5" s="53"/>
      <c r="JGL5" s="53"/>
      <c r="JGM5" s="53"/>
      <c r="JGN5" s="53"/>
      <c r="JGO5" s="53"/>
      <c r="JGP5" s="53"/>
      <c r="JGQ5" s="53"/>
      <c r="JGR5" s="53"/>
      <c r="JGS5" s="53"/>
      <c r="JGT5" s="53"/>
      <c r="JGU5" s="53"/>
      <c r="JGV5" s="53"/>
      <c r="JGW5" s="53"/>
      <c r="JGX5" s="53"/>
      <c r="JGY5" s="53"/>
      <c r="JGZ5" s="53"/>
      <c r="JHA5" s="53"/>
      <c r="JHB5" s="53"/>
      <c r="JHC5" s="53"/>
      <c r="JHD5" s="53"/>
      <c r="JHE5" s="53"/>
      <c r="JHF5" s="53"/>
      <c r="JHG5" s="53"/>
      <c r="JHH5" s="53"/>
      <c r="JHI5" s="53"/>
      <c r="JHJ5" s="53"/>
      <c r="JHK5" s="53"/>
      <c r="JHL5" s="53"/>
      <c r="JHM5" s="53"/>
      <c r="JHN5" s="53"/>
      <c r="JHO5" s="53"/>
      <c r="JHP5" s="53"/>
      <c r="JHQ5" s="53"/>
      <c r="JHR5" s="53"/>
      <c r="JHS5" s="53"/>
      <c r="JHT5" s="53"/>
      <c r="JHU5" s="53"/>
      <c r="JHV5" s="53"/>
      <c r="JHW5" s="53"/>
      <c r="JHX5" s="53"/>
      <c r="JHY5" s="53"/>
      <c r="JHZ5" s="53"/>
      <c r="JIA5" s="53"/>
      <c r="JIB5" s="53"/>
      <c r="JIC5" s="53"/>
      <c r="JID5" s="53"/>
      <c r="JIE5" s="53"/>
      <c r="JIF5" s="53"/>
      <c r="JIG5" s="53"/>
      <c r="JIH5" s="53"/>
      <c r="JII5" s="53"/>
      <c r="JIJ5" s="53"/>
      <c r="JIK5" s="53"/>
      <c r="JIL5" s="53"/>
      <c r="JIM5" s="53"/>
      <c r="JIN5" s="53"/>
      <c r="JIO5" s="53"/>
      <c r="JIP5" s="53"/>
      <c r="JIQ5" s="53"/>
      <c r="JIR5" s="53"/>
      <c r="JIS5" s="53"/>
      <c r="JIT5" s="53"/>
      <c r="JIU5" s="53"/>
      <c r="JIV5" s="53"/>
      <c r="JIW5" s="53"/>
      <c r="JIX5" s="53"/>
      <c r="JIY5" s="53"/>
      <c r="JIZ5" s="53"/>
      <c r="JJA5" s="53"/>
      <c r="JJB5" s="53"/>
      <c r="JJC5" s="53"/>
      <c r="JJD5" s="53"/>
      <c r="JJE5" s="53"/>
      <c r="JJF5" s="53"/>
      <c r="JJG5" s="53"/>
      <c r="JJH5" s="53"/>
      <c r="JJI5" s="53"/>
      <c r="JJJ5" s="53"/>
      <c r="JJK5" s="53"/>
      <c r="JJL5" s="53"/>
      <c r="JJM5" s="53"/>
      <c r="JJN5" s="53"/>
      <c r="JJO5" s="53"/>
      <c r="JJP5" s="53"/>
      <c r="JJQ5" s="53"/>
      <c r="JJR5" s="53"/>
      <c r="JJS5" s="53"/>
      <c r="JJT5" s="53"/>
      <c r="JJU5" s="53"/>
      <c r="JJV5" s="53"/>
      <c r="JJW5" s="53"/>
      <c r="JJX5" s="53"/>
      <c r="JJY5" s="53"/>
      <c r="JJZ5" s="53"/>
      <c r="JKA5" s="53"/>
      <c r="JKB5" s="53"/>
      <c r="JKC5" s="53"/>
      <c r="JKD5" s="53"/>
      <c r="JKE5" s="53"/>
      <c r="JKF5" s="53"/>
      <c r="JKG5" s="53"/>
      <c r="JKH5" s="53"/>
      <c r="JKI5" s="53"/>
      <c r="JKJ5" s="53"/>
      <c r="JKK5" s="53"/>
      <c r="JKL5" s="53"/>
      <c r="JKM5" s="53"/>
      <c r="JKN5" s="53"/>
      <c r="JKO5" s="53"/>
      <c r="JKP5" s="53"/>
      <c r="JKQ5" s="53"/>
      <c r="JKR5" s="53"/>
      <c r="JKS5" s="53"/>
      <c r="JKT5" s="53"/>
      <c r="JKU5" s="53"/>
      <c r="JKV5" s="53"/>
      <c r="JKW5" s="53"/>
      <c r="JKX5" s="53"/>
      <c r="JKY5" s="53"/>
      <c r="JKZ5" s="53"/>
      <c r="JLA5" s="53"/>
      <c r="JLB5" s="53"/>
      <c r="JLC5" s="53"/>
      <c r="JLD5" s="53"/>
      <c r="JLE5" s="53"/>
      <c r="JLF5" s="53"/>
      <c r="JLG5" s="53"/>
      <c r="JLH5" s="53"/>
      <c r="JLI5" s="53"/>
      <c r="JLJ5" s="53"/>
      <c r="JLK5" s="53"/>
      <c r="JLL5" s="53"/>
      <c r="JLM5" s="53"/>
      <c r="JLN5" s="53"/>
      <c r="JLO5" s="53"/>
      <c r="JLP5" s="53"/>
      <c r="JLQ5" s="53"/>
      <c r="JLR5" s="53"/>
      <c r="JLS5" s="53"/>
      <c r="JLT5" s="53"/>
      <c r="JLU5" s="53"/>
      <c r="JLV5" s="53"/>
      <c r="JLW5" s="53"/>
      <c r="JLX5" s="53"/>
      <c r="JLY5" s="53"/>
      <c r="JLZ5" s="53"/>
      <c r="JMA5" s="53"/>
      <c r="JMB5" s="53"/>
      <c r="JMC5" s="53"/>
      <c r="JMD5" s="53"/>
      <c r="JME5" s="53"/>
      <c r="JMF5" s="53"/>
      <c r="JMG5" s="53"/>
      <c r="JMH5" s="53"/>
      <c r="JMI5" s="53"/>
      <c r="JMJ5" s="53"/>
      <c r="JMK5" s="53"/>
      <c r="JML5" s="53"/>
      <c r="JMM5" s="53"/>
      <c r="JMN5" s="53"/>
      <c r="JMO5" s="53"/>
      <c r="JMP5" s="53"/>
      <c r="JMQ5" s="53"/>
      <c r="JMR5" s="53"/>
      <c r="JMS5" s="53"/>
      <c r="JMT5" s="53"/>
      <c r="JMU5" s="53"/>
      <c r="JMV5" s="53"/>
      <c r="JMW5" s="53"/>
      <c r="JMX5" s="53"/>
      <c r="JMY5" s="53"/>
      <c r="JMZ5" s="53"/>
      <c r="JNA5" s="53"/>
      <c r="JNB5" s="53"/>
      <c r="JNC5" s="53"/>
      <c r="JND5" s="53"/>
      <c r="JNE5" s="53"/>
      <c r="JNF5" s="53"/>
      <c r="JNG5" s="53"/>
      <c r="JNH5" s="53"/>
      <c r="JNI5" s="53"/>
      <c r="JNJ5" s="53"/>
      <c r="JNK5" s="53"/>
      <c r="JNL5" s="53"/>
      <c r="JNM5" s="53"/>
      <c r="JNN5" s="53"/>
      <c r="JNO5" s="53"/>
      <c r="JNP5" s="53"/>
      <c r="JNQ5" s="53"/>
      <c r="JNR5" s="53"/>
      <c r="JNS5" s="53"/>
      <c r="JNT5" s="53"/>
      <c r="JNU5" s="53"/>
      <c r="JNV5" s="53"/>
      <c r="JNW5" s="53"/>
      <c r="JNX5" s="53"/>
      <c r="JNY5" s="53"/>
      <c r="JNZ5" s="53"/>
      <c r="JOA5" s="53"/>
      <c r="JOB5" s="53"/>
      <c r="JOC5" s="53"/>
      <c r="JOD5" s="53"/>
      <c r="JOE5" s="53"/>
      <c r="JOF5" s="53"/>
      <c r="JOG5" s="53"/>
      <c r="JOH5" s="53"/>
      <c r="JOI5" s="53"/>
      <c r="JOJ5" s="53"/>
      <c r="JOK5" s="53"/>
      <c r="JOL5" s="53"/>
      <c r="JOM5" s="53"/>
      <c r="JON5" s="53"/>
      <c r="JOO5" s="53"/>
      <c r="JOP5" s="53"/>
      <c r="JOQ5" s="53"/>
      <c r="JOR5" s="53"/>
      <c r="JOS5" s="53"/>
      <c r="JOT5" s="53"/>
      <c r="JOU5" s="53"/>
      <c r="JOV5" s="53"/>
      <c r="JOW5" s="53"/>
      <c r="JOX5" s="53"/>
      <c r="JOY5" s="53"/>
      <c r="JOZ5" s="53"/>
      <c r="JPA5" s="53"/>
      <c r="JPB5" s="53"/>
      <c r="JPC5" s="53"/>
      <c r="JPD5" s="53"/>
      <c r="JPE5" s="53"/>
      <c r="JPF5" s="53"/>
      <c r="JPG5" s="53"/>
      <c r="JPH5" s="53"/>
      <c r="JPI5" s="53"/>
      <c r="JPJ5" s="53"/>
      <c r="JPK5" s="53"/>
      <c r="JPL5" s="53"/>
      <c r="JPM5" s="53"/>
      <c r="JPN5" s="53"/>
      <c r="JPO5" s="53"/>
      <c r="JPP5" s="53"/>
      <c r="JPQ5" s="53"/>
      <c r="JPR5" s="53"/>
      <c r="JPS5" s="53"/>
      <c r="JPT5" s="53"/>
      <c r="JPU5" s="53"/>
      <c r="JPV5" s="53"/>
      <c r="JPW5" s="53"/>
      <c r="JPX5" s="53"/>
      <c r="JPY5" s="53"/>
      <c r="JPZ5" s="53"/>
      <c r="JQA5" s="53"/>
      <c r="JQB5" s="53"/>
      <c r="JQC5" s="53"/>
      <c r="JQD5" s="53"/>
      <c r="JQE5" s="53"/>
      <c r="JQF5" s="53"/>
      <c r="JQG5" s="53"/>
      <c r="JQH5" s="53"/>
      <c r="JQI5" s="53"/>
      <c r="JQJ5" s="53"/>
      <c r="JQK5" s="53"/>
      <c r="JQL5" s="53"/>
      <c r="JQM5" s="53"/>
      <c r="JQN5" s="53"/>
      <c r="JQO5" s="53"/>
      <c r="JQP5" s="53"/>
      <c r="JQQ5" s="53"/>
      <c r="JQR5" s="53"/>
      <c r="JQS5" s="53"/>
      <c r="JQT5" s="53"/>
      <c r="JQU5" s="53"/>
      <c r="JQV5" s="53"/>
      <c r="JQW5" s="53"/>
      <c r="JQX5" s="53"/>
      <c r="JQY5" s="53"/>
      <c r="JQZ5" s="53"/>
      <c r="JRA5" s="53"/>
      <c r="JRB5" s="53"/>
      <c r="JRC5" s="53"/>
      <c r="JRD5" s="53"/>
      <c r="JRE5" s="53"/>
      <c r="JRF5" s="53"/>
      <c r="JRG5" s="53"/>
      <c r="JRH5" s="53"/>
      <c r="JRI5" s="53"/>
      <c r="JRJ5" s="53"/>
      <c r="JRK5" s="53"/>
      <c r="JRL5" s="53"/>
      <c r="JRM5" s="53"/>
      <c r="JRN5" s="53"/>
      <c r="JRO5" s="53"/>
      <c r="JRP5" s="53"/>
      <c r="JRQ5" s="53"/>
      <c r="JRR5" s="53"/>
      <c r="JRS5" s="53"/>
      <c r="JRT5" s="53"/>
      <c r="JRU5" s="53"/>
      <c r="JRV5" s="53"/>
      <c r="JRW5" s="53"/>
      <c r="JRX5" s="53"/>
      <c r="JRY5" s="53"/>
      <c r="JRZ5" s="53"/>
      <c r="JSA5" s="53"/>
      <c r="JSB5" s="53"/>
      <c r="JSC5" s="53"/>
      <c r="JSD5" s="53"/>
      <c r="JSE5" s="53"/>
      <c r="JSF5" s="53"/>
      <c r="JSG5" s="53"/>
      <c r="JSH5" s="53"/>
      <c r="JSI5" s="53"/>
      <c r="JSJ5" s="53"/>
      <c r="JSK5" s="53"/>
      <c r="JSL5" s="53"/>
      <c r="JSM5" s="53"/>
      <c r="JSN5" s="53"/>
      <c r="JSO5" s="53"/>
      <c r="JSP5" s="53"/>
      <c r="JSQ5" s="53"/>
      <c r="JSR5" s="53"/>
      <c r="JSS5" s="53"/>
      <c r="JST5" s="53"/>
      <c r="JSU5" s="53"/>
      <c r="JSV5" s="53"/>
      <c r="JSW5" s="53"/>
      <c r="JSX5" s="53"/>
      <c r="JSY5" s="53"/>
      <c r="JSZ5" s="53"/>
      <c r="JTA5" s="53"/>
      <c r="JTB5" s="53"/>
      <c r="JTC5" s="53"/>
      <c r="JTD5" s="53"/>
      <c r="JTE5" s="53"/>
      <c r="JTF5" s="53"/>
      <c r="JTG5" s="53"/>
      <c r="JTH5" s="53"/>
      <c r="JTI5" s="53"/>
      <c r="JTJ5" s="53"/>
      <c r="JTK5" s="53"/>
      <c r="JTL5" s="53"/>
      <c r="JTM5" s="53"/>
      <c r="JTN5" s="53"/>
      <c r="JTO5" s="53"/>
      <c r="JTP5" s="53"/>
      <c r="JTQ5" s="53"/>
      <c r="JTR5" s="53"/>
      <c r="JTS5" s="53"/>
      <c r="JTT5" s="53"/>
      <c r="JTU5" s="53"/>
      <c r="JTV5" s="53"/>
      <c r="JTW5" s="53"/>
      <c r="JTX5" s="53"/>
      <c r="JTY5" s="53"/>
      <c r="JTZ5" s="53"/>
      <c r="JUA5" s="53"/>
      <c r="JUB5" s="53"/>
      <c r="JUC5" s="53"/>
      <c r="JUD5" s="53"/>
      <c r="JUE5" s="53"/>
      <c r="JUF5" s="53"/>
      <c r="JUG5" s="53"/>
      <c r="JUH5" s="53"/>
      <c r="JUI5" s="53"/>
      <c r="JUJ5" s="53"/>
      <c r="JUK5" s="53"/>
      <c r="JUL5" s="53"/>
      <c r="JUM5" s="53"/>
      <c r="JUN5" s="53"/>
      <c r="JUO5" s="53"/>
      <c r="JUP5" s="53"/>
      <c r="JUQ5" s="53"/>
      <c r="JUR5" s="53"/>
      <c r="JUS5" s="53"/>
      <c r="JUT5" s="53"/>
      <c r="JUU5" s="53"/>
      <c r="JUV5" s="53"/>
      <c r="JUW5" s="53"/>
      <c r="JUX5" s="53"/>
      <c r="JUY5" s="53"/>
      <c r="JUZ5" s="53"/>
      <c r="JVA5" s="53"/>
      <c r="JVB5" s="53"/>
      <c r="JVC5" s="53"/>
      <c r="JVD5" s="53"/>
      <c r="JVE5" s="53"/>
      <c r="JVF5" s="53"/>
      <c r="JVG5" s="53"/>
      <c r="JVH5" s="53"/>
      <c r="JVI5" s="53"/>
      <c r="JVJ5" s="53"/>
      <c r="JVK5" s="53"/>
      <c r="JVL5" s="53"/>
      <c r="JVM5" s="53"/>
      <c r="JVN5" s="53"/>
      <c r="JVO5" s="53"/>
      <c r="JVP5" s="53"/>
      <c r="JVQ5" s="53"/>
      <c r="JVR5" s="53"/>
      <c r="JVS5" s="53"/>
      <c r="JVT5" s="53"/>
      <c r="JVU5" s="53"/>
      <c r="JVV5" s="53"/>
      <c r="JVW5" s="53"/>
      <c r="JVX5" s="53"/>
      <c r="JVY5" s="53"/>
      <c r="JVZ5" s="53"/>
      <c r="JWA5" s="53"/>
      <c r="JWB5" s="53"/>
      <c r="JWC5" s="53"/>
      <c r="JWD5" s="53"/>
      <c r="JWE5" s="53"/>
      <c r="JWF5" s="53"/>
      <c r="JWG5" s="53"/>
      <c r="JWH5" s="53"/>
      <c r="JWI5" s="53"/>
      <c r="JWJ5" s="53"/>
      <c r="JWK5" s="53"/>
      <c r="JWL5" s="53"/>
      <c r="JWM5" s="53"/>
      <c r="JWN5" s="53"/>
      <c r="JWO5" s="53"/>
      <c r="JWP5" s="53"/>
      <c r="JWQ5" s="53"/>
      <c r="JWR5" s="53"/>
      <c r="JWS5" s="53"/>
      <c r="JWT5" s="53"/>
      <c r="JWU5" s="53"/>
      <c r="JWV5" s="53"/>
      <c r="JWW5" s="53"/>
      <c r="JWX5" s="53"/>
      <c r="JWY5" s="53"/>
      <c r="JWZ5" s="53"/>
      <c r="JXA5" s="53"/>
      <c r="JXB5" s="53"/>
      <c r="JXC5" s="53"/>
      <c r="JXD5" s="53"/>
      <c r="JXE5" s="53"/>
      <c r="JXF5" s="53"/>
      <c r="JXG5" s="53"/>
      <c r="JXH5" s="53"/>
      <c r="JXI5" s="53"/>
      <c r="JXJ5" s="53"/>
      <c r="JXK5" s="53"/>
      <c r="JXL5" s="53"/>
      <c r="JXM5" s="53"/>
      <c r="JXN5" s="53"/>
      <c r="JXO5" s="53"/>
      <c r="JXP5" s="53"/>
      <c r="JXQ5" s="53"/>
      <c r="JXR5" s="53"/>
      <c r="JXS5" s="53"/>
      <c r="JXT5" s="53"/>
      <c r="JXU5" s="53"/>
      <c r="JXV5" s="53"/>
      <c r="JXW5" s="53"/>
      <c r="JXX5" s="53"/>
      <c r="JXY5" s="53"/>
      <c r="JXZ5" s="53"/>
      <c r="JYA5" s="53"/>
      <c r="JYB5" s="53"/>
      <c r="JYC5" s="53"/>
      <c r="JYD5" s="53"/>
      <c r="JYE5" s="53"/>
      <c r="JYF5" s="53"/>
      <c r="JYG5" s="53"/>
      <c r="JYH5" s="53"/>
      <c r="JYI5" s="53"/>
      <c r="JYJ5" s="53"/>
      <c r="JYK5" s="53"/>
      <c r="JYL5" s="53"/>
      <c r="JYM5" s="53"/>
      <c r="JYN5" s="53"/>
      <c r="JYO5" s="53"/>
      <c r="JYP5" s="53"/>
      <c r="JYQ5" s="53"/>
      <c r="JYR5" s="53"/>
      <c r="JYS5" s="53"/>
      <c r="JYT5" s="53"/>
      <c r="JYU5" s="53"/>
      <c r="JYV5" s="53"/>
      <c r="JYW5" s="53"/>
      <c r="JYX5" s="53"/>
      <c r="JYY5" s="53"/>
      <c r="JYZ5" s="53"/>
      <c r="JZA5" s="53"/>
      <c r="JZB5" s="53"/>
      <c r="JZC5" s="53"/>
      <c r="JZD5" s="53"/>
      <c r="JZE5" s="53"/>
      <c r="JZF5" s="53"/>
      <c r="JZG5" s="53"/>
      <c r="JZH5" s="53"/>
      <c r="JZI5" s="53"/>
      <c r="JZJ5" s="53"/>
      <c r="JZK5" s="53"/>
      <c r="JZL5" s="53"/>
      <c r="JZM5" s="53"/>
      <c r="JZN5" s="53"/>
      <c r="JZO5" s="53"/>
      <c r="JZP5" s="53"/>
      <c r="JZQ5" s="53"/>
      <c r="JZR5" s="53"/>
      <c r="JZS5" s="53"/>
      <c r="JZT5" s="53"/>
      <c r="JZU5" s="53"/>
      <c r="JZV5" s="53"/>
      <c r="JZW5" s="53"/>
      <c r="JZX5" s="53"/>
      <c r="JZY5" s="53"/>
      <c r="JZZ5" s="53"/>
      <c r="KAA5" s="53"/>
      <c r="KAB5" s="53"/>
      <c r="KAC5" s="53"/>
      <c r="KAD5" s="53"/>
      <c r="KAE5" s="53"/>
      <c r="KAF5" s="53"/>
      <c r="KAG5" s="53"/>
      <c r="KAH5" s="53"/>
      <c r="KAI5" s="53"/>
      <c r="KAJ5" s="53"/>
      <c r="KAK5" s="53"/>
      <c r="KAL5" s="53"/>
      <c r="KAM5" s="53"/>
      <c r="KAN5" s="53"/>
      <c r="KAO5" s="53"/>
      <c r="KAP5" s="53"/>
      <c r="KAQ5" s="53"/>
      <c r="KAR5" s="53"/>
      <c r="KAS5" s="53"/>
      <c r="KAT5" s="53"/>
      <c r="KAU5" s="53"/>
      <c r="KAV5" s="53"/>
      <c r="KAW5" s="53"/>
      <c r="KAX5" s="53"/>
      <c r="KAY5" s="53"/>
      <c r="KAZ5" s="53"/>
      <c r="KBA5" s="53"/>
      <c r="KBB5" s="53"/>
      <c r="KBC5" s="53"/>
      <c r="KBD5" s="53"/>
      <c r="KBE5" s="53"/>
      <c r="KBF5" s="53"/>
      <c r="KBG5" s="53"/>
      <c r="KBH5" s="53"/>
      <c r="KBI5" s="53"/>
      <c r="KBJ5" s="53"/>
      <c r="KBK5" s="53"/>
      <c r="KBL5" s="53"/>
      <c r="KBM5" s="53"/>
      <c r="KBN5" s="53"/>
      <c r="KBO5" s="53"/>
      <c r="KBP5" s="53"/>
      <c r="KBQ5" s="53"/>
      <c r="KBR5" s="53"/>
      <c r="KBS5" s="53"/>
      <c r="KBT5" s="53"/>
      <c r="KBU5" s="53"/>
      <c r="KBV5" s="53"/>
      <c r="KBW5" s="53"/>
      <c r="KBX5" s="53"/>
      <c r="KBY5" s="53"/>
      <c r="KBZ5" s="53"/>
      <c r="KCA5" s="53"/>
      <c r="KCB5" s="53"/>
      <c r="KCC5" s="53"/>
      <c r="KCD5" s="53"/>
      <c r="KCE5" s="53"/>
      <c r="KCF5" s="53"/>
      <c r="KCG5" s="53"/>
      <c r="KCH5" s="53"/>
      <c r="KCI5" s="53"/>
      <c r="KCJ5" s="53"/>
      <c r="KCK5" s="53"/>
      <c r="KCL5" s="53"/>
      <c r="KCM5" s="53"/>
      <c r="KCN5" s="53"/>
      <c r="KCO5" s="53"/>
      <c r="KCP5" s="53"/>
      <c r="KCQ5" s="53"/>
      <c r="KCR5" s="53"/>
      <c r="KCS5" s="53"/>
      <c r="KCT5" s="53"/>
      <c r="KCU5" s="53"/>
      <c r="KCV5" s="53"/>
      <c r="KCW5" s="53"/>
      <c r="KCX5" s="53"/>
      <c r="KCY5" s="53"/>
      <c r="KCZ5" s="53"/>
      <c r="KDA5" s="53"/>
      <c r="KDB5" s="53"/>
      <c r="KDC5" s="53"/>
      <c r="KDD5" s="53"/>
      <c r="KDE5" s="53"/>
      <c r="KDF5" s="53"/>
      <c r="KDG5" s="53"/>
      <c r="KDH5" s="53"/>
      <c r="KDI5" s="53"/>
      <c r="KDJ5" s="53"/>
      <c r="KDK5" s="53"/>
      <c r="KDL5" s="53"/>
      <c r="KDM5" s="53"/>
      <c r="KDN5" s="53"/>
      <c r="KDO5" s="53"/>
      <c r="KDP5" s="53"/>
      <c r="KDQ5" s="53"/>
      <c r="KDR5" s="53"/>
      <c r="KDS5" s="53"/>
      <c r="KDT5" s="53"/>
      <c r="KDU5" s="53"/>
      <c r="KDV5" s="53"/>
      <c r="KDW5" s="53"/>
      <c r="KDX5" s="53"/>
      <c r="KDY5" s="53"/>
      <c r="KDZ5" s="53"/>
      <c r="KEA5" s="53"/>
      <c r="KEB5" s="53"/>
      <c r="KEC5" s="53"/>
      <c r="KED5" s="53"/>
      <c r="KEE5" s="53"/>
      <c r="KEF5" s="53"/>
      <c r="KEG5" s="53"/>
      <c r="KEH5" s="53"/>
      <c r="KEI5" s="53"/>
      <c r="KEJ5" s="53"/>
      <c r="KEK5" s="53"/>
      <c r="KEL5" s="53"/>
      <c r="KEM5" s="53"/>
      <c r="KEN5" s="53"/>
      <c r="KEO5" s="53"/>
      <c r="KEP5" s="53"/>
      <c r="KEQ5" s="53"/>
      <c r="KER5" s="53"/>
      <c r="KES5" s="53"/>
      <c r="KET5" s="53"/>
      <c r="KEU5" s="53"/>
      <c r="KEV5" s="53"/>
      <c r="KEW5" s="53"/>
      <c r="KEX5" s="53"/>
      <c r="KEY5" s="53"/>
      <c r="KEZ5" s="53"/>
      <c r="KFA5" s="53"/>
      <c r="KFB5" s="53"/>
      <c r="KFC5" s="53"/>
      <c r="KFD5" s="53"/>
      <c r="KFE5" s="53"/>
      <c r="KFF5" s="53"/>
      <c r="KFG5" s="53"/>
      <c r="KFH5" s="53"/>
      <c r="KFI5" s="53"/>
      <c r="KFJ5" s="53"/>
      <c r="KFK5" s="53"/>
      <c r="KFL5" s="53"/>
      <c r="KFM5" s="53"/>
      <c r="KFN5" s="53"/>
      <c r="KFO5" s="53"/>
      <c r="KFP5" s="53"/>
      <c r="KFQ5" s="53"/>
      <c r="KFR5" s="53"/>
      <c r="KFS5" s="53"/>
      <c r="KFT5" s="53"/>
      <c r="KFU5" s="53"/>
      <c r="KFV5" s="53"/>
      <c r="KFW5" s="53"/>
      <c r="KFX5" s="53"/>
      <c r="KFY5" s="53"/>
      <c r="KFZ5" s="53"/>
      <c r="KGA5" s="53"/>
      <c r="KGB5" s="53"/>
      <c r="KGC5" s="53"/>
      <c r="KGD5" s="53"/>
      <c r="KGE5" s="53"/>
      <c r="KGF5" s="53"/>
      <c r="KGG5" s="53"/>
      <c r="KGH5" s="53"/>
      <c r="KGI5" s="53"/>
      <c r="KGJ5" s="53"/>
      <c r="KGK5" s="53"/>
      <c r="KGL5" s="53"/>
      <c r="KGM5" s="53"/>
      <c r="KGN5" s="53"/>
      <c r="KGO5" s="53"/>
      <c r="KGP5" s="53"/>
      <c r="KGQ5" s="53"/>
      <c r="KGR5" s="53"/>
      <c r="KGS5" s="53"/>
      <c r="KGT5" s="53"/>
      <c r="KGU5" s="53"/>
      <c r="KGV5" s="53"/>
    </row>
    <row r="6" spans="1:7640" s="59" customFormat="1" ht="16.149999999999999" customHeight="1" x14ac:dyDescent="0.2">
      <c r="A6" s="183"/>
      <c r="B6" s="258" t="s">
        <v>117</v>
      </c>
      <c r="C6" s="258"/>
      <c r="D6" s="258"/>
      <c r="E6" s="258"/>
      <c r="F6" s="258"/>
      <c r="G6" s="258"/>
      <c r="H6" s="258"/>
      <c r="I6" s="258"/>
      <c r="J6" s="267" t="s">
        <v>228</v>
      </c>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55" t="s">
        <v>39</v>
      </c>
      <c r="AT6" s="255"/>
      <c r="AU6" s="255"/>
      <c r="AV6" s="255"/>
      <c r="AW6" s="255"/>
      <c r="AX6" s="255"/>
      <c r="AY6" s="255"/>
      <c r="AZ6" s="255"/>
      <c r="BA6" s="257" t="s">
        <v>119</v>
      </c>
      <c r="BB6" s="257"/>
      <c r="BC6" s="257"/>
      <c r="BD6" s="257"/>
      <c r="BE6" s="257"/>
      <c r="BF6" s="257"/>
      <c r="BG6" s="257"/>
      <c r="BH6" s="257"/>
      <c r="BI6" s="257"/>
      <c r="BJ6" s="257"/>
      <c r="BK6" s="257"/>
      <c r="BL6" s="257"/>
      <c r="BM6" s="257"/>
      <c r="BN6" s="257"/>
      <c r="BO6" s="257"/>
      <c r="BP6" s="257"/>
      <c r="BQ6" s="257"/>
      <c r="BR6" s="257"/>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53"/>
      <c r="KV6" s="53"/>
      <c r="KW6" s="53"/>
      <c r="KX6" s="53"/>
      <c r="KY6" s="53"/>
      <c r="KZ6" s="53"/>
      <c r="LA6" s="53"/>
      <c r="LB6" s="53"/>
      <c r="LC6" s="53"/>
      <c r="LD6" s="53"/>
      <c r="LE6" s="53"/>
      <c r="LF6" s="53"/>
      <c r="LG6" s="53"/>
      <c r="LH6" s="53"/>
      <c r="LI6" s="53"/>
      <c r="LJ6" s="53"/>
      <c r="LK6" s="53"/>
      <c r="LL6" s="53"/>
      <c r="LM6" s="53"/>
      <c r="LN6" s="53"/>
      <c r="LO6" s="53"/>
      <c r="LP6" s="53"/>
      <c r="LQ6" s="53"/>
      <c r="LR6" s="53"/>
      <c r="LS6" s="53"/>
      <c r="LT6" s="53"/>
      <c r="LU6" s="53"/>
      <c r="LV6" s="53"/>
      <c r="LW6" s="53"/>
      <c r="LX6" s="53"/>
      <c r="LY6" s="53"/>
      <c r="LZ6" s="53"/>
      <c r="MA6" s="53"/>
      <c r="MB6" s="53"/>
      <c r="MC6" s="53"/>
      <c r="MD6" s="53"/>
      <c r="ME6" s="53"/>
      <c r="MF6" s="53"/>
      <c r="MG6" s="53"/>
      <c r="MH6" s="53"/>
      <c r="MI6" s="53"/>
      <c r="MJ6" s="53"/>
      <c r="MK6" s="53"/>
      <c r="ML6" s="53"/>
      <c r="MM6" s="53"/>
      <c r="MN6" s="53"/>
      <c r="MO6" s="53"/>
      <c r="MP6" s="53"/>
      <c r="MQ6" s="53"/>
      <c r="MR6" s="53"/>
      <c r="MS6" s="53"/>
      <c r="MT6" s="53"/>
      <c r="MU6" s="53"/>
      <c r="MV6" s="53"/>
      <c r="MW6" s="53"/>
      <c r="MX6" s="53"/>
      <c r="MY6" s="53"/>
      <c r="MZ6" s="53"/>
      <c r="NA6" s="53"/>
      <c r="NB6" s="53"/>
      <c r="NC6" s="53"/>
      <c r="ND6" s="53"/>
      <c r="NE6" s="53"/>
      <c r="NF6" s="53"/>
      <c r="NG6" s="53"/>
      <c r="NH6" s="53"/>
      <c r="NI6" s="53"/>
      <c r="NJ6" s="53"/>
      <c r="NK6" s="53"/>
      <c r="NL6" s="53"/>
      <c r="NM6" s="53"/>
      <c r="NN6" s="53"/>
      <c r="NO6" s="53"/>
      <c r="NP6" s="53"/>
      <c r="NQ6" s="53"/>
      <c r="NR6" s="53"/>
      <c r="NS6" s="53"/>
      <c r="NT6" s="53"/>
      <c r="NU6" s="53"/>
      <c r="NV6" s="53"/>
      <c r="NW6" s="53"/>
      <c r="NX6" s="53"/>
      <c r="NY6" s="53"/>
      <c r="NZ6" s="53"/>
      <c r="OA6" s="53"/>
      <c r="OB6" s="53"/>
      <c r="OC6" s="53"/>
      <c r="OD6" s="53"/>
      <c r="OE6" s="53"/>
      <c r="OF6" s="53"/>
      <c r="OG6" s="53"/>
      <c r="OH6" s="53"/>
      <c r="OI6" s="53"/>
      <c r="OJ6" s="53"/>
      <c r="OK6" s="53"/>
      <c r="OL6" s="53"/>
      <c r="OM6" s="53"/>
      <c r="ON6" s="53"/>
      <c r="OO6" s="53"/>
      <c r="OP6" s="53"/>
      <c r="OQ6" s="53"/>
      <c r="OR6" s="53"/>
      <c r="OS6" s="53"/>
      <c r="OT6" s="53"/>
      <c r="OU6" s="53"/>
      <c r="OV6" s="53"/>
      <c r="OW6" s="53"/>
      <c r="OX6" s="53"/>
      <c r="OY6" s="53"/>
      <c r="OZ6" s="53"/>
      <c r="PA6" s="53"/>
      <c r="PB6" s="53"/>
      <c r="PC6" s="53"/>
      <c r="PD6" s="53"/>
      <c r="PE6" s="53"/>
      <c r="PF6" s="53"/>
      <c r="PG6" s="53"/>
      <c r="PH6" s="53"/>
      <c r="PI6" s="53"/>
      <c r="PJ6" s="53"/>
      <c r="PK6" s="53"/>
      <c r="PL6" s="53"/>
      <c r="PM6" s="53"/>
      <c r="PN6" s="53"/>
      <c r="PO6" s="53"/>
      <c r="PP6" s="53"/>
      <c r="PQ6" s="53"/>
      <c r="PR6" s="53"/>
      <c r="PS6" s="53"/>
      <c r="PT6" s="53"/>
      <c r="PU6" s="53"/>
      <c r="PV6" s="53"/>
      <c r="PW6" s="53"/>
      <c r="PX6" s="53"/>
      <c r="PY6" s="53"/>
      <c r="PZ6" s="53"/>
      <c r="QA6" s="53"/>
      <c r="QB6" s="53"/>
      <c r="QC6" s="53"/>
      <c r="QD6" s="53"/>
      <c r="QE6" s="53"/>
      <c r="QF6" s="53"/>
      <c r="QG6" s="53"/>
      <c r="QH6" s="53"/>
      <c r="QI6" s="53"/>
      <c r="QJ6" s="53"/>
      <c r="QK6" s="53"/>
      <c r="QL6" s="53"/>
      <c r="QM6" s="53"/>
      <c r="QN6" s="53"/>
      <c r="QO6" s="53"/>
      <c r="QP6" s="53"/>
      <c r="QQ6" s="53"/>
      <c r="QR6" s="53"/>
      <c r="QS6" s="53"/>
      <c r="QT6" s="53"/>
      <c r="QU6" s="53"/>
      <c r="QV6" s="53"/>
      <c r="QW6" s="53"/>
      <c r="QX6" s="53"/>
      <c r="QY6" s="53"/>
      <c r="QZ6" s="53"/>
      <c r="RA6" s="53"/>
      <c r="RB6" s="53"/>
      <c r="RC6" s="53"/>
      <c r="RD6" s="53"/>
      <c r="RE6" s="53"/>
      <c r="RF6" s="53"/>
      <c r="RG6" s="53"/>
      <c r="RH6" s="53"/>
      <c r="RI6" s="53"/>
      <c r="RJ6" s="53"/>
      <c r="RK6" s="53"/>
      <c r="RL6" s="53"/>
      <c r="RM6" s="53"/>
      <c r="RN6" s="53"/>
      <c r="RO6" s="53"/>
      <c r="RP6" s="53"/>
      <c r="RQ6" s="53"/>
      <c r="RR6" s="53"/>
      <c r="RS6" s="53"/>
      <c r="RT6" s="53"/>
      <c r="RU6" s="53"/>
      <c r="RV6" s="53"/>
      <c r="RW6" s="53"/>
      <c r="RX6" s="53"/>
      <c r="RY6" s="53"/>
      <c r="RZ6" s="53"/>
      <c r="SA6" s="53"/>
      <c r="SB6" s="53"/>
      <c r="SC6" s="53"/>
      <c r="SD6" s="53"/>
      <c r="SE6" s="53"/>
      <c r="SF6" s="53"/>
      <c r="SG6" s="53"/>
      <c r="SH6" s="53"/>
      <c r="SI6" s="53"/>
      <c r="SJ6" s="53"/>
      <c r="SK6" s="53"/>
      <c r="SL6" s="53"/>
      <c r="SM6" s="53"/>
      <c r="SN6" s="53"/>
      <c r="SO6" s="53"/>
      <c r="SP6" s="53"/>
      <c r="SQ6" s="53"/>
      <c r="SR6" s="53"/>
      <c r="SS6" s="53"/>
      <c r="ST6" s="53"/>
      <c r="SU6" s="53"/>
      <c r="SV6" s="53"/>
      <c r="SW6" s="53"/>
      <c r="SX6" s="53"/>
      <c r="SY6" s="53"/>
      <c r="SZ6" s="53"/>
      <c r="TA6" s="53"/>
      <c r="TB6" s="53"/>
      <c r="TC6" s="53"/>
      <c r="TD6" s="53"/>
      <c r="TE6" s="53"/>
      <c r="TF6" s="53"/>
      <c r="TG6" s="53"/>
      <c r="TH6" s="53"/>
      <c r="TI6" s="53"/>
      <c r="TJ6" s="53"/>
      <c r="TK6" s="53"/>
      <c r="TL6" s="53"/>
      <c r="TM6" s="53"/>
      <c r="TN6" s="53"/>
      <c r="TO6" s="53"/>
      <c r="TP6" s="53"/>
      <c r="TQ6" s="53"/>
      <c r="TR6" s="53"/>
      <c r="TS6" s="53"/>
      <c r="TT6" s="53"/>
      <c r="TU6" s="53"/>
      <c r="TV6" s="53"/>
      <c r="TW6" s="53"/>
      <c r="TX6" s="53"/>
      <c r="TY6" s="53"/>
      <c r="TZ6" s="53"/>
      <c r="UA6" s="53"/>
      <c r="UB6" s="53"/>
      <c r="UC6" s="53"/>
      <c r="UD6" s="53"/>
      <c r="UE6" s="53"/>
      <c r="UF6" s="53"/>
      <c r="UG6" s="53"/>
      <c r="UH6" s="53"/>
      <c r="UI6" s="53"/>
      <c r="UJ6" s="53"/>
      <c r="UK6" s="53"/>
      <c r="UL6" s="53"/>
      <c r="UM6" s="53"/>
      <c r="UN6" s="53"/>
      <c r="UO6" s="53"/>
      <c r="UP6" s="53"/>
      <c r="UQ6" s="53"/>
      <c r="UR6" s="53"/>
      <c r="US6" s="53"/>
      <c r="UT6" s="53"/>
      <c r="UU6" s="53"/>
      <c r="UV6" s="53"/>
      <c r="UW6" s="53"/>
      <c r="UX6" s="53"/>
      <c r="UY6" s="53"/>
      <c r="UZ6" s="53"/>
      <c r="VA6" s="53"/>
      <c r="VB6" s="53"/>
      <c r="VC6" s="53"/>
      <c r="VD6" s="53"/>
      <c r="VE6" s="53"/>
      <c r="VF6" s="53"/>
      <c r="VG6" s="53"/>
      <c r="VH6" s="53"/>
      <c r="VI6" s="53"/>
      <c r="VJ6" s="53"/>
      <c r="VK6" s="53"/>
      <c r="VL6" s="53"/>
      <c r="VM6" s="53"/>
      <c r="VN6" s="53"/>
      <c r="VO6" s="53"/>
      <c r="VP6" s="53"/>
      <c r="VQ6" s="53"/>
      <c r="VR6" s="53"/>
      <c r="VS6" s="53"/>
      <c r="VT6" s="53"/>
      <c r="VU6" s="53"/>
      <c r="VV6" s="53"/>
      <c r="VW6" s="53"/>
      <c r="VX6" s="53"/>
      <c r="VY6" s="53"/>
      <c r="VZ6" s="53"/>
      <c r="WA6" s="53"/>
      <c r="WB6" s="53"/>
      <c r="WC6" s="53"/>
      <c r="WD6" s="53"/>
      <c r="WE6" s="53"/>
      <c r="WF6" s="53"/>
      <c r="WG6" s="53"/>
      <c r="WH6" s="53"/>
      <c r="WI6" s="53"/>
      <c r="WJ6" s="53"/>
      <c r="WK6" s="53"/>
      <c r="WL6" s="53"/>
      <c r="WM6" s="53"/>
      <c r="WN6" s="53"/>
      <c r="WO6" s="53"/>
      <c r="WP6" s="53"/>
      <c r="WQ6" s="53"/>
      <c r="WR6" s="53"/>
      <c r="WS6" s="53"/>
      <c r="WT6" s="53"/>
      <c r="WU6" s="53"/>
      <c r="WV6" s="53"/>
      <c r="WW6" s="53"/>
      <c r="WX6" s="53"/>
      <c r="WY6" s="53"/>
      <c r="WZ6" s="53"/>
      <c r="XA6" s="53"/>
      <c r="XB6" s="53"/>
      <c r="XC6" s="53"/>
      <c r="XD6" s="53"/>
      <c r="XE6" s="53"/>
      <c r="XF6" s="53"/>
      <c r="XG6" s="53"/>
      <c r="XH6" s="53"/>
      <c r="XI6" s="53"/>
      <c r="XJ6" s="53"/>
      <c r="XK6" s="53"/>
      <c r="XL6" s="53"/>
      <c r="XM6" s="53"/>
      <c r="XN6" s="53"/>
      <c r="XO6" s="53"/>
      <c r="XP6" s="53"/>
      <c r="XQ6" s="53"/>
      <c r="XR6" s="53"/>
      <c r="XS6" s="53"/>
      <c r="XT6" s="53"/>
      <c r="XU6" s="53"/>
      <c r="XV6" s="53"/>
      <c r="XW6" s="53"/>
      <c r="XX6" s="53"/>
      <c r="XY6" s="53"/>
      <c r="XZ6" s="53"/>
      <c r="YA6" s="53"/>
      <c r="YB6" s="53"/>
      <c r="YC6" s="53"/>
      <c r="YD6" s="53"/>
      <c r="YE6" s="53"/>
      <c r="YF6" s="53"/>
      <c r="YG6" s="53"/>
      <c r="YH6" s="53"/>
      <c r="YI6" s="53"/>
      <c r="YJ6" s="53"/>
      <c r="YK6" s="53"/>
      <c r="YL6" s="53"/>
      <c r="YM6" s="53"/>
      <c r="YN6" s="53"/>
      <c r="YO6" s="53"/>
      <c r="YP6" s="53"/>
      <c r="YQ6" s="53"/>
      <c r="YR6" s="53"/>
      <c r="YS6" s="53"/>
      <c r="YT6" s="53"/>
      <c r="YU6" s="53"/>
      <c r="YV6" s="53"/>
      <c r="YW6" s="53"/>
      <c r="YX6" s="53"/>
      <c r="YY6" s="53"/>
      <c r="YZ6" s="53"/>
      <c r="ZA6" s="53"/>
      <c r="ZB6" s="53"/>
      <c r="ZC6" s="53"/>
      <c r="ZD6" s="53"/>
      <c r="ZE6" s="53"/>
      <c r="ZF6" s="53"/>
      <c r="ZG6" s="53"/>
      <c r="ZH6" s="53"/>
      <c r="ZI6" s="53"/>
      <c r="ZJ6" s="53"/>
      <c r="ZK6" s="53"/>
      <c r="ZL6" s="53"/>
      <c r="ZM6" s="53"/>
      <c r="ZN6" s="53"/>
      <c r="ZO6" s="53"/>
      <c r="ZP6" s="53"/>
      <c r="ZQ6" s="53"/>
      <c r="ZR6" s="53"/>
      <c r="ZS6" s="53"/>
      <c r="ZT6" s="53"/>
      <c r="ZU6" s="53"/>
      <c r="ZV6" s="53"/>
      <c r="ZW6" s="53"/>
      <c r="ZX6" s="53"/>
      <c r="ZY6" s="53"/>
      <c r="ZZ6" s="53"/>
      <c r="AAA6" s="53"/>
      <c r="AAB6" s="53"/>
      <c r="AAC6" s="53"/>
      <c r="AAD6" s="53"/>
      <c r="AAE6" s="53"/>
      <c r="AAF6" s="53"/>
      <c r="AAG6" s="53"/>
      <c r="AAH6" s="53"/>
      <c r="AAI6" s="53"/>
      <c r="AAJ6" s="53"/>
      <c r="AAK6" s="53"/>
      <c r="AAL6" s="53"/>
      <c r="AAM6" s="53"/>
      <c r="AAN6" s="53"/>
      <c r="AAO6" s="53"/>
      <c r="AAP6" s="53"/>
      <c r="AAQ6" s="53"/>
      <c r="AAR6" s="53"/>
      <c r="AAS6" s="53"/>
      <c r="AAT6" s="53"/>
      <c r="AAU6" s="53"/>
      <c r="AAV6" s="53"/>
      <c r="AAW6" s="53"/>
      <c r="AAX6" s="53"/>
      <c r="AAY6" s="53"/>
      <c r="AAZ6" s="53"/>
      <c r="ABA6" s="53"/>
      <c r="ABB6" s="53"/>
      <c r="ABC6" s="53"/>
      <c r="ABD6" s="53"/>
      <c r="ABE6" s="53"/>
      <c r="ABF6" s="53"/>
      <c r="ABG6" s="53"/>
      <c r="ABH6" s="53"/>
      <c r="ABI6" s="53"/>
      <c r="ABJ6" s="53"/>
      <c r="ABK6" s="53"/>
      <c r="ABL6" s="53"/>
      <c r="ABM6" s="53"/>
      <c r="ABN6" s="53"/>
      <c r="ABO6" s="53"/>
      <c r="ABP6" s="53"/>
      <c r="ABQ6" s="53"/>
      <c r="ABR6" s="53"/>
      <c r="ABS6" s="53"/>
      <c r="ABT6" s="53"/>
      <c r="ABU6" s="53"/>
      <c r="ABV6" s="53"/>
      <c r="ABW6" s="53"/>
      <c r="ABX6" s="53"/>
      <c r="ABY6" s="53"/>
      <c r="ABZ6" s="53"/>
      <c r="ACA6" s="53"/>
      <c r="ACB6" s="53"/>
      <c r="ACC6" s="53"/>
      <c r="ACD6" s="53"/>
      <c r="ACE6" s="53"/>
      <c r="ACF6" s="53"/>
      <c r="ACG6" s="53"/>
      <c r="ACH6" s="53"/>
      <c r="ACI6" s="53"/>
      <c r="ACJ6" s="53"/>
      <c r="ACK6" s="53"/>
      <c r="ACL6" s="53"/>
      <c r="ACM6" s="53"/>
      <c r="ACN6" s="53"/>
      <c r="ACO6" s="53"/>
      <c r="ACP6" s="53"/>
      <c r="ACQ6" s="53"/>
      <c r="ACR6" s="53"/>
      <c r="ACS6" s="53"/>
      <c r="ACT6" s="53"/>
      <c r="ACU6" s="53"/>
      <c r="ACV6" s="53"/>
      <c r="ACW6" s="53"/>
      <c r="ACX6" s="53"/>
      <c r="ACY6" s="53"/>
      <c r="ACZ6" s="53"/>
      <c r="ADA6" s="53"/>
      <c r="ADB6" s="53"/>
      <c r="ADC6" s="53"/>
      <c r="ADD6" s="53"/>
      <c r="ADE6" s="53"/>
      <c r="ADF6" s="53"/>
      <c r="ADG6" s="53"/>
      <c r="ADH6" s="53"/>
      <c r="ADI6" s="53"/>
      <c r="ADJ6" s="53"/>
      <c r="ADK6" s="53"/>
      <c r="ADL6" s="53"/>
      <c r="ADM6" s="53"/>
      <c r="ADN6" s="53"/>
      <c r="ADO6" s="53"/>
      <c r="ADP6" s="53"/>
      <c r="ADQ6" s="53"/>
      <c r="ADR6" s="53"/>
      <c r="ADS6" s="53"/>
      <c r="ADT6" s="53"/>
      <c r="ADU6" s="53"/>
      <c r="ADV6" s="53"/>
      <c r="ADW6" s="53"/>
      <c r="ADX6" s="53"/>
      <c r="ADY6" s="53"/>
      <c r="ADZ6" s="53"/>
      <c r="AEA6" s="53"/>
      <c r="AEB6" s="53"/>
      <c r="AEC6" s="53"/>
      <c r="AED6" s="53"/>
      <c r="AEE6" s="53"/>
      <c r="AEF6" s="53"/>
      <c r="AEG6" s="53"/>
      <c r="AEH6" s="53"/>
      <c r="AEI6" s="53"/>
      <c r="AEJ6" s="53"/>
      <c r="AEK6" s="53"/>
      <c r="AEL6" s="53"/>
      <c r="AEM6" s="53"/>
      <c r="AEN6" s="53"/>
      <c r="AEO6" s="53"/>
      <c r="AEP6" s="53"/>
      <c r="AEQ6" s="53"/>
      <c r="AER6" s="53"/>
      <c r="AES6" s="53"/>
      <c r="AET6" s="53"/>
      <c r="AEU6" s="53"/>
      <c r="AEV6" s="53"/>
      <c r="AEW6" s="53"/>
      <c r="AEX6" s="53"/>
      <c r="AEY6" s="53"/>
      <c r="AEZ6" s="53"/>
      <c r="AFA6" s="53"/>
      <c r="AFB6" s="53"/>
      <c r="AFC6" s="53"/>
      <c r="AFD6" s="53"/>
      <c r="AFE6" s="53"/>
      <c r="AFF6" s="53"/>
      <c r="AFG6" s="53"/>
      <c r="AFH6" s="53"/>
      <c r="AFI6" s="53"/>
      <c r="AFJ6" s="53"/>
      <c r="AFK6" s="53"/>
      <c r="AFL6" s="53"/>
      <c r="AFM6" s="53"/>
      <c r="AFN6" s="53"/>
      <c r="AFO6" s="53"/>
      <c r="AFP6" s="53"/>
      <c r="AFQ6" s="53"/>
      <c r="AFR6" s="53"/>
      <c r="AFS6" s="53"/>
      <c r="AFT6" s="53"/>
      <c r="AFU6" s="53"/>
      <c r="AFV6" s="53"/>
      <c r="AFW6" s="53"/>
      <c r="AFX6" s="53"/>
      <c r="AFY6" s="53"/>
      <c r="AFZ6" s="53"/>
      <c r="AGA6" s="53"/>
      <c r="AGB6" s="53"/>
      <c r="AGC6" s="53"/>
      <c r="AGD6" s="53"/>
      <c r="AGE6" s="53"/>
      <c r="AGF6" s="53"/>
      <c r="AGG6" s="53"/>
      <c r="AGH6" s="53"/>
      <c r="AGI6" s="53"/>
      <c r="AGJ6" s="53"/>
      <c r="AGK6" s="53"/>
      <c r="AGL6" s="53"/>
      <c r="AGM6" s="53"/>
      <c r="AGN6" s="53"/>
      <c r="AGO6" s="53"/>
      <c r="AGP6" s="53"/>
      <c r="AGQ6" s="53"/>
      <c r="AGR6" s="53"/>
      <c r="AGS6" s="53"/>
      <c r="AGT6" s="53"/>
      <c r="AGU6" s="53"/>
      <c r="AGV6" s="53"/>
      <c r="AGW6" s="53"/>
      <c r="AGX6" s="53"/>
      <c r="AGY6" s="53"/>
      <c r="AGZ6" s="53"/>
      <c r="AHA6" s="53"/>
      <c r="AHB6" s="53"/>
      <c r="AHC6" s="53"/>
      <c r="AHD6" s="53"/>
      <c r="AHE6" s="53"/>
      <c r="AHF6" s="53"/>
      <c r="AHG6" s="53"/>
      <c r="AHH6" s="53"/>
      <c r="AHI6" s="53"/>
      <c r="AHJ6" s="53"/>
      <c r="AHK6" s="53"/>
      <c r="AHL6" s="53"/>
      <c r="AHM6" s="53"/>
      <c r="AHN6" s="53"/>
      <c r="AHO6" s="53"/>
      <c r="AHP6" s="53"/>
      <c r="AHQ6" s="53"/>
      <c r="AHR6" s="53"/>
      <c r="AHS6" s="53"/>
      <c r="AHT6" s="53"/>
      <c r="AHU6" s="53"/>
      <c r="AHV6" s="53"/>
      <c r="AHW6" s="53"/>
      <c r="AHX6" s="53"/>
      <c r="AHY6" s="53"/>
      <c r="AHZ6" s="53"/>
      <c r="AIA6" s="53"/>
      <c r="AIB6" s="53"/>
      <c r="AIC6" s="53"/>
      <c r="AID6" s="53"/>
      <c r="AIE6" s="53"/>
      <c r="AIF6" s="53"/>
      <c r="AIG6" s="53"/>
      <c r="AIH6" s="53"/>
      <c r="AII6" s="53"/>
      <c r="AIJ6" s="53"/>
      <c r="AIK6" s="53"/>
      <c r="AIL6" s="53"/>
      <c r="AIM6" s="53"/>
      <c r="AIN6" s="53"/>
      <c r="AIO6" s="53"/>
      <c r="AIP6" s="53"/>
      <c r="AIQ6" s="53"/>
      <c r="AIR6" s="53"/>
      <c r="AIS6" s="53"/>
      <c r="AIT6" s="53"/>
      <c r="AIU6" s="53"/>
      <c r="AIV6" s="53"/>
      <c r="AIW6" s="53"/>
      <c r="AIX6" s="53"/>
      <c r="AIY6" s="53"/>
      <c r="AIZ6" s="53"/>
      <c r="AJA6" s="53"/>
      <c r="AJB6" s="53"/>
      <c r="AJC6" s="53"/>
      <c r="AJD6" s="53"/>
      <c r="AJE6" s="53"/>
      <c r="AJF6" s="53"/>
      <c r="AJG6" s="53"/>
      <c r="AJH6" s="53"/>
      <c r="AJI6" s="53"/>
      <c r="AJJ6" s="53"/>
      <c r="AJK6" s="53"/>
      <c r="AJL6" s="53"/>
      <c r="AJM6" s="53"/>
      <c r="AJN6" s="53"/>
      <c r="AJO6" s="53"/>
      <c r="AJP6" s="53"/>
      <c r="AJQ6" s="53"/>
      <c r="AJR6" s="53"/>
      <c r="AJS6" s="53"/>
      <c r="AJT6" s="53"/>
      <c r="AJU6" s="53"/>
      <c r="AJV6" s="53"/>
      <c r="AJW6" s="53"/>
      <c r="AJX6" s="53"/>
      <c r="AJY6" s="53"/>
      <c r="AJZ6" s="53"/>
      <c r="AKA6" s="53"/>
      <c r="AKB6" s="53"/>
      <c r="AKC6" s="53"/>
      <c r="AKD6" s="53"/>
      <c r="AKE6" s="53"/>
      <c r="AKF6" s="53"/>
      <c r="AKG6" s="53"/>
      <c r="AKH6" s="53"/>
      <c r="AKI6" s="53"/>
      <c r="AKJ6" s="53"/>
      <c r="AKK6" s="53"/>
      <c r="AKL6" s="53"/>
      <c r="AKM6" s="53"/>
      <c r="AKN6" s="53"/>
      <c r="AKO6" s="53"/>
      <c r="AKP6" s="53"/>
      <c r="AKQ6" s="53"/>
      <c r="AKR6" s="53"/>
      <c r="AKS6" s="53"/>
      <c r="AKT6" s="53"/>
      <c r="AKU6" s="53"/>
      <c r="AKV6" s="53"/>
      <c r="AKW6" s="53"/>
      <c r="AKX6" s="53"/>
      <c r="AKY6" s="53"/>
      <c r="AKZ6" s="53"/>
      <c r="ALA6" s="53"/>
      <c r="ALB6" s="53"/>
      <c r="ALC6" s="53"/>
      <c r="ALD6" s="53"/>
      <c r="ALE6" s="53"/>
      <c r="ALF6" s="53"/>
      <c r="ALG6" s="53"/>
      <c r="ALH6" s="53"/>
      <c r="ALI6" s="53"/>
      <c r="ALJ6" s="53"/>
      <c r="ALK6" s="53"/>
      <c r="ALL6" s="53"/>
      <c r="ALM6" s="53"/>
      <c r="ALN6" s="53"/>
      <c r="ALO6" s="53"/>
      <c r="ALP6" s="53"/>
      <c r="ALQ6" s="53"/>
      <c r="ALR6" s="53"/>
      <c r="ALS6" s="53"/>
      <c r="ALT6" s="53"/>
      <c r="ALU6" s="53"/>
      <c r="ALV6" s="53"/>
      <c r="ALW6" s="53"/>
      <c r="ALX6" s="53"/>
      <c r="ALY6" s="53"/>
      <c r="ALZ6" s="53"/>
      <c r="AMA6" s="53"/>
      <c r="AMB6" s="53"/>
      <c r="AMC6" s="53"/>
      <c r="AMD6" s="53"/>
      <c r="AME6" s="53"/>
      <c r="AMF6" s="53"/>
      <c r="AMG6" s="53"/>
      <c r="AMH6" s="53"/>
      <c r="AMI6" s="53"/>
      <c r="AMJ6" s="53"/>
      <c r="AMK6" s="53"/>
      <c r="AML6" s="53"/>
      <c r="AMM6" s="53"/>
      <c r="AMN6" s="53"/>
      <c r="AMO6" s="53"/>
      <c r="AMP6" s="53"/>
      <c r="AMQ6" s="53"/>
      <c r="AMR6" s="53"/>
      <c r="AMS6" s="53"/>
      <c r="AMT6" s="53"/>
      <c r="AMU6" s="53"/>
      <c r="AMV6" s="53"/>
      <c r="AMW6" s="53"/>
      <c r="AMX6" s="53"/>
      <c r="AMY6" s="53"/>
      <c r="AMZ6" s="53"/>
      <c r="ANA6" s="53"/>
      <c r="ANB6" s="53"/>
      <c r="ANC6" s="53"/>
      <c r="AND6" s="53"/>
      <c r="ANE6" s="53"/>
      <c r="ANF6" s="53"/>
      <c r="ANG6" s="53"/>
      <c r="ANH6" s="53"/>
      <c r="ANI6" s="53"/>
      <c r="ANJ6" s="53"/>
      <c r="ANK6" s="53"/>
      <c r="ANL6" s="53"/>
      <c r="ANM6" s="53"/>
      <c r="ANN6" s="53"/>
      <c r="ANO6" s="53"/>
      <c r="ANP6" s="53"/>
      <c r="ANQ6" s="53"/>
      <c r="ANR6" s="53"/>
      <c r="ANS6" s="53"/>
      <c r="ANT6" s="53"/>
      <c r="ANU6" s="53"/>
      <c r="ANV6" s="53"/>
      <c r="ANW6" s="53"/>
      <c r="ANX6" s="53"/>
      <c r="ANY6" s="53"/>
      <c r="ANZ6" s="53"/>
      <c r="AOA6" s="53"/>
      <c r="AOB6" s="53"/>
      <c r="AOC6" s="53"/>
      <c r="AOD6" s="53"/>
      <c r="AOE6" s="53"/>
      <c r="AOF6" s="53"/>
      <c r="AOG6" s="53"/>
      <c r="AOH6" s="53"/>
      <c r="AOI6" s="53"/>
      <c r="AOJ6" s="53"/>
      <c r="AOK6" s="53"/>
      <c r="AOL6" s="53"/>
      <c r="AOM6" s="53"/>
      <c r="AON6" s="53"/>
      <c r="AOO6" s="53"/>
      <c r="AOP6" s="53"/>
      <c r="AOQ6" s="53"/>
      <c r="AOR6" s="53"/>
      <c r="AOS6" s="53"/>
      <c r="AOT6" s="53"/>
      <c r="AOU6" s="53"/>
      <c r="AOV6" s="53"/>
      <c r="AOW6" s="53"/>
      <c r="AOX6" s="53"/>
      <c r="AOY6" s="53"/>
      <c r="AOZ6" s="53"/>
      <c r="APA6" s="53"/>
      <c r="APB6" s="53"/>
      <c r="APC6" s="53"/>
      <c r="APD6" s="53"/>
      <c r="APE6" s="53"/>
      <c r="APF6" s="53"/>
      <c r="APG6" s="53"/>
      <c r="APH6" s="53"/>
      <c r="API6" s="53"/>
      <c r="APJ6" s="53"/>
      <c r="APK6" s="53"/>
      <c r="APL6" s="53"/>
      <c r="APM6" s="53"/>
      <c r="APN6" s="53"/>
      <c r="APO6" s="53"/>
      <c r="APP6" s="53"/>
      <c r="APQ6" s="53"/>
      <c r="APR6" s="53"/>
      <c r="APS6" s="53"/>
      <c r="APT6" s="53"/>
      <c r="APU6" s="53"/>
      <c r="APV6" s="53"/>
      <c r="APW6" s="53"/>
      <c r="APX6" s="53"/>
      <c r="APY6" s="53"/>
      <c r="APZ6" s="53"/>
      <c r="AQA6" s="53"/>
      <c r="AQB6" s="53"/>
      <c r="AQC6" s="53"/>
      <c r="AQD6" s="53"/>
      <c r="AQE6" s="53"/>
      <c r="AQF6" s="53"/>
      <c r="AQG6" s="53"/>
      <c r="AQH6" s="53"/>
      <c r="AQI6" s="53"/>
      <c r="AQJ6" s="53"/>
      <c r="AQK6" s="53"/>
      <c r="AQL6" s="53"/>
      <c r="AQM6" s="53"/>
      <c r="AQN6" s="53"/>
      <c r="AQO6" s="53"/>
      <c r="AQP6" s="53"/>
      <c r="AQQ6" s="53"/>
      <c r="AQR6" s="53"/>
      <c r="AQS6" s="53"/>
      <c r="AQT6" s="53"/>
      <c r="AQU6" s="53"/>
      <c r="AQV6" s="53"/>
      <c r="AQW6" s="53"/>
      <c r="AQX6" s="53"/>
      <c r="AQY6" s="53"/>
      <c r="AQZ6" s="53"/>
      <c r="ARA6" s="53"/>
      <c r="ARB6" s="53"/>
      <c r="ARC6" s="53"/>
      <c r="ARD6" s="53"/>
      <c r="ARE6" s="53"/>
      <c r="ARF6" s="53"/>
      <c r="ARG6" s="53"/>
      <c r="ARH6" s="53"/>
      <c r="ARI6" s="53"/>
      <c r="ARJ6" s="53"/>
      <c r="ARK6" s="53"/>
      <c r="ARL6" s="53"/>
      <c r="ARM6" s="53"/>
      <c r="ARN6" s="53"/>
      <c r="ARO6" s="53"/>
      <c r="ARP6" s="53"/>
      <c r="ARQ6" s="53"/>
      <c r="ARR6" s="53"/>
      <c r="ARS6" s="53"/>
      <c r="ART6" s="53"/>
      <c r="ARU6" s="53"/>
      <c r="ARV6" s="53"/>
      <c r="ARW6" s="53"/>
      <c r="ARX6" s="53"/>
      <c r="ARY6" s="53"/>
      <c r="ARZ6" s="53"/>
      <c r="ASA6" s="53"/>
      <c r="ASB6" s="53"/>
      <c r="ASC6" s="53"/>
      <c r="ASD6" s="53"/>
      <c r="ASE6" s="53"/>
      <c r="ASF6" s="53"/>
      <c r="ASG6" s="53"/>
      <c r="ASH6" s="53"/>
      <c r="ASI6" s="53"/>
      <c r="ASJ6" s="53"/>
      <c r="ASK6" s="53"/>
      <c r="ASL6" s="53"/>
      <c r="ASM6" s="53"/>
      <c r="ASN6" s="53"/>
      <c r="ASO6" s="53"/>
      <c r="ASP6" s="53"/>
      <c r="ASQ6" s="53"/>
      <c r="ASR6" s="53"/>
      <c r="ASS6" s="53"/>
      <c r="AST6" s="53"/>
      <c r="ASU6" s="53"/>
      <c r="ASV6" s="53"/>
      <c r="ASW6" s="53"/>
      <c r="ASX6" s="53"/>
      <c r="ASY6" s="53"/>
      <c r="ASZ6" s="53"/>
      <c r="ATA6" s="53"/>
      <c r="ATB6" s="53"/>
      <c r="ATC6" s="53"/>
      <c r="ATD6" s="53"/>
      <c r="ATE6" s="53"/>
      <c r="ATF6" s="53"/>
      <c r="ATG6" s="53"/>
      <c r="ATH6" s="53"/>
      <c r="ATI6" s="53"/>
      <c r="ATJ6" s="53"/>
      <c r="ATK6" s="53"/>
      <c r="ATL6" s="53"/>
      <c r="ATM6" s="53"/>
      <c r="ATN6" s="53"/>
      <c r="ATO6" s="53"/>
      <c r="ATP6" s="53"/>
      <c r="ATQ6" s="53"/>
      <c r="ATR6" s="53"/>
      <c r="ATS6" s="53"/>
      <c r="ATT6" s="53"/>
      <c r="ATU6" s="53"/>
      <c r="ATV6" s="53"/>
      <c r="ATW6" s="53"/>
      <c r="ATX6" s="53"/>
      <c r="ATY6" s="53"/>
      <c r="ATZ6" s="53"/>
      <c r="AUA6" s="53"/>
      <c r="AUB6" s="53"/>
      <c r="AUC6" s="53"/>
      <c r="AUD6" s="53"/>
      <c r="AUE6" s="53"/>
      <c r="AUF6" s="53"/>
      <c r="AUG6" s="53"/>
      <c r="AUH6" s="53"/>
      <c r="AUI6" s="53"/>
      <c r="AUJ6" s="53"/>
      <c r="AUK6" s="53"/>
      <c r="AUL6" s="53"/>
      <c r="AUM6" s="53"/>
      <c r="AUN6" s="53"/>
      <c r="AUO6" s="53"/>
      <c r="AUP6" s="53"/>
      <c r="AUQ6" s="53"/>
      <c r="AUR6" s="53"/>
      <c r="AUS6" s="53"/>
      <c r="AUT6" s="53"/>
      <c r="AUU6" s="53"/>
      <c r="AUV6" s="53"/>
      <c r="AUW6" s="53"/>
      <c r="AUX6" s="53"/>
      <c r="AUY6" s="53"/>
      <c r="AUZ6" s="53"/>
      <c r="AVA6" s="53"/>
      <c r="AVB6" s="53"/>
      <c r="AVC6" s="53"/>
      <c r="AVD6" s="53"/>
      <c r="AVE6" s="53"/>
      <c r="AVF6" s="53"/>
      <c r="AVG6" s="53"/>
      <c r="AVH6" s="53"/>
      <c r="AVI6" s="53"/>
      <c r="AVJ6" s="53"/>
      <c r="AVK6" s="53"/>
      <c r="AVL6" s="53"/>
      <c r="AVM6" s="53"/>
      <c r="AVN6" s="53"/>
      <c r="AVO6" s="53"/>
      <c r="AVP6" s="53"/>
      <c r="AVQ6" s="53"/>
      <c r="AVR6" s="53"/>
      <c r="AVS6" s="53"/>
      <c r="AVT6" s="53"/>
      <c r="AVU6" s="53"/>
      <c r="AVV6" s="53"/>
      <c r="AVW6" s="53"/>
      <c r="AVX6" s="53"/>
      <c r="AVY6" s="53"/>
      <c r="AVZ6" s="53"/>
      <c r="AWA6" s="53"/>
      <c r="AWB6" s="53"/>
      <c r="AWC6" s="53"/>
      <c r="AWD6" s="53"/>
      <c r="AWE6" s="53"/>
      <c r="AWF6" s="53"/>
      <c r="AWG6" s="53"/>
      <c r="AWH6" s="53"/>
      <c r="AWI6" s="53"/>
      <c r="AWJ6" s="53"/>
      <c r="AWK6" s="53"/>
      <c r="AWL6" s="53"/>
      <c r="AWM6" s="53"/>
      <c r="AWN6" s="53"/>
      <c r="AWO6" s="53"/>
      <c r="AWP6" s="53"/>
      <c r="AWQ6" s="53"/>
      <c r="AWR6" s="53"/>
      <c r="AWS6" s="53"/>
      <c r="AWT6" s="53"/>
      <c r="AWU6" s="53"/>
      <c r="AWV6" s="53"/>
      <c r="AWW6" s="53"/>
      <c r="AWX6" s="53"/>
      <c r="AWY6" s="53"/>
      <c r="AWZ6" s="53"/>
      <c r="AXA6" s="53"/>
      <c r="AXB6" s="53"/>
      <c r="AXC6" s="53"/>
      <c r="AXD6" s="53"/>
      <c r="AXE6" s="53"/>
      <c r="AXF6" s="53"/>
      <c r="AXG6" s="53"/>
      <c r="AXH6" s="53"/>
      <c r="AXI6" s="53"/>
      <c r="AXJ6" s="53"/>
      <c r="AXK6" s="53"/>
      <c r="AXL6" s="53"/>
      <c r="AXM6" s="53"/>
      <c r="AXN6" s="53"/>
      <c r="AXO6" s="53"/>
      <c r="AXP6" s="53"/>
      <c r="AXQ6" s="53"/>
      <c r="AXR6" s="53"/>
      <c r="AXS6" s="53"/>
      <c r="AXT6" s="53"/>
      <c r="AXU6" s="53"/>
      <c r="AXV6" s="53"/>
      <c r="AXW6" s="53"/>
      <c r="AXX6" s="53"/>
      <c r="AXY6" s="53"/>
      <c r="AXZ6" s="53"/>
      <c r="AYA6" s="53"/>
      <c r="AYB6" s="53"/>
      <c r="AYC6" s="53"/>
      <c r="AYD6" s="53"/>
      <c r="AYE6" s="53"/>
      <c r="AYF6" s="53"/>
      <c r="AYG6" s="53"/>
      <c r="AYH6" s="53"/>
      <c r="AYI6" s="53"/>
      <c r="AYJ6" s="53"/>
      <c r="AYK6" s="53"/>
      <c r="AYL6" s="53"/>
      <c r="AYM6" s="53"/>
      <c r="AYN6" s="53"/>
      <c r="AYO6" s="53"/>
      <c r="AYP6" s="53"/>
      <c r="AYQ6" s="53"/>
      <c r="AYR6" s="53"/>
      <c r="AYS6" s="53"/>
      <c r="AYT6" s="53"/>
      <c r="AYU6" s="53"/>
      <c r="AYV6" s="53"/>
      <c r="AYW6" s="53"/>
      <c r="AYX6" s="53"/>
      <c r="AYY6" s="53"/>
      <c r="AYZ6" s="53"/>
      <c r="AZA6" s="53"/>
      <c r="AZB6" s="53"/>
      <c r="AZC6" s="53"/>
      <c r="AZD6" s="53"/>
      <c r="AZE6" s="53"/>
      <c r="AZF6" s="53"/>
      <c r="AZG6" s="53"/>
      <c r="AZH6" s="53"/>
      <c r="AZI6" s="53"/>
      <c r="AZJ6" s="53"/>
      <c r="AZK6" s="53"/>
      <c r="AZL6" s="53"/>
      <c r="AZM6" s="53"/>
      <c r="AZN6" s="53"/>
      <c r="AZO6" s="53"/>
      <c r="AZP6" s="53"/>
      <c r="AZQ6" s="53"/>
      <c r="AZR6" s="53"/>
      <c r="AZS6" s="53"/>
      <c r="AZT6" s="53"/>
      <c r="AZU6" s="53"/>
      <c r="AZV6" s="53"/>
      <c r="AZW6" s="53"/>
      <c r="AZX6" s="53"/>
      <c r="AZY6" s="53"/>
      <c r="AZZ6" s="53"/>
      <c r="BAA6" s="53"/>
      <c r="BAB6" s="53"/>
      <c r="BAC6" s="53"/>
      <c r="BAD6" s="53"/>
      <c r="BAE6" s="53"/>
      <c r="BAF6" s="53"/>
      <c r="BAG6" s="53"/>
      <c r="BAH6" s="53"/>
      <c r="BAI6" s="53"/>
      <c r="BAJ6" s="53"/>
      <c r="BAK6" s="53"/>
      <c r="BAL6" s="53"/>
      <c r="BAM6" s="53"/>
      <c r="BAN6" s="53"/>
      <c r="BAO6" s="53"/>
      <c r="BAP6" s="53"/>
      <c r="BAQ6" s="53"/>
      <c r="BAR6" s="53"/>
      <c r="BAS6" s="53"/>
      <c r="BAT6" s="53"/>
      <c r="BAU6" s="53"/>
      <c r="BAV6" s="53"/>
      <c r="BAW6" s="53"/>
      <c r="BAX6" s="53"/>
      <c r="BAY6" s="53"/>
      <c r="BAZ6" s="53"/>
      <c r="BBA6" s="53"/>
      <c r="BBB6" s="53"/>
      <c r="BBC6" s="53"/>
      <c r="BBD6" s="53"/>
      <c r="BBE6" s="53"/>
      <c r="BBF6" s="53"/>
      <c r="BBG6" s="53"/>
      <c r="BBH6" s="53"/>
      <c r="BBI6" s="53"/>
      <c r="BBJ6" s="53"/>
      <c r="BBK6" s="53"/>
      <c r="BBL6" s="53"/>
      <c r="BBM6" s="53"/>
      <c r="BBN6" s="53"/>
      <c r="BBO6" s="53"/>
      <c r="BBP6" s="53"/>
      <c r="BBQ6" s="53"/>
      <c r="BBR6" s="53"/>
      <c r="BBS6" s="53"/>
      <c r="BBT6" s="53"/>
      <c r="BBU6" s="53"/>
      <c r="BBV6" s="53"/>
      <c r="BBW6" s="53"/>
      <c r="BBX6" s="53"/>
      <c r="BBY6" s="53"/>
      <c r="BBZ6" s="53"/>
      <c r="BCA6" s="53"/>
      <c r="BCB6" s="53"/>
      <c r="BCC6" s="53"/>
      <c r="BCD6" s="53"/>
      <c r="BCE6" s="53"/>
      <c r="BCF6" s="53"/>
      <c r="BCG6" s="53"/>
      <c r="BCH6" s="53"/>
      <c r="BCI6" s="53"/>
      <c r="BCJ6" s="53"/>
      <c r="BCK6" s="53"/>
      <c r="BCL6" s="53"/>
      <c r="BCM6" s="53"/>
      <c r="BCN6" s="53"/>
      <c r="BCO6" s="53"/>
      <c r="BCP6" s="53"/>
      <c r="BCQ6" s="53"/>
      <c r="BCR6" s="53"/>
      <c r="BCS6" s="53"/>
      <c r="BCT6" s="53"/>
      <c r="BCU6" s="53"/>
      <c r="BCV6" s="53"/>
      <c r="BCW6" s="53"/>
      <c r="BCX6" s="53"/>
      <c r="BCY6" s="53"/>
      <c r="BCZ6" s="53"/>
      <c r="BDA6" s="53"/>
      <c r="BDB6" s="53"/>
      <c r="BDC6" s="53"/>
      <c r="BDD6" s="53"/>
      <c r="BDE6" s="53"/>
      <c r="BDF6" s="53"/>
      <c r="BDG6" s="53"/>
      <c r="BDH6" s="53"/>
      <c r="BDI6" s="53"/>
      <c r="BDJ6" s="53"/>
      <c r="BDK6" s="53"/>
      <c r="BDL6" s="53"/>
      <c r="BDM6" s="53"/>
      <c r="BDN6" s="53"/>
      <c r="BDO6" s="53"/>
      <c r="BDP6" s="53"/>
      <c r="BDQ6" s="53"/>
      <c r="BDR6" s="53"/>
      <c r="BDS6" s="53"/>
      <c r="BDT6" s="53"/>
      <c r="BDU6" s="53"/>
      <c r="BDV6" s="53"/>
      <c r="BDW6" s="53"/>
      <c r="BDX6" s="53"/>
      <c r="BDY6" s="53"/>
      <c r="BDZ6" s="53"/>
      <c r="BEA6" s="53"/>
      <c r="BEB6" s="53"/>
      <c r="BEC6" s="53"/>
      <c r="BED6" s="53"/>
      <c r="BEE6" s="53"/>
      <c r="BEF6" s="53"/>
      <c r="BEG6" s="53"/>
      <c r="BEH6" s="53"/>
      <c r="BEI6" s="53"/>
      <c r="BEJ6" s="53"/>
      <c r="BEK6" s="53"/>
      <c r="BEL6" s="53"/>
      <c r="BEM6" s="53"/>
      <c r="BEN6" s="53"/>
      <c r="BEO6" s="53"/>
      <c r="BEP6" s="53"/>
      <c r="BEQ6" s="53"/>
      <c r="BER6" s="53"/>
      <c r="BES6" s="53"/>
      <c r="BET6" s="53"/>
      <c r="BEU6" s="53"/>
      <c r="BEV6" s="53"/>
      <c r="BEW6" s="53"/>
      <c r="BEX6" s="53"/>
      <c r="BEY6" s="53"/>
      <c r="BEZ6" s="53"/>
      <c r="BFA6" s="53"/>
      <c r="BFB6" s="53"/>
      <c r="BFC6" s="53"/>
      <c r="BFD6" s="53"/>
      <c r="BFE6" s="53"/>
      <c r="BFF6" s="53"/>
      <c r="BFG6" s="53"/>
      <c r="BFH6" s="53"/>
      <c r="BFI6" s="53"/>
      <c r="BFJ6" s="53"/>
      <c r="BFK6" s="53"/>
      <c r="BFL6" s="53"/>
      <c r="BFM6" s="53"/>
      <c r="BFN6" s="53"/>
      <c r="BFO6" s="53"/>
      <c r="BFP6" s="53"/>
      <c r="BFQ6" s="53"/>
      <c r="BFR6" s="53"/>
      <c r="BFS6" s="53"/>
      <c r="BFT6" s="53"/>
      <c r="BFU6" s="53"/>
      <c r="BFV6" s="53"/>
      <c r="BFW6" s="53"/>
      <c r="BFX6" s="53"/>
      <c r="BFY6" s="53"/>
      <c r="BFZ6" s="53"/>
      <c r="BGA6" s="53"/>
      <c r="BGB6" s="53"/>
      <c r="BGC6" s="53"/>
      <c r="BGD6" s="53"/>
      <c r="BGE6" s="53"/>
      <c r="BGF6" s="53"/>
      <c r="BGG6" s="53"/>
      <c r="BGH6" s="53"/>
      <c r="BGI6" s="53"/>
      <c r="BGJ6" s="53"/>
      <c r="BGK6" s="53"/>
      <c r="BGL6" s="53"/>
      <c r="BGM6" s="53"/>
      <c r="BGN6" s="53"/>
      <c r="BGO6" s="53"/>
      <c r="BGP6" s="53"/>
      <c r="BGQ6" s="53"/>
      <c r="BGR6" s="53"/>
      <c r="BGS6" s="53"/>
      <c r="BGT6" s="53"/>
      <c r="BGU6" s="53"/>
      <c r="BGV6" s="53"/>
      <c r="BGW6" s="53"/>
      <c r="BGX6" s="53"/>
      <c r="BGY6" s="53"/>
      <c r="BGZ6" s="53"/>
      <c r="BHA6" s="53"/>
      <c r="BHB6" s="53"/>
      <c r="BHC6" s="53"/>
      <c r="BHD6" s="53"/>
      <c r="BHE6" s="53"/>
      <c r="BHF6" s="53"/>
      <c r="BHG6" s="53"/>
      <c r="BHH6" s="53"/>
      <c r="BHI6" s="53"/>
      <c r="BHJ6" s="53"/>
      <c r="BHK6" s="53"/>
      <c r="BHL6" s="53"/>
      <c r="BHM6" s="53"/>
      <c r="BHN6" s="53"/>
      <c r="BHO6" s="53"/>
      <c r="BHP6" s="53"/>
      <c r="BHQ6" s="53"/>
      <c r="BHR6" s="53"/>
      <c r="BHS6" s="53"/>
      <c r="BHT6" s="53"/>
      <c r="BHU6" s="53"/>
      <c r="BHV6" s="53"/>
      <c r="BHW6" s="53"/>
      <c r="BHX6" s="53"/>
      <c r="BHY6" s="53"/>
      <c r="BHZ6" s="53"/>
      <c r="BIA6" s="53"/>
      <c r="BIB6" s="53"/>
      <c r="BIC6" s="53"/>
      <c r="BID6" s="53"/>
      <c r="BIE6" s="53"/>
      <c r="BIF6" s="53"/>
      <c r="BIG6" s="53"/>
      <c r="BIH6" s="53"/>
      <c r="BII6" s="53"/>
      <c r="BIJ6" s="53"/>
      <c r="BIK6" s="53"/>
      <c r="BIL6" s="53"/>
      <c r="BIM6" s="53"/>
      <c r="BIN6" s="53"/>
      <c r="BIO6" s="53"/>
      <c r="BIP6" s="53"/>
      <c r="BIQ6" s="53"/>
      <c r="BIR6" s="53"/>
      <c r="BIS6" s="53"/>
      <c r="BIT6" s="53"/>
      <c r="BIU6" s="53"/>
      <c r="BIV6" s="53"/>
      <c r="BIW6" s="53"/>
      <c r="BIX6" s="53"/>
      <c r="BIY6" s="53"/>
      <c r="BIZ6" s="53"/>
      <c r="BJA6" s="53"/>
      <c r="BJB6" s="53"/>
      <c r="BJC6" s="53"/>
      <c r="BJD6" s="53"/>
      <c r="BJE6" s="53"/>
      <c r="BJF6" s="53"/>
      <c r="BJG6" s="53"/>
      <c r="BJH6" s="53"/>
      <c r="BJI6" s="53"/>
      <c r="BJJ6" s="53"/>
      <c r="BJK6" s="53"/>
      <c r="BJL6" s="53"/>
      <c r="BJM6" s="53"/>
      <c r="BJN6" s="53"/>
      <c r="BJO6" s="53"/>
      <c r="BJP6" s="53"/>
      <c r="BJQ6" s="53"/>
      <c r="BJR6" s="53"/>
      <c r="BJS6" s="53"/>
      <c r="BJT6" s="53"/>
      <c r="BJU6" s="53"/>
      <c r="BJV6" s="53"/>
      <c r="BJW6" s="53"/>
      <c r="BJX6" s="53"/>
      <c r="BJY6" s="53"/>
      <c r="BJZ6" s="53"/>
      <c r="BKA6" s="53"/>
      <c r="BKB6" s="53"/>
      <c r="BKC6" s="53"/>
      <c r="BKD6" s="53"/>
      <c r="BKE6" s="53"/>
      <c r="BKF6" s="53"/>
      <c r="BKG6" s="53"/>
      <c r="BKH6" s="53"/>
      <c r="BKI6" s="53"/>
      <c r="BKJ6" s="53"/>
      <c r="BKK6" s="53"/>
      <c r="BKL6" s="53"/>
      <c r="BKM6" s="53"/>
      <c r="BKN6" s="53"/>
      <c r="BKO6" s="53"/>
      <c r="BKP6" s="53"/>
      <c r="BKQ6" s="53"/>
      <c r="BKR6" s="53"/>
      <c r="BKS6" s="53"/>
      <c r="BKT6" s="53"/>
      <c r="BKU6" s="53"/>
      <c r="BKV6" s="53"/>
      <c r="BKW6" s="53"/>
      <c r="BKX6" s="53"/>
      <c r="BKY6" s="53"/>
      <c r="BKZ6" s="53"/>
      <c r="BLA6" s="53"/>
      <c r="BLB6" s="53"/>
      <c r="BLC6" s="53"/>
      <c r="BLD6" s="53"/>
      <c r="BLE6" s="53"/>
      <c r="BLF6" s="53"/>
      <c r="BLG6" s="53"/>
      <c r="BLH6" s="53"/>
      <c r="BLI6" s="53"/>
      <c r="BLJ6" s="53"/>
      <c r="BLK6" s="53"/>
      <c r="BLL6" s="53"/>
      <c r="BLM6" s="53"/>
      <c r="BLN6" s="53"/>
      <c r="BLO6" s="53"/>
      <c r="BLP6" s="53"/>
      <c r="BLQ6" s="53"/>
      <c r="BLR6" s="53"/>
      <c r="BLS6" s="53"/>
      <c r="BLT6" s="53"/>
      <c r="BLU6" s="53"/>
      <c r="BLV6" s="53"/>
      <c r="BLW6" s="53"/>
      <c r="BLX6" s="53"/>
      <c r="BLY6" s="53"/>
      <c r="BLZ6" s="53"/>
      <c r="BMA6" s="53"/>
      <c r="BMB6" s="53"/>
      <c r="BMC6" s="53"/>
      <c r="BMD6" s="53"/>
      <c r="BME6" s="53"/>
      <c r="BMF6" s="53"/>
      <c r="BMG6" s="53"/>
      <c r="BMH6" s="53"/>
      <c r="BMI6" s="53"/>
      <c r="BMJ6" s="53"/>
      <c r="BMK6" s="53"/>
      <c r="BML6" s="53"/>
      <c r="BMM6" s="53"/>
      <c r="BMN6" s="53"/>
      <c r="BMO6" s="53"/>
      <c r="BMP6" s="53"/>
      <c r="BMQ6" s="53"/>
      <c r="BMR6" s="53"/>
      <c r="BMS6" s="53"/>
      <c r="BMT6" s="53"/>
      <c r="BMU6" s="53"/>
      <c r="BMV6" s="53"/>
      <c r="BMW6" s="53"/>
      <c r="BMX6" s="53"/>
      <c r="BMY6" s="53"/>
      <c r="BMZ6" s="53"/>
      <c r="BNA6" s="53"/>
      <c r="BNB6" s="53"/>
      <c r="BNC6" s="53"/>
      <c r="BND6" s="53"/>
      <c r="BNE6" s="53"/>
      <c r="BNF6" s="53"/>
      <c r="BNG6" s="53"/>
      <c r="BNH6" s="53"/>
      <c r="BNI6" s="53"/>
      <c r="BNJ6" s="53"/>
      <c r="BNK6" s="53"/>
      <c r="BNL6" s="53"/>
      <c r="BNM6" s="53"/>
      <c r="BNN6" s="53"/>
      <c r="BNO6" s="53"/>
      <c r="BNP6" s="53"/>
      <c r="BNQ6" s="53"/>
      <c r="BNR6" s="53"/>
      <c r="BNS6" s="53"/>
      <c r="BNT6" s="53"/>
      <c r="BNU6" s="53"/>
      <c r="BNV6" s="53"/>
      <c r="BNW6" s="53"/>
      <c r="BNX6" s="53"/>
      <c r="BNY6" s="53"/>
      <c r="BNZ6" s="53"/>
      <c r="BOA6" s="53"/>
      <c r="BOB6" s="53"/>
      <c r="BOC6" s="53"/>
      <c r="BOD6" s="53"/>
      <c r="BOE6" s="53"/>
      <c r="BOF6" s="53"/>
      <c r="BOG6" s="53"/>
      <c r="BOH6" s="53"/>
      <c r="BOI6" s="53"/>
      <c r="BOJ6" s="53"/>
      <c r="BOK6" s="53"/>
      <c r="BOL6" s="53"/>
      <c r="BOM6" s="53"/>
      <c r="BON6" s="53"/>
      <c r="BOO6" s="53"/>
      <c r="BOP6" s="53"/>
      <c r="BOQ6" s="53"/>
      <c r="BOR6" s="53"/>
      <c r="BOS6" s="53"/>
      <c r="BOT6" s="53"/>
      <c r="BOU6" s="53"/>
      <c r="BOV6" s="53"/>
      <c r="BOW6" s="53"/>
      <c r="BOX6" s="53"/>
      <c r="BOY6" s="53"/>
      <c r="BOZ6" s="53"/>
      <c r="BPA6" s="53"/>
      <c r="BPB6" s="53"/>
      <c r="BPC6" s="53"/>
      <c r="BPD6" s="53"/>
      <c r="BPE6" s="53"/>
      <c r="BPF6" s="53"/>
      <c r="BPG6" s="53"/>
      <c r="BPH6" s="53"/>
      <c r="BPI6" s="53"/>
      <c r="BPJ6" s="53"/>
      <c r="BPK6" s="53"/>
      <c r="BPL6" s="53"/>
      <c r="BPM6" s="53"/>
      <c r="BPN6" s="53"/>
      <c r="BPO6" s="53"/>
      <c r="BPP6" s="53"/>
      <c r="BPQ6" s="53"/>
      <c r="BPR6" s="53"/>
      <c r="BPS6" s="53"/>
      <c r="BPT6" s="53"/>
      <c r="BPU6" s="53"/>
      <c r="BPV6" s="53"/>
      <c r="BPW6" s="53"/>
      <c r="BPX6" s="53"/>
      <c r="BPY6" s="53"/>
      <c r="BPZ6" s="53"/>
      <c r="BQA6" s="53"/>
      <c r="BQB6" s="53"/>
      <c r="BQC6" s="53"/>
      <c r="BQD6" s="53"/>
      <c r="BQE6" s="53"/>
      <c r="BQF6" s="53"/>
      <c r="BQG6" s="53"/>
      <c r="BQH6" s="53"/>
      <c r="BQI6" s="53"/>
      <c r="BQJ6" s="53"/>
      <c r="BQK6" s="53"/>
      <c r="BQL6" s="53"/>
      <c r="BQM6" s="53"/>
      <c r="BQN6" s="53"/>
      <c r="BQO6" s="53"/>
      <c r="BQP6" s="53"/>
      <c r="BQQ6" s="53"/>
      <c r="BQR6" s="53"/>
      <c r="BQS6" s="53"/>
      <c r="BQT6" s="53"/>
      <c r="BQU6" s="53"/>
      <c r="BQV6" s="53"/>
      <c r="BQW6" s="53"/>
      <c r="BQX6" s="53"/>
      <c r="BQY6" s="53"/>
      <c r="BQZ6" s="53"/>
      <c r="BRA6" s="53"/>
      <c r="BRB6" s="53"/>
      <c r="BRC6" s="53"/>
      <c r="BRD6" s="53"/>
      <c r="BRE6" s="53"/>
      <c r="BRF6" s="53"/>
      <c r="BRG6" s="53"/>
      <c r="BRH6" s="53"/>
      <c r="BRI6" s="53"/>
      <c r="BRJ6" s="53"/>
      <c r="BRK6" s="53"/>
      <c r="BRL6" s="53"/>
      <c r="BRM6" s="53"/>
      <c r="BRN6" s="53"/>
      <c r="BRO6" s="53"/>
      <c r="BRP6" s="53"/>
      <c r="BRQ6" s="53"/>
      <c r="BRR6" s="53"/>
      <c r="BRS6" s="53"/>
      <c r="BRT6" s="53"/>
      <c r="BRU6" s="53"/>
      <c r="BRV6" s="53"/>
      <c r="BRW6" s="53"/>
      <c r="BRX6" s="53"/>
      <c r="BRY6" s="53"/>
      <c r="BRZ6" s="53"/>
      <c r="BSA6" s="53"/>
      <c r="BSB6" s="53"/>
      <c r="BSC6" s="53"/>
      <c r="BSD6" s="53"/>
      <c r="BSE6" s="53"/>
      <c r="BSF6" s="53"/>
      <c r="BSG6" s="53"/>
      <c r="BSH6" s="53"/>
      <c r="BSI6" s="53"/>
      <c r="BSJ6" s="53"/>
      <c r="BSK6" s="53"/>
      <c r="BSL6" s="53"/>
      <c r="BSM6" s="53"/>
      <c r="BSN6" s="53"/>
      <c r="BSO6" s="53"/>
      <c r="BSP6" s="53"/>
      <c r="BSQ6" s="53"/>
      <c r="BSR6" s="53"/>
      <c r="BSS6" s="53"/>
      <c r="BST6" s="53"/>
      <c r="BSU6" s="53"/>
      <c r="BSV6" s="53"/>
      <c r="BSW6" s="53"/>
      <c r="BSX6" s="53"/>
      <c r="BSY6" s="53"/>
      <c r="BSZ6" s="53"/>
      <c r="BTA6" s="53"/>
      <c r="BTB6" s="53"/>
      <c r="BTC6" s="53"/>
      <c r="BTD6" s="53"/>
      <c r="BTE6" s="53"/>
      <c r="BTF6" s="53"/>
      <c r="BTG6" s="53"/>
      <c r="BTH6" s="53"/>
      <c r="BTI6" s="53"/>
      <c r="BTJ6" s="53"/>
      <c r="BTK6" s="53"/>
      <c r="BTL6" s="53"/>
      <c r="BTM6" s="53"/>
      <c r="BTN6" s="53"/>
      <c r="BTO6" s="53"/>
      <c r="BTP6" s="53"/>
      <c r="BTQ6" s="53"/>
      <c r="BTR6" s="53"/>
      <c r="BTS6" s="53"/>
      <c r="BTT6" s="53"/>
      <c r="BTU6" s="53"/>
      <c r="BTV6" s="53"/>
      <c r="BTW6" s="53"/>
      <c r="BTX6" s="53"/>
      <c r="BTY6" s="53"/>
      <c r="BTZ6" s="53"/>
      <c r="BUA6" s="53"/>
      <c r="BUB6" s="53"/>
      <c r="BUC6" s="53"/>
      <c r="BUD6" s="53"/>
      <c r="BUE6" s="53"/>
      <c r="BUF6" s="53"/>
      <c r="BUG6" s="53"/>
      <c r="BUH6" s="53"/>
      <c r="BUI6" s="53"/>
      <c r="BUJ6" s="53"/>
      <c r="BUK6" s="53"/>
      <c r="BUL6" s="53"/>
      <c r="BUM6" s="53"/>
      <c r="BUN6" s="53"/>
      <c r="BUO6" s="53"/>
      <c r="BUP6" s="53"/>
      <c r="BUQ6" s="53"/>
      <c r="BUR6" s="53"/>
      <c r="BUS6" s="53"/>
      <c r="BUT6" s="53"/>
      <c r="BUU6" s="53"/>
      <c r="BUV6" s="53"/>
      <c r="BUW6" s="53"/>
      <c r="BUX6" s="53"/>
      <c r="BUY6" s="53"/>
      <c r="BUZ6" s="53"/>
      <c r="BVA6" s="53"/>
      <c r="BVB6" s="53"/>
      <c r="BVC6" s="53"/>
      <c r="BVD6" s="53"/>
      <c r="BVE6" s="53"/>
      <c r="BVF6" s="53"/>
      <c r="BVG6" s="53"/>
      <c r="BVH6" s="53"/>
      <c r="BVI6" s="53"/>
      <c r="BVJ6" s="53"/>
      <c r="BVK6" s="53"/>
      <c r="BVL6" s="53"/>
      <c r="BVM6" s="53"/>
      <c r="BVN6" s="53"/>
      <c r="BVO6" s="53"/>
      <c r="BVP6" s="53"/>
      <c r="BVQ6" s="53"/>
      <c r="BVR6" s="53"/>
      <c r="BVS6" s="53"/>
      <c r="BVT6" s="53"/>
      <c r="BVU6" s="53"/>
      <c r="BVV6" s="53"/>
      <c r="BVW6" s="53"/>
      <c r="BVX6" s="53"/>
      <c r="BVY6" s="53"/>
      <c r="BVZ6" s="53"/>
      <c r="BWA6" s="53"/>
      <c r="BWB6" s="53"/>
      <c r="BWC6" s="53"/>
      <c r="BWD6" s="53"/>
      <c r="BWE6" s="53"/>
      <c r="BWF6" s="53"/>
      <c r="BWG6" s="53"/>
      <c r="BWH6" s="53"/>
      <c r="BWI6" s="53"/>
      <c r="BWJ6" s="53"/>
      <c r="BWK6" s="53"/>
      <c r="BWL6" s="53"/>
      <c r="BWM6" s="53"/>
      <c r="BWN6" s="53"/>
      <c r="BWO6" s="53"/>
      <c r="BWP6" s="53"/>
      <c r="BWQ6" s="53"/>
      <c r="BWR6" s="53"/>
      <c r="BWS6" s="53"/>
      <c r="BWT6" s="53"/>
      <c r="BWU6" s="53"/>
      <c r="BWV6" s="53"/>
      <c r="BWW6" s="53"/>
      <c r="BWX6" s="53"/>
      <c r="BWY6" s="53"/>
      <c r="BWZ6" s="53"/>
      <c r="BXA6" s="53"/>
      <c r="BXB6" s="53"/>
      <c r="BXC6" s="53"/>
      <c r="BXD6" s="53"/>
      <c r="BXE6" s="53"/>
      <c r="BXF6" s="53"/>
      <c r="BXG6" s="53"/>
      <c r="BXH6" s="53"/>
      <c r="BXI6" s="53"/>
      <c r="BXJ6" s="53"/>
      <c r="BXK6" s="53"/>
      <c r="BXL6" s="53"/>
      <c r="BXM6" s="53"/>
      <c r="BXN6" s="53"/>
      <c r="BXO6" s="53"/>
      <c r="BXP6" s="53"/>
      <c r="BXQ6" s="53"/>
      <c r="BXR6" s="53"/>
      <c r="BXS6" s="53"/>
      <c r="BXT6" s="53"/>
      <c r="BXU6" s="53"/>
      <c r="BXV6" s="53"/>
      <c r="BXW6" s="53"/>
      <c r="BXX6" s="53"/>
      <c r="BXY6" s="53"/>
      <c r="BXZ6" s="53"/>
      <c r="BYA6" s="53"/>
      <c r="BYB6" s="53"/>
      <c r="BYC6" s="53"/>
      <c r="BYD6" s="53"/>
      <c r="BYE6" s="53"/>
      <c r="BYF6" s="53"/>
      <c r="BYG6" s="53"/>
      <c r="BYH6" s="53"/>
      <c r="BYI6" s="53"/>
      <c r="BYJ6" s="53"/>
      <c r="BYK6" s="53"/>
      <c r="BYL6" s="53"/>
      <c r="BYM6" s="53"/>
      <c r="BYN6" s="53"/>
      <c r="BYO6" s="53"/>
      <c r="BYP6" s="53"/>
      <c r="BYQ6" s="53"/>
      <c r="BYR6" s="53"/>
      <c r="BYS6" s="53"/>
      <c r="BYT6" s="53"/>
      <c r="BYU6" s="53"/>
      <c r="BYV6" s="53"/>
      <c r="BYW6" s="53"/>
      <c r="BYX6" s="53"/>
      <c r="BYY6" s="53"/>
      <c r="BYZ6" s="53"/>
      <c r="BZA6" s="53"/>
      <c r="BZB6" s="53"/>
      <c r="BZC6" s="53"/>
      <c r="BZD6" s="53"/>
      <c r="BZE6" s="53"/>
      <c r="BZF6" s="53"/>
      <c r="BZG6" s="53"/>
      <c r="BZH6" s="53"/>
      <c r="BZI6" s="53"/>
      <c r="BZJ6" s="53"/>
      <c r="BZK6" s="53"/>
      <c r="BZL6" s="53"/>
      <c r="BZM6" s="53"/>
      <c r="BZN6" s="53"/>
      <c r="BZO6" s="53"/>
      <c r="BZP6" s="53"/>
      <c r="BZQ6" s="53"/>
      <c r="BZR6" s="53"/>
      <c r="BZS6" s="53"/>
      <c r="BZT6" s="53"/>
      <c r="BZU6" s="53"/>
      <c r="BZV6" s="53"/>
      <c r="BZW6" s="53"/>
      <c r="BZX6" s="53"/>
      <c r="BZY6" s="53"/>
      <c r="BZZ6" s="53"/>
      <c r="CAA6" s="53"/>
      <c r="CAB6" s="53"/>
      <c r="CAC6" s="53"/>
      <c r="CAD6" s="53"/>
      <c r="CAE6" s="53"/>
      <c r="CAF6" s="53"/>
      <c r="CAG6" s="53"/>
      <c r="CAH6" s="53"/>
      <c r="CAI6" s="53"/>
      <c r="CAJ6" s="53"/>
      <c r="CAK6" s="53"/>
      <c r="CAL6" s="53"/>
      <c r="CAM6" s="53"/>
      <c r="CAN6" s="53"/>
      <c r="CAO6" s="53"/>
      <c r="CAP6" s="53"/>
      <c r="CAQ6" s="53"/>
      <c r="CAR6" s="53"/>
      <c r="CAS6" s="53"/>
      <c r="CAT6" s="53"/>
      <c r="CAU6" s="53"/>
      <c r="CAV6" s="53"/>
      <c r="CAW6" s="53"/>
      <c r="CAX6" s="53"/>
      <c r="CAY6" s="53"/>
      <c r="CAZ6" s="53"/>
      <c r="CBA6" s="53"/>
      <c r="CBB6" s="53"/>
      <c r="CBC6" s="53"/>
      <c r="CBD6" s="53"/>
      <c r="CBE6" s="53"/>
      <c r="CBF6" s="53"/>
      <c r="CBG6" s="53"/>
      <c r="CBH6" s="53"/>
      <c r="CBI6" s="53"/>
      <c r="CBJ6" s="53"/>
      <c r="CBK6" s="53"/>
      <c r="CBL6" s="53"/>
      <c r="CBM6" s="53"/>
      <c r="CBN6" s="53"/>
      <c r="CBO6" s="53"/>
      <c r="CBP6" s="53"/>
      <c r="CBQ6" s="53"/>
      <c r="CBR6" s="53"/>
      <c r="CBS6" s="53"/>
      <c r="CBT6" s="53"/>
      <c r="CBU6" s="53"/>
      <c r="CBV6" s="53"/>
      <c r="CBW6" s="53"/>
      <c r="CBX6" s="53"/>
      <c r="CBY6" s="53"/>
      <c r="CBZ6" s="53"/>
      <c r="CCA6" s="53"/>
      <c r="CCB6" s="53"/>
      <c r="CCC6" s="53"/>
      <c r="CCD6" s="53"/>
      <c r="CCE6" s="53"/>
      <c r="CCF6" s="53"/>
      <c r="CCG6" s="53"/>
      <c r="CCH6" s="53"/>
      <c r="CCI6" s="53"/>
      <c r="CCJ6" s="53"/>
      <c r="CCK6" s="53"/>
      <c r="CCL6" s="53"/>
      <c r="CCM6" s="53"/>
      <c r="CCN6" s="53"/>
      <c r="CCO6" s="53"/>
      <c r="CCP6" s="53"/>
      <c r="CCQ6" s="53"/>
      <c r="CCR6" s="53"/>
      <c r="CCS6" s="53"/>
      <c r="CCT6" s="53"/>
      <c r="CCU6" s="53"/>
      <c r="CCV6" s="53"/>
      <c r="CCW6" s="53"/>
      <c r="CCX6" s="53"/>
      <c r="CCY6" s="53"/>
      <c r="CCZ6" s="53"/>
      <c r="CDA6" s="53"/>
      <c r="CDB6" s="53"/>
      <c r="CDC6" s="53"/>
      <c r="CDD6" s="53"/>
      <c r="CDE6" s="53"/>
      <c r="CDF6" s="53"/>
      <c r="CDG6" s="53"/>
      <c r="CDH6" s="53"/>
      <c r="CDI6" s="53"/>
      <c r="CDJ6" s="53"/>
      <c r="CDK6" s="53"/>
      <c r="CDL6" s="53"/>
      <c r="CDM6" s="53"/>
      <c r="CDN6" s="53"/>
      <c r="CDO6" s="53"/>
      <c r="CDP6" s="53"/>
      <c r="CDQ6" s="53"/>
      <c r="CDR6" s="53"/>
      <c r="CDS6" s="53"/>
      <c r="CDT6" s="53"/>
      <c r="CDU6" s="53"/>
      <c r="CDV6" s="53"/>
      <c r="CDW6" s="53"/>
      <c r="CDX6" s="53"/>
      <c r="CDY6" s="53"/>
      <c r="CDZ6" s="53"/>
      <c r="CEA6" s="53"/>
      <c r="CEB6" s="53"/>
      <c r="CEC6" s="53"/>
      <c r="CED6" s="53"/>
      <c r="CEE6" s="53"/>
      <c r="CEF6" s="53"/>
      <c r="CEG6" s="53"/>
      <c r="CEH6" s="53"/>
      <c r="CEI6" s="53"/>
      <c r="CEJ6" s="53"/>
      <c r="CEK6" s="53"/>
      <c r="CEL6" s="53"/>
      <c r="CEM6" s="53"/>
      <c r="CEN6" s="53"/>
      <c r="CEO6" s="53"/>
      <c r="CEP6" s="53"/>
      <c r="CEQ6" s="53"/>
      <c r="CER6" s="53"/>
      <c r="CES6" s="53"/>
      <c r="CET6" s="53"/>
      <c r="CEU6" s="53"/>
      <c r="CEV6" s="53"/>
      <c r="CEW6" s="53"/>
      <c r="CEX6" s="53"/>
      <c r="CEY6" s="53"/>
      <c r="CEZ6" s="53"/>
      <c r="CFA6" s="53"/>
      <c r="CFB6" s="53"/>
      <c r="CFC6" s="53"/>
      <c r="CFD6" s="53"/>
      <c r="CFE6" s="53"/>
      <c r="CFF6" s="53"/>
      <c r="CFG6" s="53"/>
      <c r="CFH6" s="53"/>
      <c r="CFI6" s="53"/>
      <c r="CFJ6" s="53"/>
      <c r="CFK6" s="53"/>
      <c r="CFL6" s="53"/>
      <c r="CFM6" s="53"/>
      <c r="CFN6" s="53"/>
      <c r="CFO6" s="53"/>
      <c r="CFP6" s="53"/>
      <c r="CFQ6" s="53"/>
      <c r="CFR6" s="53"/>
      <c r="CFS6" s="53"/>
      <c r="CFT6" s="53"/>
      <c r="CFU6" s="53"/>
      <c r="CFV6" s="53"/>
      <c r="CFW6" s="53"/>
      <c r="CFX6" s="53"/>
      <c r="CFY6" s="53"/>
      <c r="CFZ6" s="53"/>
      <c r="CGA6" s="53"/>
      <c r="CGB6" s="53"/>
      <c r="CGC6" s="53"/>
      <c r="CGD6" s="53"/>
      <c r="CGE6" s="53"/>
      <c r="CGF6" s="53"/>
      <c r="CGG6" s="53"/>
      <c r="CGH6" s="53"/>
      <c r="CGI6" s="53"/>
      <c r="CGJ6" s="53"/>
      <c r="CGK6" s="53"/>
      <c r="CGL6" s="53"/>
      <c r="CGM6" s="53"/>
      <c r="CGN6" s="53"/>
      <c r="CGO6" s="53"/>
      <c r="CGP6" s="53"/>
      <c r="CGQ6" s="53"/>
      <c r="CGR6" s="53"/>
      <c r="CGS6" s="53"/>
      <c r="CGT6" s="53"/>
      <c r="CGU6" s="53"/>
      <c r="CGV6" s="53"/>
      <c r="CGW6" s="53"/>
      <c r="CGX6" s="53"/>
      <c r="CGY6" s="53"/>
      <c r="CGZ6" s="53"/>
      <c r="CHA6" s="53"/>
      <c r="CHB6" s="53"/>
      <c r="CHC6" s="53"/>
      <c r="CHD6" s="53"/>
      <c r="CHE6" s="53"/>
      <c r="CHF6" s="53"/>
      <c r="CHG6" s="53"/>
      <c r="CHH6" s="53"/>
      <c r="CHI6" s="53"/>
      <c r="CHJ6" s="53"/>
      <c r="CHK6" s="53"/>
      <c r="CHL6" s="53"/>
      <c r="CHM6" s="53"/>
      <c r="CHN6" s="53"/>
      <c r="CHO6" s="53"/>
      <c r="CHP6" s="53"/>
      <c r="CHQ6" s="53"/>
      <c r="CHR6" s="53"/>
      <c r="CHS6" s="53"/>
      <c r="CHT6" s="53"/>
      <c r="CHU6" s="53"/>
      <c r="CHV6" s="53"/>
      <c r="CHW6" s="53"/>
      <c r="CHX6" s="53"/>
      <c r="CHY6" s="53"/>
      <c r="CHZ6" s="53"/>
      <c r="CIA6" s="53"/>
      <c r="CIB6" s="53"/>
      <c r="CIC6" s="53"/>
      <c r="CID6" s="53"/>
      <c r="CIE6" s="53"/>
      <c r="CIF6" s="53"/>
      <c r="CIG6" s="53"/>
      <c r="CIH6" s="53"/>
      <c r="CII6" s="53"/>
      <c r="CIJ6" s="53"/>
      <c r="CIK6" s="53"/>
      <c r="CIL6" s="53"/>
      <c r="CIM6" s="53"/>
      <c r="CIN6" s="53"/>
      <c r="CIO6" s="53"/>
      <c r="CIP6" s="53"/>
      <c r="CIQ6" s="53"/>
      <c r="CIR6" s="53"/>
      <c r="CIS6" s="53"/>
      <c r="CIT6" s="53"/>
      <c r="CIU6" s="53"/>
      <c r="CIV6" s="53"/>
      <c r="CIW6" s="53"/>
      <c r="CIX6" s="53"/>
      <c r="CIY6" s="53"/>
      <c r="CIZ6" s="53"/>
      <c r="CJA6" s="53"/>
      <c r="CJB6" s="53"/>
      <c r="CJC6" s="53"/>
      <c r="CJD6" s="53"/>
      <c r="CJE6" s="53"/>
      <c r="CJF6" s="53"/>
      <c r="CJG6" s="53"/>
      <c r="CJH6" s="53"/>
      <c r="CJI6" s="53"/>
      <c r="CJJ6" s="53"/>
      <c r="CJK6" s="53"/>
      <c r="CJL6" s="53"/>
      <c r="CJM6" s="53"/>
      <c r="CJN6" s="53"/>
      <c r="CJO6" s="53"/>
      <c r="CJP6" s="53"/>
      <c r="CJQ6" s="53"/>
      <c r="CJR6" s="53"/>
      <c r="CJS6" s="53"/>
      <c r="CJT6" s="53"/>
      <c r="CJU6" s="53"/>
      <c r="CJV6" s="53"/>
      <c r="CJW6" s="53"/>
      <c r="CJX6" s="53"/>
      <c r="CJY6" s="53"/>
      <c r="CJZ6" s="53"/>
      <c r="CKA6" s="53"/>
      <c r="CKB6" s="53"/>
      <c r="CKC6" s="53"/>
      <c r="CKD6" s="53"/>
      <c r="CKE6" s="53"/>
      <c r="CKF6" s="53"/>
      <c r="CKG6" s="53"/>
      <c r="CKH6" s="53"/>
      <c r="CKI6" s="53"/>
      <c r="CKJ6" s="53"/>
      <c r="CKK6" s="53"/>
      <c r="CKL6" s="53"/>
      <c r="CKM6" s="53"/>
      <c r="CKN6" s="53"/>
      <c r="CKO6" s="53"/>
      <c r="CKP6" s="53"/>
      <c r="CKQ6" s="53"/>
      <c r="CKR6" s="53"/>
      <c r="CKS6" s="53"/>
      <c r="CKT6" s="53"/>
      <c r="CKU6" s="53"/>
      <c r="CKV6" s="53"/>
      <c r="CKW6" s="53"/>
      <c r="CKX6" s="53"/>
      <c r="CKY6" s="53"/>
      <c r="CKZ6" s="53"/>
      <c r="CLA6" s="53"/>
      <c r="CLB6" s="53"/>
      <c r="CLC6" s="53"/>
      <c r="CLD6" s="53"/>
      <c r="CLE6" s="53"/>
      <c r="CLF6" s="53"/>
      <c r="CLG6" s="53"/>
      <c r="CLH6" s="53"/>
      <c r="CLI6" s="53"/>
      <c r="CLJ6" s="53"/>
      <c r="CLK6" s="53"/>
      <c r="CLL6" s="53"/>
      <c r="CLM6" s="53"/>
      <c r="CLN6" s="53"/>
      <c r="CLO6" s="53"/>
      <c r="CLP6" s="53"/>
      <c r="CLQ6" s="53"/>
      <c r="CLR6" s="53"/>
      <c r="CLS6" s="53"/>
      <c r="CLT6" s="53"/>
      <c r="CLU6" s="53"/>
      <c r="CLV6" s="53"/>
      <c r="CLW6" s="53"/>
      <c r="CLX6" s="53"/>
      <c r="CLY6" s="53"/>
      <c r="CLZ6" s="53"/>
      <c r="CMA6" s="53"/>
      <c r="CMB6" s="53"/>
      <c r="CMC6" s="53"/>
      <c r="CMD6" s="53"/>
      <c r="CME6" s="53"/>
      <c r="CMF6" s="53"/>
      <c r="CMG6" s="53"/>
      <c r="CMH6" s="53"/>
      <c r="CMI6" s="53"/>
      <c r="CMJ6" s="53"/>
      <c r="CMK6" s="53"/>
      <c r="CML6" s="53"/>
      <c r="CMM6" s="53"/>
      <c r="CMN6" s="53"/>
      <c r="CMO6" s="53"/>
      <c r="CMP6" s="53"/>
      <c r="CMQ6" s="53"/>
      <c r="CMR6" s="53"/>
      <c r="CMS6" s="53"/>
      <c r="CMT6" s="53"/>
      <c r="CMU6" s="53"/>
      <c r="CMV6" s="53"/>
      <c r="CMW6" s="53"/>
      <c r="CMX6" s="53"/>
      <c r="CMY6" s="53"/>
      <c r="CMZ6" s="53"/>
      <c r="CNA6" s="53"/>
      <c r="CNB6" s="53"/>
      <c r="CNC6" s="53"/>
      <c r="CND6" s="53"/>
      <c r="CNE6" s="53"/>
      <c r="CNF6" s="53"/>
      <c r="CNG6" s="53"/>
      <c r="CNH6" s="53"/>
      <c r="CNI6" s="53"/>
      <c r="CNJ6" s="53"/>
      <c r="CNK6" s="53"/>
      <c r="CNL6" s="53"/>
      <c r="CNM6" s="53"/>
      <c r="CNN6" s="53"/>
      <c r="CNO6" s="53"/>
      <c r="CNP6" s="53"/>
      <c r="CNQ6" s="53"/>
      <c r="CNR6" s="53"/>
      <c r="CNS6" s="53"/>
      <c r="CNT6" s="53"/>
      <c r="CNU6" s="53"/>
      <c r="CNV6" s="53"/>
      <c r="CNW6" s="53"/>
      <c r="CNX6" s="53"/>
      <c r="CNY6" s="53"/>
      <c r="CNZ6" s="53"/>
      <c r="COA6" s="53"/>
      <c r="COB6" s="53"/>
      <c r="COC6" s="53"/>
      <c r="COD6" s="53"/>
      <c r="COE6" s="53"/>
      <c r="COF6" s="53"/>
      <c r="COG6" s="53"/>
      <c r="COH6" s="53"/>
      <c r="COI6" s="53"/>
      <c r="COJ6" s="53"/>
      <c r="COK6" s="53"/>
      <c r="COL6" s="53"/>
      <c r="COM6" s="53"/>
      <c r="CON6" s="53"/>
      <c r="COO6" s="53"/>
      <c r="COP6" s="53"/>
      <c r="COQ6" s="53"/>
      <c r="COR6" s="53"/>
      <c r="COS6" s="53"/>
      <c r="COT6" s="53"/>
      <c r="COU6" s="53"/>
      <c r="COV6" s="53"/>
      <c r="COW6" s="53"/>
      <c r="COX6" s="53"/>
      <c r="COY6" s="53"/>
      <c r="COZ6" s="53"/>
      <c r="CPA6" s="53"/>
      <c r="CPB6" s="53"/>
      <c r="CPC6" s="53"/>
      <c r="CPD6" s="53"/>
      <c r="CPE6" s="53"/>
      <c r="CPF6" s="53"/>
      <c r="CPG6" s="53"/>
      <c r="CPH6" s="53"/>
      <c r="CPI6" s="53"/>
      <c r="CPJ6" s="53"/>
      <c r="CPK6" s="53"/>
      <c r="CPL6" s="53"/>
      <c r="CPM6" s="53"/>
      <c r="CPN6" s="53"/>
      <c r="CPO6" s="53"/>
      <c r="CPP6" s="53"/>
      <c r="CPQ6" s="53"/>
      <c r="CPR6" s="53"/>
      <c r="CPS6" s="53"/>
      <c r="CPT6" s="53"/>
      <c r="CPU6" s="53"/>
      <c r="CPV6" s="53"/>
      <c r="CPW6" s="53"/>
      <c r="CPX6" s="53"/>
      <c r="CPY6" s="53"/>
      <c r="CPZ6" s="53"/>
      <c r="CQA6" s="53"/>
      <c r="CQB6" s="53"/>
      <c r="CQC6" s="53"/>
      <c r="CQD6" s="53"/>
      <c r="CQE6" s="53"/>
      <c r="CQF6" s="53"/>
      <c r="CQG6" s="53"/>
      <c r="CQH6" s="53"/>
      <c r="CQI6" s="53"/>
      <c r="CQJ6" s="53"/>
      <c r="CQK6" s="53"/>
      <c r="CQL6" s="53"/>
      <c r="CQM6" s="53"/>
      <c r="CQN6" s="53"/>
      <c r="CQO6" s="53"/>
      <c r="CQP6" s="53"/>
      <c r="CQQ6" s="53"/>
      <c r="CQR6" s="53"/>
      <c r="CQS6" s="53"/>
      <c r="CQT6" s="53"/>
      <c r="CQU6" s="53"/>
      <c r="CQV6" s="53"/>
      <c r="CQW6" s="53"/>
      <c r="CQX6" s="53"/>
      <c r="CQY6" s="53"/>
      <c r="CQZ6" s="53"/>
      <c r="CRA6" s="53"/>
      <c r="CRB6" s="53"/>
      <c r="CRC6" s="53"/>
      <c r="CRD6" s="53"/>
      <c r="CRE6" s="53"/>
      <c r="CRF6" s="53"/>
      <c r="CRG6" s="53"/>
      <c r="CRH6" s="53"/>
      <c r="CRI6" s="53"/>
      <c r="CRJ6" s="53"/>
      <c r="CRK6" s="53"/>
      <c r="CRL6" s="53"/>
      <c r="CRM6" s="53"/>
      <c r="CRN6" s="53"/>
      <c r="CRO6" s="53"/>
      <c r="CRP6" s="53"/>
      <c r="CRQ6" s="53"/>
      <c r="CRR6" s="53"/>
      <c r="CRS6" s="53"/>
      <c r="CRT6" s="53"/>
      <c r="CRU6" s="53"/>
      <c r="CRV6" s="53"/>
      <c r="CRW6" s="53"/>
      <c r="CRX6" s="53"/>
      <c r="CRY6" s="53"/>
      <c r="CRZ6" s="53"/>
      <c r="CSA6" s="53"/>
      <c r="CSB6" s="53"/>
      <c r="CSC6" s="53"/>
      <c r="CSD6" s="53"/>
      <c r="CSE6" s="53"/>
      <c r="CSF6" s="53"/>
      <c r="CSG6" s="53"/>
      <c r="CSH6" s="53"/>
      <c r="CSI6" s="53"/>
      <c r="CSJ6" s="53"/>
      <c r="CSK6" s="53"/>
      <c r="CSL6" s="53"/>
      <c r="CSM6" s="53"/>
      <c r="CSN6" s="53"/>
      <c r="CSO6" s="53"/>
      <c r="CSP6" s="53"/>
      <c r="CSQ6" s="53"/>
      <c r="CSR6" s="53"/>
      <c r="CSS6" s="53"/>
      <c r="CST6" s="53"/>
      <c r="CSU6" s="53"/>
      <c r="CSV6" s="53"/>
      <c r="CSW6" s="53"/>
      <c r="CSX6" s="53"/>
      <c r="CSY6" s="53"/>
      <c r="CSZ6" s="53"/>
      <c r="CTA6" s="53"/>
      <c r="CTB6" s="53"/>
      <c r="CTC6" s="53"/>
      <c r="CTD6" s="53"/>
      <c r="CTE6" s="53"/>
      <c r="CTF6" s="53"/>
      <c r="CTG6" s="53"/>
      <c r="CTH6" s="53"/>
      <c r="CTI6" s="53"/>
      <c r="CTJ6" s="53"/>
      <c r="CTK6" s="53"/>
      <c r="CTL6" s="53"/>
      <c r="CTM6" s="53"/>
      <c r="CTN6" s="53"/>
      <c r="CTO6" s="53"/>
      <c r="CTP6" s="53"/>
      <c r="CTQ6" s="53"/>
      <c r="CTR6" s="53"/>
      <c r="CTS6" s="53"/>
      <c r="CTT6" s="53"/>
      <c r="CTU6" s="53"/>
      <c r="CTV6" s="53"/>
      <c r="CTW6" s="53"/>
      <c r="CTX6" s="53"/>
      <c r="CTY6" s="53"/>
      <c r="CTZ6" s="53"/>
      <c r="CUA6" s="53"/>
      <c r="CUB6" s="53"/>
      <c r="CUC6" s="53"/>
      <c r="CUD6" s="53"/>
      <c r="CUE6" s="53"/>
      <c r="CUF6" s="53"/>
      <c r="CUG6" s="53"/>
      <c r="CUH6" s="53"/>
      <c r="CUI6" s="53"/>
      <c r="CUJ6" s="53"/>
      <c r="CUK6" s="53"/>
      <c r="CUL6" s="53"/>
      <c r="CUM6" s="53"/>
      <c r="CUN6" s="53"/>
      <c r="CUO6" s="53"/>
      <c r="CUP6" s="53"/>
      <c r="CUQ6" s="53"/>
      <c r="CUR6" s="53"/>
      <c r="CUS6" s="53"/>
      <c r="CUT6" s="53"/>
      <c r="CUU6" s="53"/>
      <c r="CUV6" s="53"/>
      <c r="CUW6" s="53"/>
      <c r="CUX6" s="53"/>
      <c r="CUY6" s="53"/>
      <c r="CUZ6" s="53"/>
      <c r="CVA6" s="53"/>
      <c r="CVB6" s="53"/>
      <c r="CVC6" s="53"/>
      <c r="CVD6" s="53"/>
      <c r="CVE6" s="53"/>
      <c r="CVF6" s="53"/>
      <c r="CVG6" s="53"/>
      <c r="CVH6" s="53"/>
      <c r="CVI6" s="53"/>
      <c r="CVJ6" s="53"/>
      <c r="CVK6" s="53"/>
      <c r="CVL6" s="53"/>
      <c r="CVM6" s="53"/>
      <c r="CVN6" s="53"/>
      <c r="CVO6" s="53"/>
      <c r="CVP6" s="53"/>
      <c r="CVQ6" s="53"/>
      <c r="CVR6" s="53"/>
      <c r="CVS6" s="53"/>
      <c r="CVT6" s="53"/>
      <c r="CVU6" s="53"/>
      <c r="CVV6" s="53"/>
      <c r="CVW6" s="53"/>
      <c r="CVX6" s="53"/>
      <c r="CVY6" s="53"/>
      <c r="CVZ6" s="53"/>
      <c r="CWA6" s="53"/>
      <c r="CWB6" s="53"/>
      <c r="CWC6" s="53"/>
      <c r="CWD6" s="53"/>
      <c r="CWE6" s="53"/>
      <c r="CWF6" s="53"/>
      <c r="CWG6" s="53"/>
      <c r="CWH6" s="53"/>
      <c r="CWI6" s="53"/>
      <c r="CWJ6" s="53"/>
      <c r="CWK6" s="53"/>
      <c r="CWL6" s="53"/>
      <c r="CWM6" s="53"/>
      <c r="CWN6" s="53"/>
      <c r="CWO6" s="53"/>
      <c r="CWP6" s="53"/>
      <c r="CWQ6" s="53"/>
      <c r="CWR6" s="53"/>
      <c r="CWS6" s="53"/>
      <c r="CWT6" s="53"/>
      <c r="CWU6" s="53"/>
      <c r="CWV6" s="53"/>
      <c r="CWW6" s="53"/>
      <c r="CWX6" s="53"/>
      <c r="CWY6" s="53"/>
      <c r="CWZ6" s="53"/>
      <c r="CXA6" s="53"/>
      <c r="CXB6" s="53"/>
      <c r="CXC6" s="53"/>
      <c r="CXD6" s="53"/>
      <c r="CXE6" s="53"/>
      <c r="CXF6" s="53"/>
      <c r="CXG6" s="53"/>
      <c r="CXH6" s="53"/>
      <c r="CXI6" s="53"/>
      <c r="CXJ6" s="53"/>
      <c r="CXK6" s="53"/>
      <c r="CXL6" s="53"/>
      <c r="CXM6" s="53"/>
      <c r="CXN6" s="53"/>
      <c r="CXO6" s="53"/>
      <c r="CXP6" s="53"/>
      <c r="CXQ6" s="53"/>
      <c r="CXR6" s="53"/>
      <c r="CXS6" s="53"/>
      <c r="CXT6" s="53"/>
      <c r="CXU6" s="53"/>
      <c r="CXV6" s="53"/>
      <c r="CXW6" s="53"/>
      <c r="CXX6" s="53"/>
      <c r="CXY6" s="53"/>
      <c r="CXZ6" s="53"/>
      <c r="CYA6" s="53"/>
      <c r="CYB6" s="53"/>
      <c r="CYC6" s="53"/>
      <c r="CYD6" s="53"/>
      <c r="CYE6" s="53"/>
      <c r="CYF6" s="53"/>
      <c r="CYG6" s="53"/>
      <c r="CYH6" s="53"/>
      <c r="CYI6" s="53"/>
      <c r="CYJ6" s="53"/>
      <c r="CYK6" s="53"/>
      <c r="CYL6" s="53"/>
      <c r="CYM6" s="53"/>
      <c r="CYN6" s="53"/>
      <c r="CYO6" s="53"/>
      <c r="CYP6" s="53"/>
      <c r="CYQ6" s="53"/>
      <c r="CYR6" s="53"/>
      <c r="CYS6" s="53"/>
      <c r="CYT6" s="53"/>
      <c r="CYU6" s="53"/>
      <c r="CYV6" s="53"/>
      <c r="CYW6" s="53"/>
      <c r="CYX6" s="53"/>
      <c r="CYY6" s="53"/>
      <c r="CYZ6" s="53"/>
      <c r="CZA6" s="53"/>
      <c r="CZB6" s="53"/>
      <c r="CZC6" s="53"/>
      <c r="CZD6" s="53"/>
      <c r="CZE6" s="53"/>
      <c r="CZF6" s="53"/>
      <c r="CZG6" s="53"/>
      <c r="CZH6" s="53"/>
      <c r="CZI6" s="53"/>
      <c r="CZJ6" s="53"/>
      <c r="CZK6" s="53"/>
      <c r="CZL6" s="53"/>
      <c r="CZM6" s="53"/>
      <c r="CZN6" s="53"/>
      <c r="CZO6" s="53"/>
      <c r="CZP6" s="53"/>
      <c r="CZQ6" s="53"/>
      <c r="CZR6" s="53"/>
      <c r="CZS6" s="53"/>
      <c r="CZT6" s="53"/>
      <c r="CZU6" s="53"/>
      <c r="CZV6" s="53"/>
      <c r="CZW6" s="53"/>
      <c r="CZX6" s="53"/>
      <c r="CZY6" s="53"/>
      <c r="CZZ6" s="53"/>
      <c r="DAA6" s="53"/>
      <c r="DAB6" s="53"/>
      <c r="DAC6" s="53"/>
      <c r="DAD6" s="53"/>
      <c r="DAE6" s="53"/>
      <c r="DAF6" s="53"/>
      <c r="DAG6" s="53"/>
      <c r="DAH6" s="53"/>
      <c r="DAI6" s="53"/>
      <c r="DAJ6" s="53"/>
      <c r="DAK6" s="53"/>
      <c r="DAL6" s="53"/>
      <c r="DAM6" s="53"/>
      <c r="DAN6" s="53"/>
      <c r="DAO6" s="53"/>
      <c r="DAP6" s="53"/>
      <c r="DAQ6" s="53"/>
      <c r="DAR6" s="53"/>
      <c r="DAS6" s="53"/>
      <c r="DAT6" s="53"/>
      <c r="DAU6" s="53"/>
      <c r="DAV6" s="53"/>
      <c r="DAW6" s="53"/>
      <c r="DAX6" s="53"/>
      <c r="DAY6" s="53"/>
      <c r="DAZ6" s="53"/>
      <c r="DBA6" s="53"/>
      <c r="DBB6" s="53"/>
      <c r="DBC6" s="53"/>
      <c r="DBD6" s="53"/>
      <c r="DBE6" s="53"/>
      <c r="DBF6" s="53"/>
      <c r="DBG6" s="53"/>
      <c r="DBH6" s="53"/>
      <c r="DBI6" s="53"/>
      <c r="DBJ6" s="53"/>
      <c r="DBK6" s="53"/>
      <c r="DBL6" s="53"/>
      <c r="DBM6" s="53"/>
      <c r="DBN6" s="53"/>
      <c r="DBO6" s="53"/>
      <c r="DBP6" s="53"/>
      <c r="DBQ6" s="53"/>
      <c r="DBR6" s="53"/>
      <c r="DBS6" s="53"/>
      <c r="DBT6" s="53"/>
      <c r="DBU6" s="53"/>
      <c r="DBV6" s="53"/>
      <c r="DBW6" s="53"/>
      <c r="DBX6" s="53"/>
      <c r="DBY6" s="53"/>
      <c r="DBZ6" s="53"/>
      <c r="DCA6" s="53"/>
      <c r="DCB6" s="53"/>
      <c r="DCC6" s="53"/>
      <c r="DCD6" s="53"/>
      <c r="DCE6" s="53"/>
      <c r="DCF6" s="53"/>
      <c r="DCG6" s="53"/>
      <c r="DCH6" s="53"/>
      <c r="DCI6" s="53"/>
      <c r="DCJ6" s="53"/>
      <c r="DCK6" s="53"/>
      <c r="DCL6" s="53"/>
      <c r="DCM6" s="53"/>
      <c r="DCN6" s="53"/>
      <c r="DCO6" s="53"/>
      <c r="DCP6" s="53"/>
      <c r="DCQ6" s="53"/>
      <c r="DCR6" s="53"/>
      <c r="DCS6" s="53"/>
      <c r="DCT6" s="53"/>
      <c r="DCU6" s="53"/>
      <c r="DCV6" s="53"/>
      <c r="DCW6" s="53"/>
      <c r="DCX6" s="53"/>
      <c r="DCY6" s="53"/>
      <c r="DCZ6" s="53"/>
      <c r="DDA6" s="53"/>
      <c r="DDB6" s="53"/>
      <c r="DDC6" s="53"/>
      <c r="DDD6" s="53"/>
      <c r="DDE6" s="53"/>
      <c r="DDF6" s="53"/>
      <c r="DDG6" s="53"/>
      <c r="DDH6" s="53"/>
      <c r="DDI6" s="53"/>
      <c r="DDJ6" s="53"/>
      <c r="DDK6" s="53"/>
      <c r="DDL6" s="53"/>
      <c r="DDM6" s="53"/>
      <c r="DDN6" s="53"/>
      <c r="DDO6" s="53"/>
      <c r="DDP6" s="53"/>
      <c r="DDQ6" s="53"/>
      <c r="DDR6" s="53"/>
      <c r="DDS6" s="53"/>
      <c r="DDT6" s="53"/>
      <c r="DDU6" s="53"/>
      <c r="DDV6" s="53"/>
      <c r="DDW6" s="53"/>
      <c r="DDX6" s="53"/>
      <c r="DDY6" s="53"/>
      <c r="DDZ6" s="53"/>
      <c r="DEA6" s="53"/>
      <c r="DEB6" s="53"/>
      <c r="DEC6" s="53"/>
      <c r="DED6" s="53"/>
      <c r="DEE6" s="53"/>
      <c r="DEF6" s="53"/>
      <c r="DEG6" s="53"/>
      <c r="DEH6" s="53"/>
      <c r="DEI6" s="53"/>
      <c r="DEJ6" s="53"/>
      <c r="DEK6" s="53"/>
      <c r="DEL6" s="53"/>
      <c r="DEM6" s="53"/>
      <c r="DEN6" s="53"/>
      <c r="DEO6" s="53"/>
      <c r="DEP6" s="53"/>
      <c r="DEQ6" s="53"/>
      <c r="DER6" s="53"/>
      <c r="DES6" s="53"/>
      <c r="DET6" s="53"/>
      <c r="DEU6" s="53"/>
      <c r="DEV6" s="53"/>
      <c r="DEW6" s="53"/>
      <c r="DEX6" s="53"/>
      <c r="DEY6" s="53"/>
      <c r="DEZ6" s="53"/>
      <c r="DFA6" s="53"/>
      <c r="DFB6" s="53"/>
      <c r="DFC6" s="53"/>
      <c r="DFD6" s="53"/>
      <c r="DFE6" s="53"/>
      <c r="DFF6" s="53"/>
      <c r="DFG6" s="53"/>
      <c r="DFH6" s="53"/>
      <c r="DFI6" s="53"/>
      <c r="DFJ6" s="53"/>
      <c r="DFK6" s="53"/>
      <c r="DFL6" s="53"/>
      <c r="DFM6" s="53"/>
      <c r="DFN6" s="53"/>
      <c r="DFO6" s="53"/>
      <c r="DFP6" s="53"/>
      <c r="DFQ6" s="53"/>
      <c r="DFR6" s="53"/>
      <c r="DFS6" s="53"/>
      <c r="DFT6" s="53"/>
      <c r="DFU6" s="53"/>
      <c r="DFV6" s="53"/>
      <c r="DFW6" s="53"/>
      <c r="DFX6" s="53"/>
      <c r="DFY6" s="53"/>
      <c r="DFZ6" s="53"/>
      <c r="DGA6" s="53"/>
      <c r="DGB6" s="53"/>
      <c r="DGC6" s="53"/>
      <c r="DGD6" s="53"/>
      <c r="DGE6" s="53"/>
      <c r="DGF6" s="53"/>
      <c r="DGG6" s="53"/>
      <c r="DGH6" s="53"/>
      <c r="DGI6" s="53"/>
      <c r="DGJ6" s="53"/>
      <c r="DGK6" s="53"/>
      <c r="DGL6" s="53"/>
      <c r="DGM6" s="53"/>
      <c r="DGN6" s="53"/>
      <c r="DGO6" s="53"/>
      <c r="DGP6" s="53"/>
      <c r="DGQ6" s="53"/>
      <c r="DGR6" s="53"/>
      <c r="DGS6" s="53"/>
      <c r="DGT6" s="53"/>
      <c r="DGU6" s="53"/>
      <c r="DGV6" s="53"/>
      <c r="DGW6" s="53"/>
      <c r="DGX6" s="53"/>
      <c r="DGY6" s="53"/>
      <c r="DGZ6" s="53"/>
      <c r="DHA6" s="53"/>
      <c r="DHB6" s="53"/>
      <c r="DHC6" s="53"/>
      <c r="DHD6" s="53"/>
      <c r="DHE6" s="53"/>
      <c r="DHF6" s="53"/>
      <c r="DHG6" s="53"/>
      <c r="DHH6" s="53"/>
      <c r="DHI6" s="53"/>
      <c r="DHJ6" s="53"/>
      <c r="DHK6" s="53"/>
      <c r="DHL6" s="53"/>
      <c r="DHM6" s="53"/>
      <c r="DHN6" s="53"/>
      <c r="DHO6" s="53"/>
      <c r="DHP6" s="53"/>
      <c r="DHQ6" s="53"/>
      <c r="DHR6" s="53"/>
      <c r="DHS6" s="53"/>
      <c r="DHT6" s="53"/>
      <c r="DHU6" s="53"/>
      <c r="DHV6" s="53"/>
      <c r="DHW6" s="53"/>
      <c r="DHX6" s="53"/>
      <c r="DHY6" s="53"/>
      <c r="DHZ6" s="53"/>
      <c r="DIA6" s="53"/>
      <c r="DIB6" s="53"/>
      <c r="DIC6" s="53"/>
      <c r="DID6" s="53"/>
      <c r="DIE6" s="53"/>
      <c r="DIF6" s="53"/>
      <c r="DIG6" s="53"/>
      <c r="DIH6" s="53"/>
      <c r="DII6" s="53"/>
      <c r="DIJ6" s="53"/>
      <c r="DIK6" s="53"/>
      <c r="DIL6" s="53"/>
      <c r="DIM6" s="53"/>
      <c r="DIN6" s="53"/>
      <c r="DIO6" s="53"/>
      <c r="DIP6" s="53"/>
      <c r="DIQ6" s="53"/>
      <c r="DIR6" s="53"/>
      <c r="DIS6" s="53"/>
      <c r="DIT6" s="53"/>
      <c r="DIU6" s="53"/>
      <c r="DIV6" s="53"/>
      <c r="DIW6" s="53"/>
      <c r="DIX6" s="53"/>
      <c r="DIY6" s="53"/>
      <c r="DIZ6" s="53"/>
      <c r="DJA6" s="53"/>
      <c r="DJB6" s="53"/>
      <c r="DJC6" s="53"/>
      <c r="DJD6" s="53"/>
      <c r="DJE6" s="53"/>
      <c r="DJF6" s="53"/>
      <c r="DJG6" s="53"/>
      <c r="DJH6" s="53"/>
      <c r="DJI6" s="53"/>
      <c r="DJJ6" s="53"/>
      <c r="DJK6" s="53"/>
      <c r="DJL6" s="53"/>
      <c r="DJM6" s="53"/>
      <c r="DJN6" s="53"/>
      <c r="DJO6" s="53"/>
      <c r="DJP6" s="53"/>
      <c r="DJQ6" s="53"/>
      <c r="DJR6" s="53"/>
      <c r="DJS6" s="53"/>
      <c r="DJT6" s="53"/>
      <c r="DJU6" s="53"/>
      <c r="DJV6" s="53"/>
      <c r="DJW6" s="53"/>
      <c r="DJX6" s="53"/>
      <c r="DJY6" s="53"/>
      <c r="DJZ6" s="53"/>
      <c r="DKA6" s="53"/>
      <c r="DKB6" s="53"/>
      <c r="DKC6" s="53"/>
      <c r="DKD6" s="53"/>
      <c r="DKE6" s="53"/>
      <c r="DKF6" s="53"/>
      <c r="DKG6" s="53"/>
      <c r="DKH6" s="53"/>
      <c r="DKI6" s="53"/>
      <c r="DKJ6" s="53"/>
      <c r="DKK6" s="53"/>
      <c r="DKL6" s="53"/>
      <c r="DKM6" s="53"/>
      <c r="DKN6" s="53"/>
      <c r="DKO6" s="53"/>
      <c r="DKP6" s="53"/>
      <c r="DKQ6" s="53"/>
      <c r="DKR6" s="53"/>
      <c r="DKS6" s="53"/>
      <c r="DKT6" s="53"/>
      <c r="DKU6" s="53"/>
      <c r="DKV6" s="53"/>
      <c r="DKW6" s="53"/>
      <c r="DKX6" s="53"/>
      <c r="DKY6" s="53"/>
      <c r="DKZ6" s="53"/>
      <c r="DLA6" s="53"/>
      <c r="DLB6" s="53"/>
      <c r="DLC6" s="53"/>
      <c r="DLD6" s="53"/>
      <c r="DLE6" s="53"/>
      <c r="DLF6" s="53"/>
      <c r="DLG6" s="53"/>
      <c r="DLH6" s="53"/>
      <c r="DLI6" s="53"/>
      <c r="DLJ6" s="53"/>
      <c r="DLK6" s="53"/>
      <c r="DLL6" s="53"/>
      <c r="DLM6" s="53"/>
      <c r="DLN6" s="53"/>
      <c r="DLO6" s="53"/>
      <c r="DLP6" s="53"/>
      <c r="DLQ6" s="53"/>
      <c r="DLR6" s="53"/>
      <c r="DLS6" s="53"/>
      <c r="DLT6" s="53"/>
      <c r="DLU6" s="53"/>
      <c r="DLV6" s="53"/>
      <c r="DLW6" s="53"/>
      <c r="DLX6" s="53"/>
      <c r="DLY6" s="53"/>
      <c r="DLZ6" s="53"/>
      <c r="DMA6" s="53"/>
      <c r="DMB6" s="53"/>
      <c r="DMC6" s="53"/>
      <c r="DMD6" s="53"/>
      <c r="DME6" s="53"/>
      <c r="DMF6" s="53"/>
      <c r="DMG6" s="53"/>
      <c r="DMH6" s="53"/>
      <c r="DMI6" s="53"/>
      <c r="DMJ6" s="53"/>
      <c r="DMK6" s="53"/>
      <c r="DML6" s="53"/>
      <c r="DMM6" s="53"/>
      <c r="DMN6" s="53"/>
      <c r="DMO6" s="53"/>
      <c r="DMP6" s="53"/>
      <c r="DMQ6" s="53"/>
      <c r="DMR6" s="53"/>
      <c r="DMS6" s="53"/>
      <c r="DMT6" s="53"/>
      <c r="DMU6" s="53"/>
      <c r="DMV6" s="53"/>
      <c r="DMW6" s="53"/>
      <c r="DMX6" s="53"/>
      <c r="DMY6" s="53"/>
      <c r="DMZ6" s="53"/>
      <c r="DNA6" s="53"/>
      <c r="DNB6" s="53"/>
      <c r="DNC6" s="53"/>
      <c r="DND6" s="53"/>
      <c r="DNE6" s="53"/>
      <c r="DNF6" s="53"/>
      <c r="DNG6" s="53"/>
      <c r="DNH6" s="53"/>
      <c r="DNI6" s="53"/>
      <c r="DNJ6" s="53"/>
      <c r="DNK6" s="53"/>
      <c r="DNL6" s="53"/>
      <c r="DNM6" s="53"/>
      <c r="DNN6" s="53"/>
      <c r="DNO6" s="53"/>
      <c r="DNP6" s="53"/>
      <c r="DNQ6" s="53"/>
      <c r="DNR6" s="53"/>
      <c r="DNS6" s="53"/>
      <c r="DNT6" s="53"/>
      <c r="DNU6" s="53"/>
      <c r="DNV6" s="53"/>
      <c r="DNW6" s="53"/>
      <c r="DNX6" s="53"/>
      <c r="DNY6" s="53"/>
      <c r="DNZ6" s="53"/>
      <c r="DOA6" s="53"/>
      <c r="DOB6" s="53"/>
      <c r="DOC6" s="53"/>
      <c r="DOD6" s="53"/>
      <c r="DOE6" s="53"/>
      <c r="DOF6" s="53"/>
      <c r="DOG6" s="53"/>
      <c r="DOH6" s="53"/>
      <c r="DOI6" s="53"/>
      <c r="DOJ6" s="53"/>
      <c r="DOK6" s="53"/>
      <c r="DOL6" s="53"/>
      <c r="DOM6" s="53"/>
      <c r="DON6" s="53"/>
      <c r="DOO6" s="53"/>
      <c r="DOP6" s="53"/>
      <c r="DOQ6" s="53"/>
      <c r="DOR6" s="53"/>
      <c r="DOS6" s="53"/>
      <c r="DOT6" s="53"/>
      <c r="DOU6" s="53"/>
      <c r="DOV6" s="53"/>
      <c r="DOW6" s="53"/>
      <c r="DOX6" s="53"/>
      <c r="DOY6" s="53"/>
      <c r="DOZ6" s="53"/>
      <c r="DPA6" s="53"/>
      <c r="DPB6" s="53"/>
      <c r="DPC6" s="53"/>
      <c r="DPD6" s="53"/>
      <c r="DPE6" s="53"/>
      <c r="DPF6" s="53"/>
      <c r="DPG6" s="53"/>
      <c r="DPH6" s="53"/>
      <c r="DPI6" s="53"/>
      <c r="DPJ6" s="53"/>
      <c r="DPK6" s="53"/>
      <c r="DPL6" s="53"/>
      <c r="DPM6" s="53"/>
      <c r="DPN6" s="53"/>
      <c r="DPO6" s="53"/>
      <c r="DPP6" s="53"/>
      <c r="DPQ6" s="53"/>
      <c r="DPR6" s="53"/>
      <c r="DPS6" s="53"/>
      <c r="DPT6" s="53"/>
      <c r="DPU6" s="53"/>
      <c r="DPV6" s="53"/>
      <c r="DPW6" s="53"/>
      <c r="DPX6" s="53"/>
      <c r="DPY6" s="53"/>
      <c r="DPZ6" s="53"/>
      <c r="DQA6" s="53"/>
      <c r="DQB6" s="53"/>
      <c r="DQC6" s="53"/>
      <c r="DQD6" s="53"/>
      <c r="DQE6" s="53"/>
      <c r="DQF6" s="53"/>
      <c r="DQG6" s="53"/>
      <c r="DQH6" s="53"/>
      <c r="DQI6" s="53"/>
      <c r="DQJ6" s="53"/>
      <c r="DQK6" s="53"/>
      <c r="DQL6" s="53"/>
      <c r="DQM6" s="53"/>
      <c r="DQN6" s="53"/>
      <c r="DQO6" s="53"/>
      <c r="DQP6" s="53"/>
      <c r="DQQ6" s="53"/>
      <c r="DQR6" s="53"/>
      <c r="DQS6" s="53"/>
      <c r="DQT6" s="53"/>
      <c r="DQU6" s="53"/>
      <c r="DQV6" s="53"/>
      <c r="DQW6" s="53"/>
      <c r="DQX6" s="53"/>
      <c r="DQY6" s="53"/>
      <c r="DQZ6" s="53"/>
      <c r="DRA6" s="53"/>
      <c r="DRB6" s="53"/>
      <c r="DRC6" s="53"/>
      <c r="DRD6" s="53"/>
      <c r="DRE6" s="53"/>
      <c r="DRF6" s="53"/>
      <c r="DRG6" s="53"/>
      <c r="DRH6" s="53"/>
      <c r="DRI6" s="53"/>
      <c r="DRJ6" s="53"/>
      <c r="DRK6" s="53"/>
      <c r="DRL6" s="53"/>
      <c r="DRM6" s="53"/>
      <c r="DRN6" s="53"/>
      <c r="DRO6" s="53"/>
      <c r="DRP6" s="53"/>
      <c r="DRQ6" s="53"/>
      <c r="DRR6" s="53"/>
      <c r="DRS6" s="53"/>
      <c r="DRT6" s="53"/>
      <c r="DRU6" s="53"/>
      <c r="DRV6" s="53"/>
      <c r="DRW6" s="53"/>
      <c r="DRX6" s="53"/>
      <c r="DRY6" s="53"/>
      <c r="DRZ6" s="53"/>
      <c r="DSA6" s="53"/>
      <c r="DSB6" s="53"/>
      <c r="DSC6" s="53"/>
      <c r="DSD6" s="53"/>
      <c r="DSE6" s="53"/>
      <c r="DSF6" s="53"/>
      <c r="DSG6" s="53"/>
      <c r="DSH6" s="53"/>
      <c r="DSI6" s="53"/>
      <c r="DSJ6" s="53"/>
      <c r="DSK6" s="53"/>
      <c r="DSL6" s="53"/>
      <c r="DSM6" s="53"/>
      <c r="DSN6" s="53"/>
      <c r="DSO6" s="53"/>
      <c r="DSP6" s="53"/>
      <c r="DSQ6" s="53"/>
      <c r="DSR6" s="53"/>
      <c r="DSS6" s="53"/>
      <c r="DST6" s="53"/>
      <c r="DSU6" s="53"/>
      <c r="DSV6" s="53"/>
      <c r="DSW6" s="53"/>
      <c r="DSX6" s="53"/>
      <c r="DSY6" s="53"/>
      <c r="DSZ6" s="53"/>
      <c r="DTA6" s="53"/>
      <c r="DTB6" s="53"/>
      <c r="DTC6" s="53"/>
      <c r="DTD6" s="53"/>
      <c r="DTE6" s="53"/>
      <c r="DTF6" s="53"/>
      <c r="DTG6" s="53"/>
      <c r="DTH6" s="53"/>
      <c r="DTI6" s="53"/>
      <c r="DTJ6" s="53"/>
      <c r="DTK6" s="53"/>
      <c r="DTL6" s="53"/>
      <c r="DTM6" s="53"/>
      <c r="DTN6" s="53"/>
      <c r="DTO6" s="53"/>
      <c r="DTP6" s="53"/>
      <c r="DTQ6" s="53"/>
      <c r="DTR6" s="53"/>
      <c r="DTS6" s="53"/>
      <c r="DTT6" s="53"/>
      <c r="DTU6" s="53"/>
      <c r="DTV6" s="53"/>
      <c r="DTW6" s="53"/>
      <c r="DTX6" s="53"/>
      <c r="DTY6" s="53"/>
      <c r="DTZ6" s="53"/>
      <c r="DUA6" s="53"/>
      <c r="DUB6" s="53"/>
      <c r="DUC6" s="53"/>
      <c r="DUD6" s="53"/>
      <c r="DUE6" s="53"/>
      <c r="DUF6" s="53"/>
      <c r="DUG6" s="53"/>
      <c r="DUH6" s="53"/>
      <c r="DUI6" s="53"/>
      <c r="DUJ6" s="53"/>
      <c r="DUK6" s="53"/>
      <c r="DUL6" s="53"/>
      <c r="DUM6" s="53"/>
      <c r="DUN6" s="53"/>
      <c r="DUO6" s="53"/>
      <c r="DUP6" s="53"/>
      <c r="DUQ6" s="53"/>
      <c r="DUR6" s="53"/>
      <c r="DUS6" s="53"/>
      <c r="DUT6" s="53"/>
      <c r="DUU6" s="53"/>
      <c r="DUV6" s="53"/>
      <c r="DUW6" s="53"/>
      <c r="DUX6" s="53"/>
      <c r="DUY6" s="53"/>
      <c r="DUZ6" s="53"/>
      <c r="DVA6" s="53"/>
      <c r="DVB6" s="53"/>
      <c r="DVC6" s="53"/>
      <c r="DVD6" s="53"/>
      <c r="DVE6" s="53"/>
      <c r="DVF6" s="53"/>
      <c r="DVG6" s="53"/>
      <c r="DVH6" s="53"/>
      <c r="DVI6" s="53"/>
      <c r="DVJ6" s="53"/>
      <c r="DVK6" s="53"/>
      <c r="DVL6" s="53"/>
      <c r="DVM6" s="53"/>
      <c r="DVN6" s="53"/>
      <c r="DVO6" s="53"/>
      <c r="DVP6" s="53"/>
      <c r="DVQ6" s="53"/>
      <c r="DVR6" s="53"/>
      <c r="DVS6" s="53"/>
      <c r="DVT6" s="53"/>
      <c r="DVU6" s="53"/>
      <c r="DVV6" s="53"/>
      <c r="DVW6" s="53"/>
      <c r="DVX6" s="53"/>
      <c r="DVY6" s="53"/>
      <c r="DVZ6" s="53"/>
      <c r="DWA6" s="53"/>
      <c r="DWB6" s="53"/>
      <c r="DWC6" s="53"/>
      <c r="DWD6" s="53"/>
      <c r="DWE6" s="53"/>
      <c r="DWF6" s="53"/>
      <c r="DWG6" s="53"/>
      <c r="DWH6" s="53"/>
      <c r="DWI6" s="53"/>
      <c r="DWJ6" s="53"/>
      <c r="DWK6" s="53"/>
      <c r="DWL6" s="53"/>
      <c r="DWM6" s="53"/>
      <c r="DWN6" s="53"/>
      <c r="DWO6" s="53"/>
      <c r="DWP6" s="53"/>
      <c r="DWQ6" s="53"/>
      <c r="DWR6" s="53"/>
      <c r="DWS6" s="53"/>
      <c r="DWT6" s="53"/>
      <c r="DWU6" s="53"/>
      <c r="DWV6" s="53"/>
      <c r="DWW6" s="53"/>
      <c r="DWX6" s="53"/>
      <c r="DWY6" s="53"/>
      <c r="DWZ6" s="53"/>
      <c r="DXA6" s="53"/>
      <c r="DXB6" s="53"/>
      <c r="DXC6" s="53"/>
      <c r="DXD6" s="53"/>
      <c r="DXE6" s="53"/>
      <c r="DXF6" s="53"/>
      <c r="DXG6" s="53"/>
      <c r="DXH6" s="53"/>
      <c r="DXI6" s="53"/>
      <c r="DXJ6" s="53"/>
      <c r="DXK6" s="53"/>
      <c r="DXL6" s="53"/>
      <c r="DXM6" s="53"/>
      <c r="DXN6" s="53"/>
      <c r="DXO6" s="53"/>
      <c r="DXP6" s="53"/>
      <c r="DXQ6" s="53"/>
      <c r="DXR6" s="53"/>
      <c r="DXS6" s="53"/>
      <c r="DXT6" s="53"/>
      <c r="DXU6" s="53"/>
      <c r="DXV6" s="53"/>
      <c r="DXW6" s="53"/>
      <c r="DXX6" s="53"/>
      <c r="DXY6" s="53"/>
      <c r="DXZ6" s="53"/>
      <c r="DYA6" s="53"/>
      <c r="DYB6" s="53"/>
      <c r="DYC6" s="53"/>
      <c r="DYD6" s="53"/>
      <c r="DYE6" s="53"/>
      <c r="DYF6" s="53"/>
      <c r="DYG6" s="53"/>
      <c r="DYH6" s="53"/>
      <c r="DYI6" s="53"/>
      <c r="DYJ6" s="53"/>
      <c r="DYK6" s="53"/>
      <c r="DYL6" s="53"/>
      <c r="DYM6" s="53"/>
      <c r="DYN6" s="53"/>
      <c r="DYO6" s="53"/>
      <c r="DYP6" s="53"/>
      <c r="DYQ6" s="53"/>
      <c r="DYR6" s="53"/>
      <c r="DYS6" s="53"/>
      <c r="DYT6" s="53"/>
      <c r="DYU6" s="53"/>
      <c r="DYV6" s="53"/>
      <c r="DYW6" s="53"/>
      <c r="DYX6" s="53"/>
      <c r="DYY6" s="53"/>
      <c r="DYZ6" s="53"/>
      <c r="DZA6" s="53"/>
      <c r="DZB6" s="53"/>
      <c r="DZC6" s="53"/>
      <c r="DZD6" s="53"/>
      <c r="DZE6" s="53"/>
      <c r="DZF6" s="53"/>
      <c r="DZG6" s="53"/>
      <c r="DZH6" s="53"/>
      <c r="DZI6" s="53"/>
      <c r="DZJ6" s="53"/>
      <c r="DZK6" s="53"/>
      <c r="DZL6" s="53"/>
      <c r="DZM6" s="53"/>
      <c r="DZN6" s="53"/>
      <c r="DZO6" s="53"/>
      <c r="DZP6" s="53"/>
      <c r="DZQ6" s="53"/>
      <c r="DZR6" s="53"/>
      <c r="DZS6" s="53"/>
      <c r="DZT6" s="53"/>
      <c r="DZU6" s="53"/>
      <c r="DZV6" s="53"/>
      <c r="DZW6" s="53"/>
      <c r="DZX6" s="53"/>
      <c r="DZY6" s="53"/>
      <c r="DZZ6" s="53"/>
      <c r="EAA6" s="53"/>
      <c r="EAB6" s="53"/>
      <c r="EAC6" s="53"/>
      <c r="EAD6" s="53"/>
      <c r="EAE6" s="53"/>
      <c r="EAF6" s="53"/>
      <c r="EAG6" s="53"/>
      <c r="EAH6" s="53"/>
      <c r="EAI6" s="53"/>
      <c r="EAJ6" s="53"/>
      <c r="EAK6" s="53"/>
      <c r="EAL6" s="53"/>
      <c r="EAM6" s="53"/>
      <c r="EAN6" s="53"/>
      <c r="EAO6" s="53"/>
      <c r="EAP6" s="53"/>
      <c r="EAQ6" s="53"/>
      <c r="EAR6" s="53"/>
      <c r="EAS6" s="53"/>
      <c r="EAT6" s="53"/>
      <c r="EAU6" s="53"/>
      <c r="EAV6" s="53"/>
      <c r="EAW6" s="53"/>
      <c r="EAX6" s="53"/>
      <c r="EAY6" s="53"/>
      <c r="EAZ6" s="53"/>
      <c r="EBA6" s="53"/>
      <c r="EBB6" s="53"/>
      <c r="EBC6" s="53"/>
      <c r="EBD6" s="53"/>
      <c r="EBE6" s="53"/>
      <c r="EBF6" s="53"/>
      <c r="EBG6" s="53"/>
      <c r="EBH6" s="53"/>
      <c r="EBI6" s="53"/>
      <c r="EBJ6" s="53"/>
      <c r="EBK6" s="53"/>
      <c r="EBL6" s="53"/>
      <c r="EBM6" s="53"/>
      <c r="EBN6" s="53"/>
      <c r="EBO6" s="53"/>
      <c r="EBP6" s="53"/>
      <c r="EBQ6" s="53"/>
      <c r="EBR6" s="53"/>
      <c r="EBS6" s="53"/>
      <c r="EBT6" s="53"/>
      <c r="EBU6" s="53"/>
      <c r="EBV6" s="53"/>
      <c r="EBW6" s="53"/>
      <c r="EBX6" s="53"/>
      <c r="EBY6" s="53"/>
      <c r="EBZ6" s="53"/>
      <c r="ECA6" s="53"/>
      <c r="ECB6" s="53"/>
      <c r="ECC6" s="53"/>
      <c r="ECD6" s="53"/>
      <c r="ECE6" s="53"/>
      <c r="ECF6" s="53"/>
      <c r="ECG6" s="53"/>
      <c r="ECH6" s="53"/>
      <c r="ECI6" s="53"/>
      <c r="ECJ6" s="53"/>
      <c r="ECK6" s="53"/>
      <c r="ECL6" s="53"/>
      <c r="ECM6" s="53"/>
      <c r="ECN6" s="53"/>
      <c r="ECO6" s="53"/>
      <c r="ECP6" s="53"/>
      <c r="ECQ6" s="53"/>
      <c r="ECR6" s="53"/>
      <c r="ECS6" s="53"/>
      <c r="ECT6" s="53"/>
      <c r="ECU6" s="53"/>
      <c r="ECV6" s="53"/>
      <c r="ECW6" s="53"/>
      <c r="ECX6" s="53"/>
      <c r="ECY6" s="53"/>
      <c r="ECZ6" s="53"/>
      <c r="EDA6" s="53"/>
      <c r="EDB6" s="53"/>
      <c r="EDC6" s="53"/>
      <c r="EDD6" s="53"/>
      <c r="EDE6" s="53"/>
      <c r="EDF6" s="53"/>
      <c r="EDG6" s="53"/>
      <c r="EDH6" s="53"/>
      <c r="EDI6" s="53"/>
      <c r="EDJ6" s="53"/>
      <c r="EDK6" s="53"/>
      <c r="EDL6" s="53"/>
      <c r="EDM6" s="53"/>
      <c r="EDN6" s="53"/>
      <c r="EDO6" s="53"/>
      <c r="EDP6" s="53"/>
      <c r="EDQ6" s="53"/>
      <c r="EDR6" s="53"/>
      <c r="EDS6" s="53"/>
      <c r="EDT6" s="53"/>
      <c r="EDU6" s="53"/>
      <c r="EDV6" s="53"/>
      <c r="EDW6" s="53"/>
      <c r="EDX6" s="53"/>
      <c r="EDY6" s="53"/>
      <c r="EDZ6" s="53"/>
      <c r="EEA6" s="53"/>
      <c r="EEB6" s="53"/>
      <c r="EEC6" s="53"/>
      <c r="EED6" s="53"/>
      <c r="EEE6" s="53"/>
      <c r="EEF6" s="53"/>
      <c r="EEG6" s="53"/>
      <c r="EEH6" s="53"/>
      <c r="EEI6" s="53"/>
      <c r="EEJ6" s="53"/>
      <c r="EEK6" s="53"/>
      <c r="EEL6" s="53"/>
      <c r="EEM6" s="53"/>
      <c r="EEN6" s="53"/>
      <c r="EEO6" s="53"/>
      <c r="EEP6" s="53"/>
      <c r="EEQ6" s="53"/>
      <c r="EER6" s="53"/>
      <c r="EES6" s="53"/>
      <c r="EET6" s="53"/>
      <c r="EEU6" s="53"/>
      <c r="EEV6" s="53"/>
      <c r="EEW6" s="53"/>
      <c r="EEX6" s="53"/>
      <c r="EEY6" s="53"/>
      <c r="EEZ6" s="53"/>
      <c r="EFA6" s="53"/>
      <c r="EFB6" s="53"/>
      <c r="EFC6" s="53"/>
      <c r="EFD6" s="53"/>
      <c r="EFE6" s="53"/>
      <c r="EFF6" s="53"/>
      <c r="EFG6" s="53"/>
      <c r="EFH6" s="53"/>
      <c r="EFI6" s="53"/>
      <c r="EFJ6" s="53"/>
      <c r="EFK6" s="53"/>
      <c r="EFL6" s="53"/>
      <c r="EFM6" s="53"/>
      <c r="EFN6" s="53"/>
      <c r="EFO6" s="53"/>
      <c r="EFP6" s="53"/>
      <c r="EFQ6" s="53"/>
      <c r="EFR6" s="53"/>
      <c r="EFS6" s="53"/>
      <c r="EFT6" s="53"/>
      <c r="EFU6" s="53"/>
      <c r="EFV6" s="53"/>
      <c r="EFW6" s="53"/>
      <c r="EFX6" s="53"/>
      <c r="EFY6" s="53"/>
      <c r="EFZ6" s="53"/>
      <c r="EGA6" s="53"/>
      <c r="EGB6" s="53"/>
      <c r="EGC6" s="53"/>
      <c r="EGD6" s="53"/>
      <c r="EGE6" s="53"/>
      <c r="EGF6" s="53"/>
      <c r="EGG6" s="53"/>
      <c r="EGH6" s="53"/>
      <c r="EGI6" s="53"/>
      <c r="EGJ6" s="53"/>
      <c r="EGK6" s="53"/>
      <c r="EGL6" s="53"/>
      <c r="EGM6" s="53"/>
      <c r="EGN6" s="53"/>
      <c r="EGO6" s="53"/>
      <c r="EGP6" s="53"/>
      <c r="EGQ6" s="53"/>
      <c r="EGR6" s="53"/>
      <c r="EGS6" s="53"/>
      <c r="EGT6" s="53"/>
      <c r="EGU6" s="53"/>
      <c r="EGV6" s="53"/>
      <c r="EGW6" s="53"/>
      <c r="EGX6" s="53"/>
      <c r="EGY6" s="53"/>
      <c r="EGZ6" s="53"/>
      <c r="EHA6" s="53"/>
      <c r="EHB6" s="53"/>
      <c r="EHC6" s="53"/>
      <c r="EHD6" s="53"/>
      <c r="EHE6" s="53"/>
      <c r="EHF6" s="53"/>
      <c r="EHG6" s="53"/>
      <c r="EHH6" s="53"/>
      <c r="EHI6" s="53"/>
      <c r="EHJ6" s="53"/>
      <c r="EHK6" s="53"/>
      <c r="EHL6" s="53"/>
      <c r="EHM6" s="53"/>
      <c r="EHN6" s="53"/>
      <c r="EHO6" s="53"/>
      <c r="EHP6" s="53"/>
      <c r="EHQ6" s="53"/>
      <c r="EHR6" s="53"/>
      <c r="EHS6" s="53"/>
      <c r="EHT6" s="53"/>
      <c r="EHU6" s="53"/>
      <c r="EHV6" s="53"/>
      <c r="EHW6" s="53"/>
      <c r="EHX6" s="53"/>
      <c r="EHY6" s="53"/>
      <c r="EHZ6" s="53"/>
      <c r="EIA6" s="53"/>
      <c r="EIB6" s="53"/>
      <c r="EIC6" s="53"/>
      <c r="EID6" s="53"/>
      <c r="EIE6" s="53"/>
      <c r="EIF6" s="53"/>
      <c r="EIG6" s="53"/>
      <c r="EIH6" s="53"/>
      <c r="EII6" s="53"/>
      <c r="EIJ6" s="53"/>
      <c r="EIK6" s="53"/>
      <c r="EIL6" s="53"/>
      <c r="EIM6" s="53"/>
      <c r="EIN6" s="53"/>
      <c r="EIO6" s="53"/>
      <c r="EIP6" s="53"/>
      <c r="EIQ6" s="53"/>
      <c r="EIR6" s="53"/>
      <c r="EIS6" s="53"/>
      <c r="EIT6" s="53"/>
      <c r="EIU6" s="53"/>
      <c r="EIV6" s="53"/>
      <c r="EIW6" s="53"/>
      <c r="EIX6" s="53"/>
      <c r="EIY6" s="53"/>
      <c r="EIZ6" s="53"/>
      <c r="EJA6" s="53"/>
      <c r="EJB6" s="53"/>
      <c r="EJC6" s="53"/>
      <c r="EJD6" s="53"/>
      <c r="EJE6" s="53"/>
      <c r="EJF6" s="53"/>
      <c r="EJG6" s="53"/>
      <c r="EJH6" s="53"/>
      <c r="EJI6" s="53"/>
      <c r="EJJ6" s="53"/>
      <c r="EJK6" s="53"/>
      <c r="EJL6" s="53"/>
      <c r="EJM6" s="53"/>
      <c r="EJN6" s="53"/>
      <c r="EJO6" s="53"/>
      <c r="EJP6" s="53"/>
      <c r="EJQ6" s="53"/>
      <c r="EJR6" s="53"/>
      <c r="EJS6" s="53"/>
      <c r="EJT6" s="53"/>
      <c r="EJU6" s="53"/>
      <c r="EJV6" s="53"/>
      <c r="EJW6" s="53"/>
      <c r="EJX6" s="53"/>
      <c r="EJY6" s="53"/>
      <c r="EJZ6" s="53"/>
      <c r="EKA6" s="53"/>
      <c r="EKB6" s="53"/>
      <c r="EKC6" s="53"/>
      <c r="EKD6" s="53"/>
      <c r="EKE6" s="53"/>
      <c r="EKF6" s="53"/>
      <c r="EKG6" s="53"/>
      <c r="EKH6" s="53"/>
      <c r="EKI6" s="53"/>
      <c r="EKJ6" s="53"/>
      <c r="EKK6" s="53"/>
      <c r="EKL6" s="53"/>
      <c r="EKM6" s="53"/>
      <c r="EKN6" s="53"/>
      <c r="EKO6" s="53"/>
      <c r="EKP6" s="53"/>
      <c r="EKQ6" s="53"/>
      <c r="EKR6" s="53"/>
      <c r="EKS6" s="53"/>
      <c r="EKT6" s="53"/>
      <c r="EKU6" s="53"/>
      <c r="EKV6" s="53"/>
      <c r="EKW6" s="53"/>
      <c r="EKX6" s="53"/>
      <c r="EKY6" s="53"/>
      <c r="EKZ6" s="53"/>
      <c r="ELA6" s="53"/>
      <c r="ELB6" s="53"/>
      <c r="ELC6" s="53"/>
      <c r="ELD6" s="53"/>
      <c r="ELE6" s="53"/>
      <c r="ELF6" s="53"/>
      <c r="ELG6" s="53"/>
      <c r="ELH6" s="53"/>
      <c r="ELI6" s="53"/>
      <c r="ELJ6" s="53"/>
      <c r="ELK6" s="53"/>
      <c r="ELL6" s="53"/>
      <c r="ELM6" s="53"/>
      <c r="ELN6" s="53"/>
      <c r="ELO6" s="53"/>
      <c r="ELP6" s="53"/>
      <c r="ELQ6" s="53"/>
      <c r="ELR6" s="53"/>
      <c r="ELS6" s="53"/>
      <c r="ELT6" s="53"/>
      <c r="ELU6" s="53"/>
      <c r="ELV6" s="53"/>
      <c r="ELW6" s="53"/>
      <c r="ELX6" s="53"/>
      <c r="ELY6" s="53"/>
      <c r="ELZ6" s="53"/>
      <c r="EMA6" s="53"/>
      <c r="EMB6" s="53"/>
      <c r="EMC6" s="53"/>
      <c r="EMD6" s="53"/>
      <c r="EME6" s="53"/>
      <c r="EMF6" s="53"/>
      <c r="EMG6" s="53"/>
      <c r="EMH6" s="53"/>
      <c r="EMI6" s="53"/>
      <c r="EMJ6" s="53"/>
      <c r="EMK6" s="53"/>
      <c r="EML6" s="53"/>
      <c r="EMM6" s="53"/>
      <c r="EMN6" s="53"/>
      <c r="EMO6" s="53"/>
      <c r="EMP6" s="53"/>
      <c r="EMQ6" s="53"/>
      <c r="EMR6" s="53"/>
      <c r="EMS6" s="53"/>
      <c r="EMT6" s="53"/>
      <c r="EMU6" s="53"/>
      <c r="EMV6" s="53"/>
      <c r="EMW6" s="53"/>
      <c r="EMX6" s="53"/>
      <c r="EMY6" s="53"/>
      <c r="EMZ6" s="53"/>
      <c r="ENA6" s="53"/>
      <c r="ENB6" s="53"/>
      <c r="ENC6" s="53"/>
      <c r="END6" s="53"/>
      <c r="ENE6" s="53"/>
      <c r="ENF6" s="53"/>
      <c r="ENG6" s="53"/>
      <c r="ENH6" s="53"/>
      <c r="ENI6" s="53"/>
      <c r="ENJ6" s="53"/>
      <c r="ENK6" s="53"/>
      <c r="ENL6" s="53"/>
      <c r="ENM6" s="53"/>
      <c r="ENN6" s="53"/>
      <c r="ENO6" s="53"/>
      <c r="ENP6" s="53"/>
      <c r="ENQ6" s="53"/>
      <c r="ENR6" s="53"/>
      <c r="ENS6" s="53"/>
      <c r="ENT6" s="53"/>
      <c r="ENU6" s="53"/>
      <c r="ENV6" s="53"/>
      <c r="ENW6" s="53"/>
      <c r="ENX6" s="53"/>
      <c r="ENY6" s="53"/>
      <c r="ENZ6" s="53"/>
      <c r="EOA6" s="53"/>
      <c r="EOB6" s="53"/>
      <c r="EOC6" s="53"/>
      <c r="EOD6" s="53"/>
      <c r="EOE6" s="53"/>
      <c r="EOF6" s="53"/>
      <c r="EOG6" s="53"/>
      <c r="EOH6" s="53"/>
      <c r="EOI6" s="53"/>
      <c r="EOJ6" s="53"/>
      <c r="EOK6" s="53"/>
      <c r="EOL6" s="53"/>
      <c r="EOM6" s="53"/>
      <c r="EON6" s="53"/>
      <c r="EOO6" s="53"/>
      <c r="EOP6" s="53"/>
      <c r="EOQ6" s="53"/>
      <c r="EOR6" s="53"/>
      <c r="EOS6" s="53"/>
      <c r="EOT6" s="53"/>
      <c r="EOU6" s="53"/>
      <c r="EOV6" s="53"/>
      <c r="EOW6" s="53"/>
      <c r="EOX6" s="53"/>
      <c r="EOY6" s="53"/>
      <c r="EOZ6" s="53"/>
      <c r="EPA6" s="53"/>
      <c r="EPB6" s="53"/>
      <c r="EPC6" s="53"/>
      <c r="EPD6" s="53"/>
      <c r="EPE6" s="53"/>
      <c r="EPF6" s="53"/>
      <c r="EPG6" s="53"/>
      <c r="EPH6" s="53"/>
      <c r="EPI6" s="53"/>
      <c r="EPJ6" s="53"/>
      <c r="EPK6" s="53"/>
      <c r="EPL6" s="53"/>
      <c r="EPM6" s="53"/>
      <c r="EPN6" s="53"/>
      <c r="EPO6" s="53"/>
      <c r="EPP6" s="53"/>
      <c r="EPQ6" s="53"/>
      <c r="EPR6" s="53"/>
      <c r="EPS6" s="53"/>
      <c r="EPT6" s="53"/>
      <c r="EPU6" s="53"/>
      <c r="EPV6" s="53"/>
      <c r="EPW6" s="53"/>
      <c r="EPX6" s="53"/>
      <c r="EPY6" s="53"/>
      <c r="EPZ6" s="53"/>
      <c r="EQA6" s="53"/>
      <c r="EQB6" s="53"/>
      <c r="EQC6" s="53"/>
      <c r="EQD6" s="53"/>
      <c r="EQE6" s="53"/>
      <c r="EQF6" s="53"/>
      <c r="EQG6" s="53"/>
      <c r="EQH6" s="53"/>
      <c r="EQI6" s="53"/>
      <c r="EQJ6" s="53"/>
      <c r="EQK6" s="53"/>
      <c r="EQL6" s="53"/>
      <c r="EQM6" s="53"/>
      <c r="EQN6" s="53"/>
      <c r="EQO6" s="53"/>
      <c r="EQP6" s="53"/>
      <c r="EQQ6" s="53"/>
      <c r="EQR6" s="53"/>
      <c r="EQS6" s="53"/>
      <c r="EQT6" s="53"/>
      <c r="EQU6" s="53"/>
      <c r="EQV6" s="53"/>
      <c r="EQW6" s="53"/>
      <c r="EQX6" s="53"/>
      <c r="EQY6" s="53"/>
      <c r="EQZ6" s="53"/>
      <c r="ERA6" s="53"/>
      <c r="ERB6" s="53"/>
      <c r="ERC6" s="53"/>
      <c r="ERD6" s="53"/>
      <c r="ERE6" s="53"/>
      <c r="ERF6" s="53"/>
      <c r="ERG6" s="53"/>
      <c r="ERH6" s="53"/>
      <c r="ERI6" s="53"/>
      <c r="ERJ6" s="53"/>
      <c r="ERK6" s="53"/>
      <c r="ERL6" s="53"/>
      <c r="ERM6" s="53"/>
      <c r="ERN6" s="53"/>
      <c r="ERO6" s="53"/>
      <c r="ERP6" s="53"/>
      <c r="ERQ6" s="53"/>
      <c r="ERR6" s="53"/>
      <c r="ERS6" s="53"/>
      <c r="ERT6" s="53"/>
      <c r="ERU6" s="53"/>
      <c r="ERV6" s="53"/>
      <c r="ERW6" s="53"/>
      <c r="ERX6" s="53"/>
      <c r="ERY6" s="53"/>
      <c r="ERZ6" s="53"/>
      <c r="ESA6" s="53"/>
      <c r="ESB6" s="53"/>
      <c r="ESC6" s="53"/>
      <c r="ESD6" s="53"/>
      <c r="ESE6" s="53"/>
      <c r="ESF6" s="53"/>
      <c r="ESG6" s="53"/>
      <c r="ESH6" s="53"/>
      <c r="ESI6" s="53"/>
      <c r="ESJ6" s="53"/>
      <c r="ESK6" s="53"/>
      <c r="ESL6" s="53"/>
      <c r="ESM6" s="53"/>
      <c r="ESN6" s="53"/>
      <c r="ESO6" s="53"/>
      <c r="ESP6" s="53"/>
      <c r="ESQ6" s="53"/>
      <c r="ESR6" s="53"/>
      <c r="ESS6" s="53"/>
      <c r="EST6" s="53"/>
      <c r="ESU6" s="53"/>
      <c r="ESV6" s="53"/>
      <c r="ESW6" s="53"/>
      <c r="ESX6" s="53"/>
      <c r="ESY6" s="53"/>
      <c r="ESZ6" s="53"/>
      <c r="ETA6" s="53"/>
      <c r="ETB6" s="53"/>
      <c r="ETC6" s="53"/>
      <c r="ETD6" s="53"/>
      <c r="ETE6" s="53"/>
      <c r="ETF6" s="53"/>
      <c r="ETG6" s="53"/>
      <c r="ETH6" s="53"/>
      <c r="ETI6" s="53"/>
      <c r="ETJ6" s="53"/>
      <c r="ETK6" s="53"/>
      <c r="ETL6" s="53"/>
      <c r="ETM6" s="53"/>
      <c r="ETN6" s="53"/>
      <c r="ETO6" s="53"/>
      <c r="ETP6" s="53"/>
      <c r="ETQ6" s="53"/>
      <c r="ETR6" s="53"/>
      <c r="ETS6" s="53"/>
      <c r="ETT6" s="53"/>
      <c r="ETU6" s="53"/>
      <c r="ETV6" s="53"/>
      <c r="ETW6" s="53"/>
      <c r="ETX6" s="53"/>
      <c r="ETY6" s="53"/>
      <c r="ETZ6" s="53"/>
      <c r="EUA6" s="53"/>
      <c r="EUB6" s="53"/>
      <c r="EUC6" s="53"/>
      <c r="EUD6" s="53"/>
      <c r="EUE6" s="53"/>
      <c r="EUF6" s="53"/>
      <c r="EUG6" s="53"/>
      <c r="EUH6" s="53"/>
      <c r="EUI6" s="53"/>
      <c r="EUJ6" s="53"/>
      <c r="EUK6" s="53"/>
      <c r="EUL6" s="53"/>
      <c r="EUM6" s="53"/>
      <c r="EUN6" s="53"/>
      <c r="EUO6" s="53"/>
      <c r="EUP6" s="53"/>
      <c r="EUQ6" s="53"/>
      <c r="EUR6" s="53"/>
      <c r="EUS6" s="53"/>
      <c r="EUT6" s="53"/>
      <c r="EUU6" s="53"/>
      <c r="EUV6" s="53"/>
      <c r="EUW6" s="53"/>
      <c r="EUX6" s="53"/>
      <c r="EUY6" s="53"/>
      <c r="EUZ6" s="53"/>
      <c r="EVA6" s="53"/>
      <c r="EVB6" s="53"/>
      <c r="EVC6" s="53"/>
      <c r="EVD6" s="53"/>
      <c r="EVE6" s="53"/>
      <c r="EVF6" s="53"/>
      <c r="EVG6" s="53"/>
      <c r="EVH6" s="53"/>
      <c r="EVI6" s="53"/>
      <c r="EVJ6" s="53"/>
      <c r="EVK6" s="53"/>
      <c r="EVL6" s="53"/>
      <c r="EVM6" s="53"/>
      <c r="EVN6" s="53"/>
      <c r="EVO6" s="53"/>
      <c r="EVP6" s="53"/>
      <c r="EVQ6" s="53"/>
      <c r="EVR6" s="53"/>
      <c r="EVS6" s="53"/>
      <c r="EVT6" s="53"/>
      <c r="EVU6" s="53"/>
      <c r="EVV6" s="53"/>
      <c r="EVW6" s="53"/>
      <c r="EVX6" s="53"/>
      <c r="EVY6" s="53"/>
      <c r="EVZ6" s="53"/>
      <c r="EWA6" s="53"/>
      <c r="EWB6" s="53"/>
      <c r="EWC6" s="53"/>
      <c r="EWD6" s="53"/>
      <c r="EWE6" s="53"/>
      <c r="EWF6" s="53"/>
      <c r="EWG6" s="53"/>
      <c r="EWH6" s="53"/>
      <c r="EWI6" s="53"/>
      <c r="EWJ6" s="53"/>
      <c r="EWK6" s="53"/>
      <c r="EWL6" s="53"/>
      <c r="EWM6" s="53"/>
      <c r="EWN6" s="53"/>
      <c r="EWO6" s="53"/>
      <c r="EWP6" s="53"/>
      <c r="EWQ6" s="53"/>
      <c r="EWR6" s="53"/>
      <c r="EWS6" s="53"/>
      <c r="EWT6" s="53"/>
      <c r="EWU6" s="53"/>
      <c r="EWV6" s="53"/>
      <c r="EWW6" s="53"/>
      <c r="EWX6" s="53"/>
      <c r="EWY6" s="53"/>
      <c r="EWZ6" s="53"/>
      <c r="EXA6" s="53"/>
      <c r="EXB6" s="53"/>
      <c r="EXC6" s="53"/>
      <c r="EXD6" s="53"/>
      <c r="EXE6" s="53"/>
      <c r="EXF6" s="53"/>
      <c r="EXG6" s="53"/>
      <c r="EXH6" s="53"/>
      <c r="EXI6" s="53"/>
      <c r="EXJ6" s="53"/>
      <c r="EXK6" s="53"/>
      <c r="EXL6" s="53"/>
      <c r="EXM6" s="53"/>
      <c r="EXN6" s="53"/>
      <c r="EXO6" s="53"/>
      <c r="EXP6" s="53"/>
      <c r="EXQ6" s="53"/>
      <c r="EXR6" s="53"/>
      <c r="EXS6" s="53"/>
      <c r="EXT6" s="53"/>
      <c r="EXU6" s="53"/>
      <c r="EXV6" s="53"/>
      <c r="EXW6" s="53"/>
      <c r="EXX6" s="53"/>
      <c r="EXY6" s="53"/>
      <c r="EXZ6" s="53"/>
      <c r="EYA6" s="53"/>
      <c r="EYB6" s="53"/>
      <c r="EYC6" s="53"/>
      <c r="EYD6" s="53"/>
      <c r="EYE6" s="53"/>
      <c r="EYF6" s="53"/>
      <c r="EYG6" s="53"/>
      <c r="EYH6" s="53"/>
      <c r="EYI6" s="53"/>
      <c r="EYJ6" s="53"/>
      <c r="EYK6" s="53"/>
      <c r="EYL6" s="53"/>
      <c r="EYM6" s="53"/>
      <c r="EYN6" s="53"/>
      <c r="EYO6" s="53"/>
      <c r="EYP6" s="53"/>
      <c r="EYQ6" s="53"/>
      <c r="EYR6" s="53"/>
      <c r="EYS6" s="53"/>
      <c r="EYT6" s="53"/>
      <c r="EYU6" s="53"/>
      <c r="EYV6" s="53"/>
      <c r="EYW6" s="53"/>
      <c r="EYX6" s="53"/>
      <c r="EYY6" s="53"/>
      <c r="EYZ6" s="53"/>
      <c r="EZA6" s="53"/>
      <c r="EZB6" s="53"/>
      <c r="EZC6" s="53"/>
      <c r="EZD6" s="53"/>
      <c r="EZE6" s="53"/>
      <c r="EZF6" s="53"/>
      <c r="EZG6" s="53"/>
      <c r="EZH6" s="53"/>
      <c r="EZI6" s="53"/>
      <c r="EZJ6" s="53"/>
      <c r="EZK6" s="53"/>
      <c r="EZL6" s="53"/>
      <c r="EZM6" s="53"/>
      <c r="EZN6" s="53"/>
      <c r="EZO6" s="53"/>
      <c r="EZP6" s="53"/>
      <c r="EZQ6" s="53"/>
      <c r="EZR6" s="53"/>
      <c r="EZS6" s="53"/>
      <c r="EZT6" s="53"/>
      <c r="EZU6" s="53"/>
      <c r="EZV6" s="53"/>
      <c r="EZW6" s="53"/>
      <c r="EZX6" s="53"/>
      <c r="EZY6" s="53"/>
      <c r="EZZ6" s="53"/>
      <c r="FAA6" s="53"/>
      <c r="FAB6" s="53"/>
      <c r="FAC6" s="53"/>
      <c r="FAD6" s="53"/>
      <c r="FAE6" s="53"/>
      <c r="FAF6" s="53"/>
      <c r="FAG6" s="53"/>
      <c r="FAH6" s="53"/>
      <c r="FAI6" s="53"/>
      <c r="FAJ6" s="53"/>
      <c r="FAK6" s="53"/>
      <c r="FAL6" s="53"/>
      <c r="FAM6" s="53"/>
      <c r="FAN6" s="53"/>
      <c r="FAO6" s="53"/>
      <c r="FAP6" s="53"/>
      <c r="FAQ6" s="53"/>
      <c r="FAR6" s="53"/>
      <c r="FAS6" s="53"/>
      <c r="FAT6" s="53"/>
      <c r="FAU6" s="53"/>
      <c r="FAV6" s="53"/>
      <c r="FAW6" s="53"/>
      <c r="FAX6" s="53"/>
      <c r="FAY6" s="53"/>
      <c r="FAZ6" s="53"/>
      <c r="FBA6" s="53"/>
      <c r="FBB6" s="53"/>
      <c r="FBC6" s="53"/>
      <c r="FBD6" s="53"/>
      <c r="FBE6" s="53"/>
      <c r="FBF6" s="53"/>
      <c r="FBG6" s="53"/>
      <c r="FBH6" s="53"/>
      <c r="FBI6" s="53"/>
      <c r="FBJ6" s="53"/>
      <c r="FBK6" s="53"/>
      <c r="FBL6" s="53"/>
      <c r="FBM6" s="53"/>
      <c r="FBN6" s="53"/>
      <c r="FBO6" s="53"/>
      <c r="FBP6" s="53"/>
      <c r="FBQ6" s="53"/>
      <c r="FBR6" s="53"/>
      <c r="FBS6" s="53"/>
      <c r="FBT6" s="53"/>
      <c r="FBU6" s="53"/>
      <c r="FBV6" s="53"/>
      <c r="FBW6" s="53"/>
      <c r="FBX6" s="53"/>
      <c r="FBY6" s="53"/>
      <c r="FBZ6" s="53"/>
      <c r="FCA6" s="53"/>
      <c r="FCB6" s="53"/>
      <c r="FCC6" s="53"/>
      <c r="FCD6" s="53"/>
      <c r="FCE6" s="53"/>
      <c r="FCF6" s="53"/>
      <c r="FCG6" s="53"/>
      <c r="FCH6" s="53"/>
      <c r="FCI6" s="53"/>
      <c r="FCJ6" s="53"/>
      <c r="FCK6" s="53"/>
      <c r="FCL6" s="53"/>
      <c r="FCM6" s="53"/>
      <c r="FCN6" s="53"/>
      <c r="FCO6" s="53"/>
      <c r="FCP6" s="53"/>
      <c r="FCQ6" s="53"/>
      <c r="FCR6" s="53"/>
      <c r="FCS6" s="53"/>
      <c r="FCT6" s="53"/>
      <c r="FCU6" s="53"/>
      <c r="FCV6" s="53"/>
      <c r="FCW6" s="53"/>
      <c r="FCX6" s="53"/>
      <c r="FCY6" s="53"/>
      <c r="FCZ6" s="53"/>
      <c r="FDA6" s="53"/>
      <c r="FDB6" s="53"/>
      <c r="FDC6" s="53"/>
      <c r="FDD6" s="53"/>
      <c r="FDE6" s="53"/>
      <c r="FDF6" s="53"/>
      <c r="FDG6" s="53"/>
      <c r="FDH6" s="53"/>
      <c r="FDI6" s="53"/>
      <c r="FDJ6" s="53"/>
      <c r="FDK6" s="53"/>
      <c r="FDL6" s="53"/>
      <c r="FDM6" s="53"/>
      <c r="FDN6" s="53"/>
      <c r="FDO6" s="53"/>
      <c r="FDP6" s="53"/>
      <c r="FDQ6" s="53"/>
      <c r="FDR6" s="53"/>
      <c r="FDS6" s="53"/>
      <c r="FDT6" s="53"/>
      <c r="FDU6" s="53"/>
      <c r="FDV6" s="53"/>
      <c r="FDW6" s="53"/>
      <c r="FDX6" s="53"/>
      <c r="FDY6" s="53"/>
      <c r="FDZ6" s="53"/>
      <c r="FEA6" s="53"/>
      <c r="FEB6" s="53"/>
      <c r="FEC6" s="53"/>
      <c r="FED6" s="53"/>
      <c r="FEE6" s="53"/>
      <c r="FEF6" s="53"/>
      <c r="FEG6" s="53"/>
      <c r="FEH6" s="53"/>
      <c r="FEI6" s="53"/>
      <c r="FEJ6" s="53"/>
      <c r="FEK6" s="53"/>
      <c r="FEL6" s="53"/>
      <c r="FEM6" s="53"/>
      <c r="FEN6" s="53"/>
      <c r="FEO6" s="53"/>
      <c r="FEP6" s="53"/>
      <c r="FEQ6" s="53"/>
      <c r="FER6" s="53"/>
      <c r="FES6" s="53"/>
      <c r="FET6" s="53"/>
      <c r="FEU6" s="53"/>
      <c r="FEV6" s="53"/>
      <c r="FEW6" s="53"/>
      <c r="FEX6" s="53"/>
      <c r="FEY6" s="53"/>
      <c r="FEZ6" s="53"/>
      <c r="FFA6" s="53"/>
      <c r="FFB6" s="53"/>
      <c r="FFC6" s="53"/>
      <c r="FFD6" s="53"/>
      <c r="FFE6" s="53"/>
      <c r="FFF6" s="53"/>
      <c r="FFG6" s="53"/>
      <c r="FFH6" s="53"/>
      <c r="FFI6" s="53"/>
      <c r="FFJ6" s="53"/>
      <c r="FFK6" s="53"/>
      <c r="FFL6" s="53"/>
      <c r="FFM6" s="53"/>
      <c r="FFN6" s="53"/>
      <c r="FFO6" s="53"/>
      <c r="FFP6" s="53"/>
      <c r="FFQ6" s="53"/>
      <c r="FFR6" s="53"/>
      <c r="FFS6" s="53"/>
      <c r="FFT6" s="53"/>
      <c r="FFU6" s="53"/>
      <c r="FFV6" s="53"/>
      <c r="FFW6" s="53"/>
      <c r="FFX6" s="53"/>
      <c r="FFY6" s="53"/>
      <c r="FFZ6" s="53"/>
      <c r="FGA6" s="53"/>
      <c r="FGB6" s="53"/>
      <c r="FGC6" s="53"/>
      <c r="FGD6" s="53"/>
      <c r="FGE6" s="53"/>
      <c r="FGF6" s="53"/>
      <c r="FGG6" s="53"/>
      <c r="FGH6" s="53"/>
      <c r="FGI6" s="53"/>
      <c r="FGJ6" s="53"/>
      <c r="FGK6" s="53"/>
      <c r="FGL6" s="53"/>
      <c r="FGM6" s="53"/>
      <c r="FGN6" s="53"/>
      <c r="FGO6" s="53"/>
      <c r="FGP6" s="53"/>
      <c r="FGQ6" s="53"/>
      <c r="FGR6" s="53"/>
      <c r="FGS6" s="53"/>
      <c r="FGT6" s="53"/>
      <c r="FGU6" s="53"/>
      <c r="FGV6" s="53"/>
      <c r="FGW6" s="53"/>
      <c r="FGX6" s="53"/>
      <c r="FGY6" s="53"/>
      <c r="FGZ6" s="53"/>
      <c r="FHA6" s="53"/>
      <c r="FHB6" s="53"/>
      <c r="FHC6" s="53"/>
      <c r="FHD6" s="53"/>
      <c r="FHE6" s="53"/>
      <c r="FHF6" s="53"/>
      <c r="FHG6" s="53"/>
      <c r="FHH6" s="53"/>
      <c r="FHI6" s="53"/>
      <c r="FHJ6" s="53"/>
      <c r="FHK6" s="53"/>
      <c r="FHL6" s="53"/>
      <c r="FHM6" s="53"/>
      <c r="FHN6" s="53"/>
      <c r="FHO6" s="53"/>
      <c r="FHP6" s="53"/>
      <c r="FHQ6" s="53"/>
      <c r="FHR6" s="53"/>
      <c r="FHS6" s="53"/>
      <c r="FHT6" s="53"/>
      <c r="FHU6" s="53"/>
      <c r="FHV6" s="53"/>
      <c r="FHW6" s="53"/>
      <c r="FHX6" s="53"/>
      <c r="FHY6" s="53"/>
      <c r="FHZ6" s="53"/>
      <c r="FIA6" s="53"/>
      <c r="FIB6" s="53"/>
      <c r="FIC6" s="53"/>
      <c r="FID6" s="53"/>
      <c r="FIE6" s="53"/>
      <c r="FIF6" s="53"/>
      <c r="FIG6" s="53"/>
      <c r="FIH6" s="53"/>
      <c r="FII6" s="53"/>
      <c r="FIJ6" s="53"/>
      <c r="FIK6" s="53"/>
      <c r="FIL6" s="53"/>
      <c r="FIM6" s="53"/>
      <c r="FIN6" s="53"/>
      <c r="FIO6" s="53"/>
      <c r="FIP6" s="53"/>
      <c r="FIQ6" s="53"/>
      <c r="FIR6" s="53"/>
      <c r="FIS6" s="53"/>
      <c r="FIT6" s="53"/>
      <c r="FIU6" s="53"/>
      <c r="FIV6" s="53"/>
      <c r="FIW6" s="53"/>
      <c r="FIX6" s="53"/>
      <c r="FIY6" s="53"/>
      <c r="FIZ6" s="53"/>
      <c r="FJA6" s="53"/>
      <c r="FJB6" s="53"/>
      <c r="FJC6" s="53"/>
      <c r="FJD6" s="53"/>
      <c r="FJE6" s="53"/>
      <c r="FJF6" s="53"/>
      <c r="FJG6" s="53"/>
      <c r="FJH6" s="53"/>
      <c r="FJI6" s="53"/>
      <c r="FJJ6" s="53"/>
      <c r="FJK6" s="53"/>
      <c r="FJL6" s="53"/>
      <c r="FJM6" s="53"/>
      <c r="FJN6" s="53"/>
      <c r="FJO6" s="53"/>
      <c r="FJP6" s="53"/>
      <c r="FJQ6" s="53"/>
      <c r="FJR6" s="53"/>
      <c r="FJS6" s="53"/>
      <c r="FJT6" s="53"/>
      <c r="FJU6" s="53"/>
      <c r="FJV6" s="53"/>
      <c r="FJW6" s="53"/>
      <c r="FJX6" s="53"/>
      <c r="FJY6" s="53"/>
      <c r="FJZ6" s="53"/>
      <c r="FKA6" s="53"/>
      <c r="FKB6" s="53"/>
      <c r="FKC6" s="53"/>
      <c r="FKD6" s="53"/>
      <c r="FKE6" s="53"/>
      <c r="FKF6" s="53"/>
      <c r="FKG6" s="53"/>
      <c r="FKH6" s="53"/>
      <c r="FKI6" s="53"/>
      <c r="FKJ6" s="53"/>
      <c r="FKK6" s="53"/>
      <c r="FKL6" s="53"/>
      <c r="FKM6" s="53"/>
      <c r="FKN6" s="53"/>
      <c r="FKO6" s="53"/>
      <c r="FKP6" s="53"/>
      <c r="FKQ6" s="53"/>
      <c r="FKR6" s="53"/>
      <c r="FKS6" s="53"/>
      <c r="FKT6" s="53"/>
      <c r="FKU6" s="53"/>
      <c r="FKV6" s="53"/>
      <c r="FKW6" s="53"/>
      <c r="FKX6" s="53"/>
      <c r="FKY6" s="53"/>
      <c r="FKZ6" s="53"/>
      <c r="FLA6" s="53"/>
      <c r="FLB6" s="53"/>
      <c r="FLC6" s="53"/>
      <c r="FLD6" s="53"/>
      <c r="FLE6" s="53"/>
      <c r="FLF6" s="53"/>
      <c r="FLG6" s="53"/>
      <c r="FLH6" s="53"/>
      <c r="FLI6" s="53"/>
      <c r="FLJ6" s="53"/>
      <c r="FLK6" s="53"/>
      <c r="FLL6" s="53"/>
      <c r="FLM6" s="53"/>
      <c r="FLN6" s="53"/>
      <c r="FLO6" s="53"/>
      <c r="FLP6" s="53"/>
      <c r="FLQ6" s="53"/>
      <c r="FLR6" s="53"/>
      <c r="FLS6" s="53"/>
      <c r="FLT6" s="53"/>
      <c r="FLU6" s="53"/>
      <c r="FLV6" s="53"/>
      <c r="FLW6" s="53"/>
      <c r="FLX6" s="53"/>
      <c r="FLY6" s="53"/>
      <c r="FLZ6" s="53"/>
      <c r="FMA6" s="53"/>
      <c r="FMB6" s="53"/>
      <c r="FMC6" s="53"/>
      <c r="FMD6" s="53"/>
      <c r="FME6" s="53"/>
      <c r="FMF6" s="53"/>
      <c r="FMG6" s="53"/>
      <c r="FMH6" s="53"/>
      <c r="FMI6" s="53"/>
      <c r="FMJ6" s="53"/>
      <c r="FMK6" s="53"/>
      <c r="FML6" s="53"/>
      <c r="FMM6" s="53"/>
      <c r="FMN6" s="53"/>
      <c r="FMO6" s="53"/>
      <c r="FMP6" s="53"/>
      <c r="FMQ6" s="53"/>
      <c r="FMR6" s="53"/>
      <c r="FMS6" s="53"/>
      <c r="FMT6" s="53"/>
      <c r="FMU6" s="53"/>
      <c r="FMV6" s="53"/>
      <c r="FMW6" s="53"/>
      <c r="FMX6" s="53"/>
      <c r="FMY6" s="53"/>
      <c r="FMZ6" s="53"/>
      <c r="FNA6" s="53"/>
      <c r="FNB6" s="53"/>
      <c r="FNC6" s="53"/>
      <c r="FND6" s="53"/>
      <c r="FNE6" s="53"/>
      <c r="FNF6" s="53"/>
      <c r="FNG6" s="53"/>
      <c r="FNH6" s="53"/>
      <c r="FNI6" s="53"/>
      <c r="FNJ6" s="53"/>
      <c r="FNK6" s="53"/>
      <c r="FNL6" s="53"/>
      <c r="FNM6" s="53"/>
      <c r="FNN6" s="53"/>
      <c r="FNO6" s="53"/>
      <c r="FNP6" s="53"/>
      <c r="FNQ6" s="53"/>
      <c r="FNR6" s="53"/>
      <c r="FNS6" s="53"/>
      <c r="FNT6" s="53"/>
      <c r="FNU6" s="53"/>
      <c r="FNV6" s="53"/>
      <c r="FNW6" s="53"/>
      <c r="FNX6" s="53"/>
      <c r="FNY6" s="53"/>
      <c r="FNZ6" s="53"/>
      <c r="FOA6" s="53"/>
      <c r="FOB6" s="53"/>
      <c r="FOC6" s="53"/>
      <c r="FOD6" s="53"/>
      <c r="FOE6" s="53"/>
      <c r="FOF6" s="53"/>
      <c r="FOG6" s="53"/>
      <c r="FOH6" s="53"/>
      <c r="FOI6" s="53"/>
      <c r="FOJ6" s="53"/>
      <c r="FOK6" s="53"/>
      <c r="FOL6" s="53"/>
      <c r="FOM6" s="53"/>
      <c r="FON6" s="53"/>
      <c r="FOO6" s="53"/>
      <c r="FOP6" s="53"/>
      <c r="FOQ6" s="53"/>
      <c r="FOR6" s="53"/>
      <c r="FOS6" s="53"/>
      <c r="FOT6" s="53"/>
      <c r="FOU6" s="53"/>
      <c r="FOV6" s="53"/>
      <c r="FOW6" s="53"/>
      <c r="FOX6" s="53"/>
      <c r="FOY6" s="53"/>
      <c r="FOZ6" s="53"/>
      <c r="FPA6" s="53"/>
      <c r="FPB6" s="53"/>
      <c r="FPC6" s="53"/>
      <c r="FPD6" s="53"/>
      <c r="FPE6" s="53"/>
      <c r="FPF6" s="53"/>
      <c r="FPG6" s="53"/>
      <c r="FPH6" s="53"/>
      <c r="FPI6" s="53"/>
      <c r="FPJ6" s="53"/>
      <c r="FPK6" s="53"/>
      <c r="FPL6" s="53"/>
      <c r="FPM6" s="53"/>
      <c r="FPN6" s="53"/>
      <c r="FPO6" s="53"/>
      <c r="FPP6" s="53"/>
      <c r="FPQ6" s="53"/>
      <c r="FPR6" s="53"/>
      <c r="FPS6" s="53"/>
      <c r="FPT6" s="53"/>
      <c r="FPU6" s="53"/>
      <c r="FPV6" s="53"/>
      <c r="FPW6" s="53"/>
      <c r="FPX6" s="53"/>
      <c r="FPY6" s="53"/>
      <c r="FPZ6" s="53"/>
      <c r="FQA6" s="53"/>
      <c r="FQB6" s="53"/>
      <c r="FQC6" s="53"/>
      <c r="FQD6" s="53"/>
      <c r="FQE6" s="53"/>
      <c r="FQF6" s="53"/>
      <c r="FQG6" s="53"/>
      <c r="FQH6" s="53"/>
      <c r="FQI6" s="53"/>
      <c r="FQJ6" s="53"/>
      <c r="FQK6" s="53"/>
      <c r="FQL6" s="53"/>
      <c r="FQM6" s="53"/>
      <c r="FQN6" s="53"/>
      <c r="FQO6" s="53"/>
      <c r="FQP6" s="53"/>
      <c r="FQQ6" s="53"/>
      <c r="FQR6" s="53"/>
      <c r="FQS6" s="53"/>
      <c r="FQT6" s="53"/>
      <c r="FQU6" s="53"/>
      <c r="FQV6" s="53"/>
      <c r="FQW6" s="53"/>
      <c r="FQX6" s="53"/>
      <c r="FQY6" s="53"/>
      <c r="FQZ6" s="53"/>
      <c r="FRA6" s="53"/>
      <c r="FRB6" s="53"/>
      <c r="FRC6" s="53"/>
      <c r="FRD6" s="53"/>
      <c r="FRE6" s="53"/>
      <c r="FRF6" s="53"/>
      <c r="FRG6" s="53"/>
      <c r="FRH6" s="53"/>
      <c r="FRI6" s="53"/>
      <c r="FRJ6" s="53"/>
      <c r="FRK6" s="53"/>
      <c r="FRL6" s="53"/>
      <c r="FRM6" s="53"/>
      <c r="FRN6" s="53"/>
      <c r="FRO6" s="53"/>
      <c r="FRP6" s="53"/>
      <c r="FRQ6" s="53"/>
      <c r="FRR6" s="53"/>
      <c r="FRS6" s="53"/>
      <c r="FRT6" s="53"/>
      <c r="FRU6" s="53"/>
      <c r="FRV6" s="53"/>
      <c r="FRW6" s="53"/>
      <c r="FRX6" s="53"/>
      <c r="FRY6" s="53"/>
      <c r="FRZ6" s="53"/>
      <c r="FSA6" s="53"/>
      <c r="FSB6" s="53"/>
      <c r="FSC6" s="53"/>
      <c r="FSD6" s="53"/>
      <c r="FSE6" s="53"/>
      <c r="FSF6" s="53"/>
      <c r="FSG6" s="53"/>
      <c r="FSH6" s="53"/>
      <c r="FSI6" s="53"/>
      <c r="FSJ6" s="53"/>
      <c r="FSK6" s="53"/>
      <c r="FSL6" s="53"/>
      <c r="FSM6" s="53"/>
      <c r="FSN6" s="53"/>
      <c r="FSO6" s="53"/>
      <c r="FSP6" s="53"/>
      <c r="FSQ6" s="53"/>
      <c r="FSR6" s="53"/>
      <c r="FSS6" s="53"/>
      <c r="FST6" s="53"/>
      <c r="FSU6" s="53"/>
      <c r="FSV6" s="53"/>
      <c r="FSW6" s="53"/>
      <c r="FSX6" s="53"/>
      <c r="FSY6" s="53"/>
      <c r="FSZ6" s="53"/>
      <c r="FTA6" s="53"/>
      <c r="FTB6" s="53"/>
      <c r="FTC6" s="53"/>
      <c r="FTD6" s="53"/>
      <c r="FTE6" s="53"/>
      <c r="FTF6" s="53"/>
      <c r="FTG6" s="53"/>
      <c r="FTH6" s="53"/>
      <c r="FTI6" s="53"/>
      <c r="FTJ6" s="53"/>
      <c r="FTK6" s="53"/>
      <c r="FTL6" s="53"/>
      <c r="FTM6" s="53"/>
      <c r="FTN6" s="53"/>
      <c r="FTO6" s="53"/>
      <c r="FTP6" s="53"/>
      <c r="FTQ6" s="53"/>
      <c r="FTR6" s="53"/>
      <c r="FTS6" s="53"/>
      <c r="FTT6" s="53"/>
      <c r="FTU6" s="53"/>
      <c r="FTV6" s="53"/>
      <c r="FTW6" s="53"/>
      <c r="FTX6" s="53"/>
      <c r="FTY6" s="53"/>
      <c r="FTZ6" s="53"/>
      <c r="FUA6" s="53"/>
      <c r="FUB6" s="53"/>
      <c r="FUC6" s="53"/>
      <c r="FUD6" s="53"/>
      <c r="FUE6" s="53"/>
      <c r="FUF6" s="53"/>
      <c r="FUG6" s="53"/>
      <c r="FUH6" s="53"/>
      <c r="FUI6" s="53"/>
      <c r="FUJ6" s="53"/>
      <c r="FUK6" s="53"/>
      <c r="FUL6" s="53"/>
      <c r="FUM6" s="53"/>
      <c r="FUN6" s="53"/>
      <c r="FUO6" s="53"/>
      <c r="FUP6" s="53"/>
      <c r="FUQ6" s="53"/>
      <c r="FUR6" s="53"/>
      <c r="FUS6" s="53"/>
      <c r="FUT6" s="53"/>
      <c r="FUU6" s="53"/>
      <c r="FUV6" s="53"/>
      <c r="FUW6" s="53"/>
      <c r="FUX6" s="53"/>
      <c r="FUY6" s="53"/>
      <c r="FUZ6" s="53"/>
      <c r="FVA6" s="53"/>
      <c r="FVB6" s="53"/>
      <c r="FVC6" s="53"/>
      <c r="FVD6" s="53"/>
      <c r="FVE6" s="53"/>
      <c r="FVF6" s="53"/>
      <c r="FVG6" s="53"/>
      <c r="FVH6" s="53"/>
      <c r="FVI6" s="53"/>
      <c r="FVJ6" s="53"/>
      <c r="FVK6" s="53"/>
      <c r="FVL6" s="53"/>
      <c r="FVM6" s="53"/>
      <c r="FVN6" s="53"/>
      <c r="FVO6" s="53"/>
      <c r="FVP6" s="53"/>
      <c r="FVQ6" s="53"/>
      <c r="FVR6" s="53"/>
      <c r="FVS6" s="53"/>
      <c r="FVT6" s="53"/>
      <c r="FVU6" s="53"/>
      <c r="FVV6" s="53"/>
      <c r="FVW6" s="53"/>
      <c r="FVX6" s="53"/>
      <c r="FVY6" s="53"/>
      <c r="FVZ6" s="53"/>
      <c r="FWA6" s="53"/>
      <c r="FWB6" s="53"/>
      <c r="FWC6" s="53"/>
      <c r="FWD6" s="53"/>
      <c r="FWE6" s="53"/>
      <c r="FWF6" s="53"/>
      <c r="FWG6" s="53"/>
      <c r="FWH6" s="53"/>
      <c r="FWI6" s="53"/>
      <c r="FWJ6" s="53"/>
      <c r="FWK6" s="53"/>
      <c r="FWL6" s="53"/>
      <c r="FWM6" s="53"/>
      <c r="FWN6" s="53"/>
      <c r="FWO6" s="53"/>
      <c r="FWP6" s="53"/>
      <c r="FWQ6" s="53"/>
      <c r="FWR6" s="53"/>
      <c r="FWS6" s="53"/>
      <c r="FWT6" s="53"/>
      <c r="FWU6" s="53"/>
      <c r="FWV6" s="53"/>
      <c r="FWW6" s="53"/>
      <c r="FWX6" s="53"/>
      <c r="FWY6" s="53"/>
      <c r="FWZ6" s="53"/>
      <c r="FXA6" s="53"/>
      <c r="FXB6" s="53"/>
      <c r="FXC6" s="53"/>
      <c r="FXD6" s="53"/>
      <c r="FXE6" s="53"/>
      <c r="FXF6" s="53"/>
      <c r="FXG6" s="53"/>
      <c r="FXH6" s="53"/>
      <c r="FXI6" s="53"/>
      <c r="FXJ6" s="53"/>
      <c r="FXK6" s="53"/>
      <c r="FXL6" s="53"/>
      <c r="FXM6" s="53"/>
      <c r="FXN6" s="53"/>
      <c r="FXO6" s="53"/>
      <c r="FXP6" s="53"/>
      <c r="FXQ6" s="53"/>
      <c r="FXR6" s="53"/>
      <c r="FXS6" s="53"/>
      <c r="FXT6" s="53"/>
      <c r="FXU6" s="53"/>
      <c r="FXV6" s="53"/>
      <c r="FXW6" s="53"/>
      <c r="FXX6" s="53"/>
      <c r="FXY6" s="53"/>
      <c r="FXZ6" s="53"/>
      <c r="FYA6" s="53"/>
      <c r="FYB6" s="53"/>
      <c r="FYC6" s="53"/>
      <c r="FYD6" s="53"/>
      <c r="FYE6" s="53"/>
      <c r="FYF6" s="53"/>
      <c r="FYG6" s="53"/>
      <c r="FYH6" s="53"/>
      <c r="FYI6" s="53"/>
      <c r="FYJ6" s="53"/>
      <c r="FYK6" s="53"/>
      <c r="FYL6" s="53"/>
      <c r="FYM6" s="53"/>
      <c r="FYN6" s="53"/>
      <c r="FYO6" s="53"/>
      <c r="FYP6" s="53"/>
      <c r="FYQ6" s="53"/>
      <c r="FYR6" s="53"/>
      <c r="FYS6" s="53"/>
      <c r="FYT6" s="53"/>
      <c r="FYU6" s="53"/>
      <c r="FYV6" s="53"/>
      <c r="FYW6" s="53"/>
      <c r="FYX6" s="53"/>
      <c r="FYY6" s="53"/>
      <c r="FYZ6" s="53"/>
      <c r="FZA6" s="53"/>
      <c r="FZB6" s="53"/>
      <c r="FZC6" s="53"/>
      <c r="FZD6" s="53"/>
      <c r="FZE6" s="53"/>
      <c r="FZF6" s="53"/>
      <c r="FZG6" s="53"/>
      <c r="FZH6" s="53"/>
      <c r="FZI6" s="53"/>
      <c r="FZJ6" s="53"/>
      <c r="FZK6" s="53"/>
      <c r="FZL6" s="53"/>
      <c r="FZM6" s="53"/>
      <c r="FZN6" s="53"/>
      <c r="FZO6" s="53"/>
      <c r="FZP6" s="53"/>
      <c r="FZQ6" s="53"/>
      <c r="FZR6" s="53"/>
      <c r="FZS6" s="53"/>
      <c r="FZT6" s="53"/>
      <c r="FZU6" s="53"/>
      <c r="FZV6" s="53"/>
      <c r="FZW6" s="53"/>
      <c r="FZX6" s="53"/>
      <c r="FZY6" s="53"/>
      <c r="FZZ6" s="53"/>
      <c r="GAA6" s="53"/>
      <c r="GAB6" s="53"/>
      <c r="GAC6" s="53"/>
      <c r="GAD6" s="53"/>
      <c r="GAE6" s="53"/>
      <c r="GAF6" s="53"/>
      <c r="GAG6" s="53"/>
      <c r="GAH6" s="53"/>
      <c r="GAI6" s="53"/>
      <c r="GAJ6" s="53"/>
      <c r="GAK6" s="53"/>
      <c r="GAL6" s="53"/>
      <c r="GAM6" s="53"/>
      <c r="GAN6" s="53"/>
      <c r="GAO6" s="53"/>
      <c r="GAP6" s="53"/>
      <c r="GAQ6" s="53"/>
      <c r="GAR6" s="53"/>
      <c r="GAS6" s="53"/>
      <c r="GAT6" s="53"/>
      <c r="GAU6" s="53"/>
      <c r="GAV6" s="53"/>
      <c r="GAW6" s="53"/>
      <c r="GAX6" s="53"/>
      <c r="GAY6" s="53"/>
      <c r="GAZ6" s="53"/>
      <c r="GBA6" s="53"/>
      <c r="GBB6" s="53"/>
      <c r="GBC6" s="53"/>
      <c r="GBD6" s="53"/>
      <c r="GBE6" s="53"/>
      <c r="GBF6" s="53"/>
      <c r="GBG6" s="53"/>
      <c r="GBH6" s="53"/>
      <c r="GBI6" s="53"/>
      <c r="GBJ6" s="53"/>
      <c r="GBK6" s="53"/>
      <c r="GBL6" s="53"/>
      <c r="GBM6" s="53"/>
      <c r="GBN6" s="53"/>
      <c r="GBO6" s="53"/>
      <c r="GBP6" s="53"/>
      <c r="GBQ6" s="53"/>
      <c r="GBR6" s="53"/>
      <c r="GBS6" s="53"/>
      <c r="GBT6" s="53"/>
      <c r="GBU6" s="53"/>
      <c r="GBV6" s="53"/>
      <c r="GBW6" s="53"/>
      <c r="GBX6" s="53"/>
      <c r="GBY6" s="53"/>
      <c r="GBZ6" s="53"/>
      <c r="GCA6" s="53"/>
      <c r="GCB6" s="53"/>
      <c r="GCC6" s="53"/>
      <c r="GCD6" s="53"/>
      <c r="GCE6" s="53"/>
      <c r="GCF6" s="53"/>
      <c r="GCG6" s="53"/>
      <c r="GCH6" s="53"/>
      <c r="GCI6" s="53"/>
      <c r="GCJ6" s="53"/>
      <c r="GCK6" s="53"/>
      <c r="GCL6" s="53"/>
      <c r="GCM6" s="53"/>
      <c r="GCN6" s="53"/>
      <c r="GCO6" s="53"/>
      <c r="GCP6" s="53"/>
      <c r="GCQ6" s="53"/>
      <c r="GCR6" s="53"/>
      <c r="GCS6" s="53"/>
      <c r="GCT6" s="53"/>
      <c r="GCU6" s="53"/>
      <c r="GCV6" s="53"/>
      <c r="GCW6" s="53"/>
      <c r="GCX6" s="53"/>
      <c r="GCY6" s="53"/>
      <c r="GCZ6" s="53"/>
      <c r="GDA6" s="53"/>
      <c r="GDB6" s="53"/>
      <c r="GDC6" s="53"/>
      <c r="GDD6" s="53"/>
      <c r="GDE6" s="53"/>
      <c r="GDF6" s="53"/>
      <c r="GDG6" s="53"/>
      <c r="GDH6" s="53"/>
      <c r="GDI6" s="53"/>
      <c r="GDJ6" s="53"/>
      <c r="GDK6" s="53"/>
      <c r="GDL6" s="53"/>
      <c r="GDM6" s="53"/>
      <c r="GDN6" s="53"/>
      <c r="GDO6" s="53"/>
      <c r="GDP6" s="53"/>
      <c r="GDQ6" s="53"/>
      <c r="GDR6" s="53"/>
      <c r="GDS6" s="53"/>
      <c r="GDT6" s="53"/>
      <c r="GDU6" s="53"/>
      <c r="GDV6" s="53"/>
      <c r="GDW6" s="53"/>
      <c r="GDX6" s="53"/>
      <c r="GDY6" s="53"/>
      <c r="GDZ6" s="53"/>
      <c r="GEA6" s="53"/>
      <c r="GEB6" s="53"/>
      <c r="GEC6" s="53"/>
      <c r="GED6" s="53"/>
      <c r="GEE6" s="53"/>
      <c r="GEF6" s="53"/>
      <c r="GEG6" s="53"/>
      <c r="GEH6" s="53"/>
      <c r="GEI6" s="53"/>
      <c r="GEJ6" s="53"/>
      <c r="GEK6" s="53"/>
      <c r="GEL6" s="53"/>
      <c r="GEM6" s="53"/>
      <c r="GEN6" s="53"/>
      <c r="GEO6" s="53"/>
      <c r="GEP6" s="53"/>
      <c r="GEQ6" s="53"/>
      <c r="GER6" s="53"/>
      <c r="GES6" s="53"/>
      <c r="GET6" s="53"/>
      <c r="GEU6" s="53"/>
      <c r="GEV6" s="53"/>
      <c r="GEW6" s="53"/>
      <c r="GEX6" s="53"/>
      <c r="GEY6" s="53"/>
      <c r="GEZ6" s="53"/>
      <c r="GFA6" s="53"/>
      <c r="GFB6" s="53"/>
      <c r="GFC6" s="53"/>
      <c r="GFD6" s="53"/>
      <c r="GFE6" s="53"/>
      <c r="GFF6" s="53"/>
      <c r="GFG6" s="53"/>
      <c r="GFH6" s="53"/>
      <c r="GFI6" s="53"/>
      <c r="GFJ6" s="53"/>
      <c r="GFK6" s="53"/>
      <c r="GFL6" s="53"/>
      <c r="GFM6" s="53"/>
      <c r="GFN6" s="53"/>
      <c r="GFO6" s="53"/>
      <c r="GFP6" s="53"/>
      <c r="GFQ6" s="53"/>
      <c r="GFR6" s="53"/>
      <c r="GFS6" s="53"/>
      <c r="GFT6" s="53"/>
      <c r="GFU6" s="53"/>
      <c r="GFV6" s="53"/>
      <c r="GFW6" s="53"/>
      <c r="GFX6" s="53"/>
      <c r="GFY6" s="53"/>
      <c r="GFZ6" s="53"/>
      <c r="GGA6" s="53"/>
      <c r="GGB6" s="53"/>
      <c r="GGC6" s="53"/>
      <c r="GGD6" s="53"/>
      <c r="GGE6" s="53"/>
      <c r="GGF6" s="53"/>
      <c r="GGG6" s="53"/>
      <c r="GGH6" s="53"/>
      <c r="GGI6" s="53"/>
      <c r="GGJ6" s="53"/>
      <c r="GGK6" s="53"/>
      <c r="GGL6" s="53"/>
      <c r="GGM6" s="53"/>
      <c r="GGN6" s="53"/>
      <c r="GGO6" s="53"/>
      <c r="GGP6" s="53"/>
      <c r="GGQ6" s="53"/>
      <c r="GGR6" s="53"/>
      <c r="GGS6" s="53"/>
      <c r="GGT6" s="53"/>
      <c r="GGU6" s="53"/>
      <c r="GGV6" s="53"/>
      <c r="GGW6" s="53"/>
      <c r="GGX6" s="53"/>
      <c r="GGY6" s="53"/>
      <c r="GGZ6" s="53"/>
      <c r="GHA6" s="53"/>
      <c r="GHB6" s="53"/>
      <c r="GHC6" s="53"/>
      <c r="GHD6" s="53"/>
      <c r="GHE6" s="53"/>
      <c r="GHF6" s="53"/>
      <c r="GHG6" s="53"/>
      <c r="GHH6" s="53"/>
      <c r="GHI6" s="53"/>
      <c r="GHJ6" s="53"/>
      <c r="GHK6" s="53"/>
      <c r="GHL6" s="53"/>
      <c r="GHM6" s="53"/>
      <c r="GHN6" s="53"/>
      <c r="GHO6" s="53"/>
      <c r="GHP6" s="53"/>
      <c r="GHQ6" s="53"/>
      <c r="GHR6" s="53"/>
      <c r="GHS6" s="53"/>
      <c r="GHT6" s="53"/>
      <c r="GHU6" s="53"/>
      <c r="GHV6" s="53"/>
      <c r="GHW6" s="53"/>
      <c r="GHX6" s="53"/>
      <c r="GHY6" s="53"/>
      <c r="GHZ6" s="53"/>
      <c r="GIA6" s="53"/>
      <c r="GIB6" s="53"/>
      <c r="GIC6" s="53"/>
      <c r="GID6" s="53"/>
      <c r="GIE6" s="53"/>
      <c r="GIF6" s="53"/>
      <c r="GIG6" s="53"/>
      <c r="GIH6" s="53"/>
      <c r="GII6" s="53"/>
      <c r="GIJ6" s="53"/>
      <c r="GIK6" s="53"/>
      <c r="GIL6" s="53"/>
      <c r="GIM6" s="53"/>
      <c r="GIN6" s="53"/>
      <c r="GIO6" s="53"/>
      <c r="GIP6" s="53"/>
      <c r="GIQ6" s="53"/>
      <c r="GIR6" s="53"/>
      <c r="GIS6" s="53"/>
      <c r="GIT6" s="53"/>
      <c r="GIU6" s="53"/>
      <c r="GIV6" s="53"/>
      <c r="GIW6" s="53"/>
      <c r="GIX6" s="53"/>
      <c r="GIY6" s="53"/>
      <c r="GIZ6" s="53"/>
      <c r="GJA6" s="53"/>
      <c r="GJB6" s="53"/>
      <c r="GJC6" s="53"/>
      <c r="GJD6" s="53"/>
      <c r="GJE6" s="53"/>
      <c r="GJF6" s="53"/>
      <c r="GJG6" s="53"/>
      <c r="GJH6" s="53"/>
      <c r="GJI6" s="53"/>
      <c r="GJJ6" s="53"/>
      <c r="GJK6" s="53"/>
      <c r="GJL6" s="53"/>
      <c r="GJM6" s="53"/>
      <c r="GJN6" s="53"/>
      <c r="GJO6" s="53"/>
      <c r="GJP6" s="53"/>
      <c r="GJQ6" s="53"/>
      <c r="GJR6" s="53"/>
      <c r="GJS6" s="53"/>
      <c r="GJT6" s="53"/>
      <c r="GJU6" s="53"/>
      <c r="GJV6" s="53"/>
      <c r="GJW6" s="53"/>
      <c r="GJX6" s="53"/>
      <c r="GJY6" s="53"/>
      <c r="GJZ6" s="53"/>
      <c r="GKA6" s="53"/>
      <c r="GKB6" s="53"/>
      <c r="GKC6" s="53"/>
      <c r="GKD6" s="53"/>
      <c r="GKE6" s="53"/>
      <c r="GKF6" s="53"/>
      <c r="GKG6" s="53"/>
      <c r="GKH6" s="53"/>
      <c r="GKI6" s="53"/>
      <c r="GKJ6" s="53"/>
      <c r="GKK6" s="53"/>
      <c r="GKL6" s="53"/>
      <c r="GKM6" s="53"/>
      <c r="GKN6" s="53"/>
      <c r="GKO6" s="53"/>
      <c r="GKP6" s="53"/>
      <c r="GKQ6" s="53"/>
      <c r="GKR6" s="53"/>
      <c r="GKS6" s="53"/>
      <c r="GKT6" s="53"/>
      <c r="GKU6" s="53"/>
      <c r="GKV6" s="53"/>
      <c r="GKW6" s="53"/>
      <c r="GKX6" s="53"/>
      <c r="GKY6" s="53"/>
      <c r="GKZ6" s="53"/>
      <c r="GLA6" s="53"/>
      <c r="GLB6" s="53"/>
      <c r="GLC6" s="53"/>
      <c r="GLD6" s="53"/>
      <c r="GLE6" s="53"/>
      <c r="GLF6" s="53"/>
      <c r="GLG6" s="53"/>
      <c r="GLH6" s="53"/>
      <c r="GLI6" s="53"/>
      <c r="GLJ6" s="53"/>
      <c r="GLK6" s="53"/>
      <c r="GLL6" s="53"/>
      <c r="GLM6" s="53"/>
      <c r="GLN6" s="53"/>
      <c r="GLO6" s="53"/>
      <c r="GLP6" s="53"/>
      <c r="GLQ6" s="53"/>
      <c r="GLR6" s="53"/>
      <c r="GLS6" s="53"/>
      <c r="GLT6" s="53"/>
      <c r="GLU6" s="53"/>
      <c r="GLV6" s="53"/>
      <c r="GLW6" s="53"/>
      <c r="GLX6" s="53"/>
      <c r="GLY6" s="53"/>
      <c r="GLZ6" s="53"/>
      <c r="GMA6" s="53"/>
      <c r="GMB6" s="53"/>
      <c r="GMC6" s="53"/>
      <c r="GMD6" s="53"/>
      <c r="GME6" s="53"/>
      <c r="GMF6" s="53"/>
      <c r="GMG6" s="53"/>
      <c r="GMH6" s="53"/>
      <c r="GMI6" s="53"/>
      <c r="GMJ6" s="53"/>
      <c r="GMK6" s="53"/>
      <c r="GML6" s="53"/>
      <c r="GMM6" s="53"/>
      <c r="GMN6" s="53"/>
      <c r="GMO6" s="53"/>
      <c r="GMP6" s="53"/>
      <c r="GMQ6" s="53"/>
      <c r="GMR6" s="53"/>
      <c r="GMS6" s="53"/>
      <c r="GMT6" s="53"/>
      <c r="GMU6" s="53"/>
      <c r="GMV6" s="53"/>
      <c r="GMW6" s="53"/>
      <c r="GMX6" s="53"/>
      <c r="GMY6" s="53"/>
      <c r="GMZ6" s="53"/>
      <c r="GNA6" s="53"/>
      <c r="GNB6" s="53"/>
      <c r="GNC6" s="53"/>
      <c r="GND6" s="53"/>
      <c r="GNE6" s="53"/>
      <c r="GNF6" s="53"/>
      <c r="GNG6" s="53"/>
      <c r="GNH6" s="53"/>
      <c r="GNI6" s="53"/>
      <c r="GNJ6" s="53"/>
      <c r="GNK6" s="53"/>
      <c r="GNL6" s="53"/>
      <c r="GNM6" s="53"/>
      <c r="GNN6" s="53"/>
      <c r="GNO6" s="53"/>
      <c r="GNP6" s="53"/>
      <c r="GNQ6" s="53"/>
      <c r="GNR6" s="53"/>
      <c r="GNS6" s="53"/>
      <c r="GNT6" s="53"/>
      <c r="GNU6" s="53"/>
      <c r="GNV6" s="53"/>
      <c r="GNW6" s="53"/>
      <c r="GNX6" s="53"/>
      <c r="GNY6" s="53"/>
      <c r="GNZ6" s="53"/>
      <c r="GOA6" s="53"/>
      <c r="GOB6" s="53"/>
      <c r="GOC6" s="53"/>
      <c r="GOD6" s="53"/>
      <c r="GOE6" s="53"/>
      <c r="GOF6" s="53"/>
      <c r="GOG6" s="53"/>
      <c r="GOH6" s="53"/>
      <c r="GOI6" s="53"/>
      <c r="GOJ6" s="53"/>
      <c r="GOK6" s="53"/>
      <c r="GOL6" s="53"/>
      <c r="GOM6" s="53"/>
      <c r="GON6" s="53"/>
      <c r="GOO6" s="53"/>
      <c r="GOP6" s="53"/>
      <c r="GOQ6" s="53"/>
      <c r="GOR6" s="53"/>
      <c r="GOS6" s="53"/>
      <c r="GOT6" s="53"/>
      <c r="GOU6" s="53"/>
      <c r="GOV6" s="53"/>
      <c r="GOW6" s="53"/>
      <c r="GOX6" s="53"/>
      <c r="GOY6" s="53"/>
      <c r="GOZ6" s="53"/>
      <c r="GPA6" s="53"/>
      <c r="GPB6" s="53"/>
      <c r="GPC6" s="53"/>
      <c r="GPD6" s="53"/>
      <c r="GPE6" s="53"/>
      <c r="GPF6" s="53"/>
      <c r="GPG6" s="53"/>
      <c r="GPH6" s="53"/>
      <c r="GPI6" s="53"/>
      <c r="GPJ6" s="53"/>
      <c r="GPK6" s="53"/>
      <c r="GPL6" s="53"/>
      <c r="GPM6" s="53"/>
      <c r="GPN6" s="53"/>
      <c r="GPO6" s="53"/>
      <c r="GPP6" s="53"/>
      <c r="GPQ6" s="53"/>
      <c r="GPR6" s="53"/>
      <c r="GPS6" s="53"/>
      <c r="GPT6" s="53"/>
      <c r="GPU6" s="53"/>
      <c r="GPV6" s="53"/>
      <c r="GPW6" s="53"/>
      <c r="GPX6" s="53"/>
      <c r="GPY6" s="53"/>
      <c r="GPZ6" s="53"/>
      <c r="GQA6" s="53"/>
      <c r="GQB6" s="53"/>
      <c r="GQC6" s="53"/>
      <c r="GQD6" s="53"/>
      <c r="GQE6" s="53"/>
      <c r="GQF6" s="53"/>
      <c r="GQG6" s="53"/>
      <c r="GQH6" s="53"/>
      <c r="GQI6" s="53"/>
      <c r="GQJ6" s="53"/>
      <c r="GQK6" s="53"/>
      <c r="GQL6" s="53"/>
      <c r="GQM6" s="53"/>
      <c r="GQN6" s="53"/>
      <c r="GQO6" s="53"/>
      <c r="GQP6" s="53"/>
      <c r="GQQ6" s="53"/>
      <c r="GQR6" s="53"/>
      <c r="GQS6" s="53"/>
      <c r="GQT6" s="53"/>
      <c r="GQU6" s="53"/>
      <c r="GQV6" s="53"/>
      <c r="GQW6" s="53"/>
      <c r="GQX6" s="53"/>
      <c r="GQY6" s="53"/>
      <c r="GQZ6" s="53"/>
      <c r="GRA6" s="53"/>
      <c r="GRB6" s="53"/>
      <c r="GRC6" s="53"/>
      <c r="GRD6" s="53"/>
      <c r="GRE6" s="53"/>
      <c r="GRF6" s="53"/>
      <c r="GRG6" s="53"/>
      <c r="GRH6" s="53"/>
      <c r="GRI6" s="53"/>
      <c r="GRJ6" s="53"/>
      <c r="GRK6" s="53"/>
      <c r="GRL6" s="53"/>
      <c r="GRM6" s="53"/>
      <c r="GRN6" s="53"/>
      <c r="GRO6" s="53"/>
      <c r="GRP6" s="53"/>
      <c r="GRQ6" s="53"/>
      <c r="GRR6" s="53"/>
      <c r="GRS6" s="53"/>
      <c r="GRT6" s="53"/>
      <c r="GRU6" s="53"/>
      <c r="GRV6" s="53"/>
      <c r="GRW6" s="53"/>
      <c r="GRX6" s="53"/>
      <c r="GRY6" s="53"/>
      <c r="GRZ6" s="53"/>
      <c r="GSA6" s="53"/>
      <c r="GSB6" s="53"/>
      <c r="GSC6" s="53"/>
      <c r="GSD6" s="53"/>
      <c r="GSE6" s="53"/>
      <c r="GSF6" s="53"/>
      <c r="GSG6" s="53"/>
      <c r="GSH6" s="53"/>
      <c r="GSI6" s="53"/>
      <c r="GSJ6" s="53"/>
      <c r="GSK6" s="53"/>
      <c r="GSL6" s="53"/>
      <c r="GSM6" s="53"/>
      <c r="GSN6" s="53"/>
      <c r="GSO6" s="53"/>
      <c r="GSP6" s="53"/>
      <c r="GSQ6" s="53"/>
      <c r="GSR6" s="53"/>
      <c r="GSS6" s="53"/>
      <c r="GST6" s="53"/>
      <c r="GSU6" s="53"/>
      <c r="GSV6" s="53"/>
      <c r="GSW6" s="53"/>
      <c r="GSX6" s="53"/>
      <c r="GSY6" s="53"/>
      <c r="GSZ6" s="53"/>
      <c r="GTA6" s="53"/>
      <c r="GTB6" s="53"/>
      <c r="GTC6" s="53"/>
      <c r="GTD6" s="53"/>
      <c r="GTE6" s="53"/>
      <c r="GTF6" s="53"/>
      <c r="GTG6" s="53"/>
      <c r="GTH6" s="53"/>
      <c r="GTI6" s="53"/>
      <c r="GTJ6" s="53"/>
      <c r="GTK6" s="53"/>
      <c r="GTL6" s="53"/>
      <c r="GTM6" s="53"/>
      <c r="GTN6" s="53"/>
      <c r="GTO6" s="53"/>
      <c r="GTP6" s="53"/>
      <c r="GTQ6" s="53"/>
      <c r="GTR6" s="53"/>
      <c r="GTS6" s="53"/>
      <c r="GTT6" s="53"/>
      <c r="GTU6" s="53"/>
      <c r="GTV6" s="53"/>
      <c r="GTW6" s="53"/>
      <c r="GTX6" s="53"/>
      <c r="GTY6" s="53"/>
      <c r="GTZ6" s="53"/>
      <c r="GUA6" s="53"/>
      <c r="GUB6" s="53"/>
      <c r="GUC6" s="53"/>
      <c r="GUD6" s="53"/>
      <c r="GUE6" s="53"/>
      <c r="GUF6" s="53"/>
      <c r="GUG6" s="53"/>
      <c r="GUH6" s="53"/>
      <c r="GUI6" s="53"/>
      <c r="GUJ6" s="53"/>
      <c r="GUK6" s="53"/>
      <c r="GUL6" s="53"/>
      <c r="GUM6" s="53"/>
      <c r="GUN6" s="53"/>
      <c r="GUO6" s="53"/>
      <c r="GUP6" s="53"/>
      <c r="GUQ6" s="53"/>
      <c r="GUR6" s="53"/>
      <c r="GUS6" s="53"/>
      <c r="GUT6" s="53"/>
      <c r="GUU6" s="53"/>
      <c r="GUV6" s="53"/>
      <c r="GUW6" s="53"/>
      <c r="GUX6" s="53"/>
      <c r="GUY6" s="53"/>
      <c r="GUZ6" s="53"/>
      <c r="GVA6" s="53"/>
      <c r="GVB6" s="53"/>
      <c r="GVC6" s="53"/>
      <c r="GVD6" s="53"/>
      <c r="GVE6" s="53"/>
      <c r="GVF6" s="53"/>
      <c r="GVG6" s="53"/>
      <c r="GVH6" s="53"/>
      <c r="GVI6" s="53"/>
      <c r="GVJ6" s="53"/>
      <c r="GVK6" s="53"/>
      <c r="GVL6" s="53"/>
      <c r="GVM6" s="53"/>
      <c r="GVN6" s="53"/>
      <c r="GVO6" s="53"/>
      <c r="GVP6" s="53"/>
      <c r="GVQ6" s="53"/>
      <c r="GVR6" s="53"/>
      <c r="GVS6" s="53"/>
      <c r="GVT6" s="53"/>
      <c r="GVU6" s="53"/>
      <c r="GVV6" s="53"/>
      <c r="GVW6" s="53"/>
      <c r="GVX6" s="53"/>
      <c r="GVY6" s="53"/>
      <c r="GVZ6" s="53"/>
      <c r="GWA6" s="53"/>
      <c r="GWB6" s="53"/>
      <c r="GWC6" s="53"/>
      <c r="GWD6" s="53"/>
      <c r="GWE6" s="53"/>
      <c r="GWF6" s="53"/>
      <c r="GWG6" s="53"/>
      <c r="GWH6" s="53"/>
      <c r="GWI6" s="53"/>
      <c r="GWJ6" s="53"/>
      <c r="GWK6" s="53"/>
      <c r="GWL6" s="53"/>
      <c r="GWM6" s="53"/>
      <c r="GWN6" s="53"/>
      <c r="GWO6" s="53"/>
      <c r="GWP6" s="53"/>
      <c r="GWQ6" s="53"/>
      <c r="GWR6" s="53"/>
      <c r="GWS6" s="53"/>
      <c r="GWT6" s="53"/>
      <c r="GWU6" s="53"/>
      <c r="GWV6" s="53"/>
      <c r="GWW6" s="53"/>
      <c r="GWX6" s="53"/>
      <c r="GWY6" s="53"/>
      <c r="GWZ6" s="53"/>
      <c r="GXA6" s="53"/>
      <c r="GXB6" s="53"/>
      <c r="GXC6" s="53"/>
      <c r="GXD6" s="53"/>
      <c r="GXE6" s="53"/>
      <c r="GXF6" s="53"/>
      <c r="GXG6" s="53"/>
      <c r="GXH6" s="53"/>
      <c r="GXI6" s="53"/>
      <c r="GXJ6" s="53"/>
      <c r="GXK6" s="53"/>
      <c r="GXL6" s="53"/>
      <c r="GXM6" s="53"/>
      <c r="GXN6" s="53"/>
      <c r="GXO6" s="53"/>
      <c r="GXP6" s="53"/>
      <c r="GXQ6" s="53"/>
      <c r="GXR6" s="53"/>
      <c r="GXS6" s="53"/>
      <c r="GXT6" s="53"/>
      <c r="GXU6" s="53"/>
      <c r="GXV6" s="53"/>
      <c r="GXW6" s="53"/>
      <c r="GXX6" s="53"/>
      <c r="GXY6" s="53"/>
      <c r="GXZ6" s="53"/>
      <c r="GYA6" s="53"/>
      <c r="GYB6" s="53"/>
      <c r="GYC6" s="53"/>
      <c r="GYD6" s="53"/>
      <c r="GYE6" s="53"/>
      <c r="GYF6" s="53"/>
      <c r="GYG6" s="53"/>
      <c r="GYH6" s="53"/>
      <c r="GYI6" s="53"/>
      <c r="GYJ6" s="53"/>
      <c r="GYK6" s="53"/>
      <c r="GYL6" s="53"/>
      <c r="GYM6" s="53"/>
      <c r="GYN6" s="53"/>
      <c r="GYO6" s="53"/>
      <c r="GYP6" s="53"/>
      <c r="GYQ6" s="53"/>
      <c r="GYR6" s="53"/>
      <c r="GYS6" s="53"/>
      <c r="GYT6" s="53"/>
      <c r="GYU6" s="53"/>
      <c r="GYV6" s="53"/>
      <c r="GYW6" s="53"/>
      <c r="GYX6" s="53"/>
      <c r="GYY6" s="53"/>
      <c r="GYZ6" s="53"/>
      <c r="GZA6" s="53"/>
      <c r="GZB6" s="53"/>
      <c r="GZC6" s="53"/>
      <c r="GZD6" s="53"/>
      <c r="GZE6" s="53"/>
      <c r="GZF6" s="53"/>
      <c r="GZG6" s="53"/>
      <c r="GZH6" s="53"/>
      <c r="GZI6" s="53"/>
      <c r="GZJ6" s="53"/>
      <c r="GZK6" s="53"/>
      <c r="GZL6" s="53"/>
      <c r="GZM6" s="53"/>
      <c r="GZN6" s="53"/>
      <c r="GZO6" s="53"/>
      <c r="GZP6" s="53"/>
      <c r="GZQ6" s="53"/>
      <c r="GZR6" s="53"/>
      <c r="GZS6" s="53"/>
      <c r="GZT6" s="53"/>
      <c r="GZU6" s="53"/>
      <c r="GZV6" s="53"/>
      <c r="GZW6" s="53"/>
      <c r="GZX6" s="53"/>
      <c r="GZY6" s="53"/>
      <c r="GZZ6" s="53"/>
      <c r="HAA6" s="53"/>
      <c r="HAB6" s="53"/>
      <c r="HAC6" s="53"/>
      <c r="HAD6" s="53"/>
      <c r="HAE6" s="53"/>
      <c r="HAF6" s="53"/>
      <c r="HAG6" s="53"/>
      <c r="HAH6" s="53"/>
      <c r="HAI6" s="53"/>
      <c r="HAJ6" s="53"/>
      <c r="HAK6" s="53"/>
      <c r="HAL6" s="53"/>
      <c r="HAM6" s="53"/>
      <c r="HAN6" s="53"/>
      <c r="HAO6" s="53"/>
      <c r="HAP6" s="53"/>
      <c r="HAQ6" s="53"/>
      <c r="HAR6" s="53"/>
      <c r="HAS6" s="53"/>
      <c r="HAT6" s="53"/>
      <c r="HAU6" s="53"/>
      <c r="HAV6" s="53"/>
      <c r="HAW6" s="53"/>
      <c r="HAX6" s="53"/>
      <c r="HAY6" s="53"/>
      <c r="HAZ6" s="53"/>
      <c r="HBA6" s="53"/>
      <c r="HBB6" s="53"/>
      <c r="HBC6" s="53"/>
      <c r="HBD6" s="53"/>
      <c r="HBE6" s="53"/>
      <c r="HBF6" s="53"/>
      <c r="HBG6" s="53"/>
      <c r="HBH6" s="53"/>
      <c r="HBI6" s="53"/>
      <c r="HBJ6" s="53"/>
      <c r="HBK6" s="53"/>
      <c r="HBL6" s="53"/>
      <c r="HBM6" s="53"/>
      <c r="HBN6" s="53"/>
      <c r="HBO6" s="53"/>
      <c r="HBP6" s="53"/>
      <c r="HBQ6" s="53"/>
      <c r="HBR6" s="53"/>
      <c r="HBS6" s="53"/>
      <c r="HBT6" s="53"/>
      <c r="HBU6" s="53"/>
      <c r="HBV6" s="53"/>
      <c r="HBW6" s="53"/>
      <c r="HBX6" s="53"/>
      <c r="HBY6" s="53"/>
      <c r="HBZ6" s="53"/>
      <c r="HCA6" s="53"/>
      <c r="HCB6" s="53"/>
      <c r="HCC6" s="53"/>
      <c r="HCD6" s="53"/>
      <c r="HCE6" s="53"/>
      <c r="HCF6" s="53"/>
      <c r="HCG6" s="53"/>
      <c r="HCH6" s="53"/>
      <c r="HCI6" s="53"/>
      <c r="HCJ6" s="53"/>
      <c r="HCK6" s="53"/>
      <c r="HCL6" s="53"/>
      <c r="HCM6" s="53"/>
      <c r="HCN6" s="53"/>
      <c r="HCO6" s="53"/>
      <c r="HCP6" s="53"/>
      <c r="HCQ6" s="53"/>
      <c r="HCR6" s="53"/>
      <c r="HCS6" s="53"/>
      <c r="HCT6" s="53"/>
      <c r="HCU6" s="53"/>
      <c r="HCV6" s="53"/>
      <c r="HCW6" s="53"/>
      <c r="HCX6" s="53"/>
      <c r="HCY6" s="53"/>
      <c r="HCZ6" s="53"/>
      <c r="HDA6" s="53"/>
      <c r="HDB6" s="53"/>
      <c r="HDC6" s="53"/>
      <c r="HDD6" s="53"/>
      <c r="HDE6" s="53"/>
      <c r="HDF6" s="53"/>
      <c r="HDG6" s="53"/>
      <c r="HDH6" s="53"/>
      <c r="HDI6" s="53"/>
      <c r="HDJ6" s="53"/>
      <c r="HDK6" s="53"/>
      <c r="HDL6" s="53"/>
      <c r="HDM6" s="53"/>
      <c r="HDN6" s="53"/>
      <c r="HDO6" s="53"/>
      <c r="HDP6" s="53"/>
      <c r="HDQ6" s="53"/>
      <c r="HDR6" s="53"/>
      <c r="HDS6" s="53"/>
      <c r="HDT6" s="53"/>
      <c r="HDU6" s="53"/>
      <c r="HDV6" s="53"/>
      <c r="HDW6" s="53"/>
      <c r="HDX6" s="53"/>
      <c r="HDY6" s="53"/>
      <c r="HDZ6" s="53"/>
      <c r="HEA6" s="53"/>
      <c r="HEB6" s="53"/>
      <c r="HEC6" s="53"/>
      <c r="HED6" s="53"/>
      <c r="HEE6" s="53"/>
      <c r="HEF6" s="53"/>
      <c r="HEG6" s="53"/>
      <c r="HEH6" s="53"/>
      <c r="HEI6" s="53"/>
      <c r="HEJ6" s="53"/>
      <c r="HEK6" s="53"/>
      <c r="HEL6" s="53"/>
      <c r="HEM6" s="53"/>
      <c r="HEN6" s="53"/>
      <c r="HEO6" s="53"/>
      <c r="HEP6" s="53"/>
      <c r="HEQ6" s="53"/>
      <c r="HER6" s="53"/>
      <c r="HES6" s="53"/>
      <c r="HET6" s="53"/>
      <c r="HEU6" s="53"/>
      <c r="HEV6" s="53"/>
      <c r="HEW6" s="53"/>
      <c r="HEX6" s="53"/>
      <c r="HEY6" s="53"/>
      <c r="HEZ6" s="53"/>
      <c r="HFA6" s="53"/>
      <c r="HFB6" s="53"/>
      <c r="HFC6" s="53"/>
      <c r="HFD6" s="53"/>
      <c r="HFE6" s="53"/>
      <c r="HFF6" s="53"/>
      <c r="HFG6" s="53"/>
      <c r="HFH6" s="53"/>
      <c r="HFI6" s="53"/>
      <c r="HFJ6" s="53"/>
      <c r="HFK6" s="53"/>
      <c r="HFL6" s="53"/>
      <c r="HFM6" s="53"/>
      <c r="HFN6" s="53"/>
      <c r="HFO6" s="53"/>
      <c r="HFP6" s="53"/>
      <c r="HFQ6" s="53"/>
      <c r="HFR6" s="53"/>
      <c r="HFS6" s="53"/>
      <c r="HFT6" s="53"/>
      <c r="HFU6" s="53"/>
      <c r="HFV6" s="53"/>
      <c r="HFW6" s="53"/>
      <c r="HFX6" s="53"/>
      <c r="HFY6" s="53"/>
      <c r="HFZ6" s="53"/>
      <c r="HGA6" s="53"/>
      <c r="HGB6" s="53"/>
      <c r="HGC6" s="53"/>
      <c r="HGD6" s="53"/>
      <c r="HGE6" s="53"/>
      <c r="HGF6" s="53"/>
      <c r="HGG6" s="53"/>
      <c r="HGH6" s="53"/>
      <c r="HGI6" s="53"/>
      <c r="HGJ6" s="53"/>
      <c r="HGK6" s="53"/>
      <c r="HGL6" s="53"/>
      <c r="HGM6" s="53"/>
      <c r="HGN6" s="53"/>
      <c r="HGO6" s="53"/>
      <c r="HGP6" s="53"/>
      <c r="HGQ6" s="53"/>
      <c r="HGR6" s="53"/>
      <c r="HGS6" s="53"/>
      <c r="HGT6" s="53"/>
      <c r="HGU6" s="53"/>
      <c r="HGV6" s="53"/>
      <c r="HGW6" s="53"/>
      <c r="HGX6" s="53"/>
      <c r="HGY6" s="53"/>
      <c r="HGZ6" s="53"/>
      <c r="HHA6" s="53"/>
      <c r="HHB6" s="53"/>
      <c r="HHC6" s="53"/>
      <c r="HHD6" s="53"/>
      <c r="HHE6" s="53"/>
      <c r="HHF6" s="53"/>
      <c r="HHG6" s="53"/>
      <c r="HHH6" s="53"/>
      <c r="HHI6" s="53"/>
      <c r="HHJ6" s="53"/>
      <c r="HHK6" s="53"/>
      <c r="HHL6" s="53"/>
      <c r="HHM6" s="53"/>
      <c r="HHN6" s="53"/>
      <c r="HHO6" s="53"/>
      <c r="HHP6" s="53"/>
      <c r="HHQ6" s="53"/>
      <c r="HHR6" s="53"/>
      <c r="HHS6" s="53"/>
      <c r="HHT6" s="53"/>
      <c r="HHU6" s="53"/>
      <c r="HHV6" s="53"/>
      <c r="HHW6" s="53"/>
      <c r="HHX6" s="53"/>
      <c r="HHY6" s="53"/>
      <c r="HHZ6" s="53"/>
      <c r="HIA6" s="53"/>
      <c r="HIB6" s="53"/>
      <c r="HIC6" s="53"/>
      <c r="HID6" s="53"/>
      <c r="HIE6" s="53"/>
      <c r="HIF6" s="53"/>
      <c r="HIG6" s="53"/>
      <c r="HIH6" s="53"/>
      <c r="HII6" s="53"/>
      <c r="HIJ6" s="53"/>
      <c r="HIK6" s="53"/>
      <c r="HIL6" s="53"/>
      <c r="HIM6" s="53"/>
      <c r="HIN6" s="53"/>
      <c r="HIO6" s="53"/>
      <c r="HIP6" s="53"/>
      <c r="HIQ6" s="53"/>
      <c r="HIR6" s="53"/>
      <c r="HIS6" s="53"/>
      <c r="HIT6" s="53"/>
      <c r="HIU6" s="53"/>
      <c r="HIV6" s="53"/>
      <c r="HIW6" s="53"/>
      <c r="HIX6" s="53"/>
      <c r="HIY6" s="53"/>
      <c r="HIZ6" s="53"/>
      <c r="HJA6" s="53"/>
      <c r="HJB6" s="53"/>
      <c r="HJC6" s="53"/>
      <c r="HJD6" s="53"/>
      <c r="HJE6" s="53"/>
      <c r="HJF6" s="53"/>
      <c r="HJG6" s="53"/>
      <c r="HJH6" s="53"/>
      <c r="HJI6" s="53"/>
      <c r="HJJ6" s="53"/>
      <c r="HJK6" s="53"/>
      <c r="HJL6" s="53"/>
      <c r="HJM6" s="53"/>
      <c r="HJN6" s="53"/>
      <c r="HJO6" s="53"/>
      <c r="HJP6" s="53"/>
      <c r="HJQ6" s="53"/>
      <c r="HJR6" s="53"/>
      <c r="HJS6" s="53"/>
      <c r="HJT6" s="53"/>
      <c r="HJU6" s="53"/>
      <c r="HJV6" s="53"/>
      <c r="HJW6" s="53"/>
      <c r="HJX6" s="53"/>
      <c r="HJY6" s="53"/>
      <c r="HJZ6" s="53"/>
      <c r="HKA6" s="53"/>
      <c r="HKB6" s="53"/>
      <c r="HKC6" s="53"/>
      <c r="HKD6" s="53"/>
      <c r="HKE6" s="53"/>
      <c r="HKF6" s="53"/>
      <c r="HKG6" s="53"/>
      <c r="HKH6" s="53"/>
      <c r="HKI6" s="53"/>
      <c r="HKJ6" s="53"/>
      <c r="HKK6" s="53"/>
      <c r="HKL6" s="53"/>
      <c r="HKM6" s="53"/>
      <c r="HKN6" s="53"/>
      <c r="HKO6" s="53"/>
      <c r="HKP6" s="53"/>
      <c r="HKQ6" s="53"/>
      <c r="HKR6" s="53"/>
      <c r="HKS6" s="53"/>
      <c r="HKT6" s="53"/>
      <c r="HKU6" s="53"/>
      <c r="HKV6" s="53"/>
      <c r="HKW6" s="53"/>
      <c r="HKX6" s="53"/>
      <c r="HKY6" s="53"/>
      <c r="HKZ6" s="53"/>
      <c r="HLA6" s="53"/>
      <c r="HLB6" s="53"/>
      <c r="HLC6" s="53"/>
      <c r="HLD6" s="53"/>
      <c r="HLE6" s="53"/>
      <c r="HLF6" s="53"/>
      <c r="HLG6" s="53"/>
      <c r="HLH6" s="53"/>
      <c r="HLI6" s="53"/>
      <c r="HLJ6" s="53"/>
      <c r="HLK6" s="53"/>
      <c r="HLL6" s="53"/>
      <c r="HLM6" s="53"/>
      <c r="HLN6" s="53"/>
      <c r="HLO6" s="53"/>
      <c r="HLP6" s="53"/>
      <c r="HLQ6" s="53"/>
      <c r="HLR6" s="53"/>
      <c r="HLS6" s="53"/>
      <c r="HLT6" s="53"/>
      <c r="HLU6" s="53"/>
      <c r="HLV6" s="53"/>
      <c r="HLW6" s="53"/>
      <c r="HLX6" s="53"/>
      <c r="HLY6" s="53"/>
      <c r="HLZ6" s="53"/>
      <c r="HMA6" s="53"/>
      <c r="HMB6" s="53"/>
      <c r="HMC6" s="53"/>
      <c r="HMD6" s="53"/>
      <c r="HME6" s="53"/>
      <c r="HMF6" s="53"/>
      <c r="HMG6" s="53"/>
      <c r="HMH6" s="53"/>
      <c r="HMI6" s="53"/>
      <c r="HMJ6" s="53"/>
      <c r="HMK6" s="53"/>
      <c r="HML6" s="53"/>
      <c r="HMM6" s="53"/>
      <c r="HMN6" s="53"/>
      <c r="HMO6" s="53"/>
      <c r="HMP6" s="53"/>
      <c r="HMQ6" s="53"/>
      <c r="HMR6" s="53"/>
      <c r="HMS6" s="53"/>
      <c r="HMT6" s="53"/>
      <c r="HMU6" s="53"/>
      <c r="HMV6" s="53"/>
      <c r="HMW6" s="53"/>
      <c r="HMX6" s="53"/>
      <c r="HMY6" s="53"/>
      <c r="HMZ6" s="53"/>
      <c r="HNA6" s="53"/>
      <c r="HNB6" s="53"/>
      <c r="HNC6" s="53"/>
      <c r="HND6" s="53"/>
      <c r="HNE6" s="53"/>
      <c r="HNF6" s="53"/>
      <c r="HNG6" s="53"/>
      <c r="HNH6" s="53"/>
      <c r="HNI6" s="53"/>
      <c r="HNJ6" s="53"/>
      <c r="HNK6" s="53"/>
      <c r="HNL6" s="53"/>
      <c r="HNM6" s="53"/>
      <c r="HNN6" s="53"/>
      <c r="HNO6" s="53"/>
      <c r="HNP6" s="53"/>
      <c r="HNQ6" s="53"/>
      <c r="HNR6" s="53"/>
      <c r="HNS6" s="53"/>
      <c r="HNT6" s="53"/>
      <c r="HNU6" s="53"/>
      <c r="HNV6" s="53"/>
      <c r="HNW6" s="53"/>
      <c r="HNX6" s="53"/>
      <c r="HNY6" s="53"/>
      <c r="HNZ6" s="53"/>
      <c r="HOA6" s="53"/>
      <c r="HOB6" s="53"/>
      <c r="HOC6" s="53"/>
      <c r="HOD6" s="53"/>
      <c r="HOE6" s="53"/>
      <c r="HOF6" s="53"/>
      <c r="HOG6" s="53"/>
      <c r="HOH6" s="53"/>
      <c r="HOI6" s="53"/>
      <c r="HOJ6" s="53"/>
      <c r="HOK6" s="53"/>
      <c r="HOL6" s="53"/>
      <c r="HOM6" s="53"/>
      <c r="HON6" s="53"/>
      <c r="HOO6" s="53"/>
      <c r="HOP6" s="53"/>
      <c r="HOQ6" s="53"/>
      <c r="HOR6" s="53"/>
      <c r="HOS6" s="53"/>
      <c r="HOT6" s="53"/>
      <c r="HOU6" s="53"/>
      <c r="HOV6" s="53"/>
      <c r="HOW6" s="53"/>
      <c r="HOX6" s="53"/>
      <c r="HOY6" s="53"/>
      <c r="HOZ6" s="53"/>
      <c r="HPA6" s="53"/>
      <c r="HPB6" s="53"/>
      <c r="HPC6" s="53"/>
      <c r="HPD6" s="53"/>
      <c r="HPE6" s="53"/>
      <c r="HPF6" s="53"/>
      <c r="HPG6" s="53"/>
      <c r="HPH6" s="53"/>
      <c r="HPI6" s="53"/>
      <c r="HPJ6" s="53"/>
      <c r="HPK6" s="53"/>
      <c r="HPL6" s="53"/>
      <c r="HPM6" s="53"/>
      <c r="HPN6" s="53"/>
      <c r="HPO6" s="53"/>
      <c r="HPP6" s="53"/>
      <c r="HPQ6" s="53"/>
      <c r="HPR6" s="53"/>
      <c r="HPS6" s="53"/>
      <c r="HPT6" s="53"/>
      <c r="HPU6" s="53"/>
      <c r="HPV6" s="53"/>
      <c r="HPW6" s="53"/>
      <c r="HPX6" s="53"/>
      <c r="HPY6" s="53"/>
      <c r="HPZ6" s="53"/>
      <c r="HQA6" s="53"/>
      <c r="HQB6" s="53"/>
      <c r="HQC6" s="53"/>
      <c r="HQD6" s="53"/>
      <c r="HQE6" s="53"/>
      <c r="HQF6" s="53"/>
      <c r="HQG6" s="53"/>
      <c r="HQH6" s="53"/>
      <c r="HQI6" s="53"/>
      <c r="HQJ6" s="53"/>
      <c r="HQK6" s="53"/>
      <c r="HQL6" s="53"/>
      <c r="HQM6" s="53"/>
      <c r="HQN6" s="53"/>
      <c r="HQO6" s="53"/>
      <c r="HQP6" s="53"/>
      <c r="HQQ6" s="53"/>
      <c r="HQR6" s="53"/>
      <c r="HQS6" s="53"/>
      <c r="HQT6" s="53"/>
      <c r="HQU6" s="53"/>
      <c r="HQV6" s="53"/>
      <c r="HQW6" s="53"/>
      <c r="HQX6" s="53"/>
      <c r="HQY6" s="53"/>
      <c r="HQZ6" s="53"/>
      <c r="HRA6" s="53"/>
      <c r="HRB6" s="53"/>
      <c r="HRC6" s="53"/>
      <c r="HRD6" s="53"/>
      <c r="HRE6" s="53"/>
      <c r="HRF6" s="53"/>
      <c r="HRG6" s="53"/>
      <c r="HRH6" s="53"/>
      <c r="HRI6" s="53"/>
      <c r="HRJ6" s="53"/>
      <c r="HRK6" s="53"/>
      <c r="HRL6" s="53"/>
      <c r="HRM6" s="53"/>
      <c r="HRN6" s="53"/>
      <c r="HRO6" s="53"/>
      <c r="HRP6" s="53"/>
      <c r="HRQ6" s="53"/>
      <c r="HRR6" s="53"/>
      <c r="HRS6" s="53"/>
      <c r="HRT6" s="53"/>
      <c r="HRU6" s="53"/>
      <c r="HRV6" s="53"/>
      <c r="HRW6" s="53"/>
      <c r="HRX6" s="53"/>
      <c r="HRY6" s="53"/>
      <c r="HRZ6" s="53"/>
      <c r="HSA6" s="53"/>
      <c r="HSB6" s="53"/>
      <c r="HSC6" s="53"/>
      <c r="HSD6" s="53"/>
      <c r="HSE6" s="53"/>
      <c r="HSF6" s="53"/>
      <c r="HSG6" s="53"/>
      <c r="HSH6" s="53"/>
      <c r="HSI6" s="53"/>
      <c r="HSJ6" s="53"/>
      <c r="HSK6" s="53"/>
      <c r="HSL6" s="53"/>
      <c r="HSM6" s="53"/>
      <c r="HSN6" s="53"/>
      <c r="HSO6" s="53"/>
      <c r="HSP6" s="53"/>
      <c r="HSQ6" s="53"/>
      <c r="HSR6" s="53"/>
      <c r="HSS6" s="53"/>
      <c r="HST6" s="53"/>
      <c r="HSU6" s="53"/>
      <c r="HSV6" s="53"/>
      <c r="HSW6" s="53"/>
      <c r="HSX6" s="53"/>
      <c r="HSY6" s="53"/>
      <c r="HSZ6" s="53"/>
      <c r="HTA6" s="53"/>
      <c r="HTB6" s="53"/>
      <c r="HTC6" s="53"/>
      <c r="HTD6" s="53"/>
      <c r="HTE6" s="53"/>
      <c r="HTF6" s="53"/>
      <c r="HTG6" s="53"/>
      <c r="HTH6" s="53"/>
      <c r="HTI6" s="53"/>
      <c r="HTJ6" s="53"/>
      <c r="HTK6" s="53"/>
      <c r="HTL6" s="53"/>
      <c r="HTM6" s="53"/>
      <c r="HTN6" s="53"/>
      <c r="HTO6" s="53"/>
      <c r="HTP6" s="53"/>
      <c r="HTQ6" s="53"/>
      <c r="HTR6" s="53"/>
      <c r="HTS6" s="53"/>
      <c r="HTT6" s="53"/>
      <c r="HTU6" s="53"/>
      <c r="HTV6" s="53"/>
      <c r="HTW6" s="53"/>
      <c r="HTX6" s="53"/>
      <c r="HTY6" s="53"/>
      <c r="HTZ6" s="53"/>
      <c r="HUA6" s="53"/>
      <c r="HUB6" s="53"/>
      <c r="HUC6" s="53"/>
      <c r="HUD6" s="53"/>
      <c r="HUE6" s="53"/>
      <c r="HUF6" s="53"/>
      <c r="HUG6" s="53"/>
      <c r="HUH6" s="53"/>
      <c r="HUI6" s="53"/>
      <c r="HUJ6" s="53"/>
      <c r="HUK6" s="53"/>
      <c r="HUL6" s="53"/>
      <c r="HUM6" s="53"/>
      <c r="HUN6" s="53"/>
      <c r="HUO6" s="53"/>
      <c r="HUP6" s="53"/>
      <c r="HUQ6" s="53"/>
      <c r="HUR6" s="53"/>
      <c r="HUS6" s="53"/>
      <c r="HUT6" s="53"/>
      <c r="HUU6" s="53"/>
      <c r="HUV6" s="53"/>
      <c r="HUW6" s="53"/>
      <c r="HUX6" s="53"/>
      <c r="HUY6" s="53"/>
      <c r="HUZ6" s="53"/>
      <c r="HVA6" s="53"/>
      <c r="HVB6" s="53"/>
      <c r="HVC6" s="53"/>
      <c r="HVD6" s="53"/>
      <c r="HVE6" s="53"/>
      <c r="HVF6" s="53"/>
      <c r="HVG6" s="53"/>
      <c r="HVH6" s="53"/>
      <c r="HVI6" s="53"/>
      <c r="HVJ6" s="53"/>
      <c r="HVK6" s="53"/>
      <c r="HVL6" s="53"/>
      <c r="HVM6" s="53"/>
      <c r="HVN6" s="53"/>
      <c r="HVO6" s="53"/>
      <c r="HVP6" s="53"/>
      <c r="HVQ6" s="53"/>
      <c r="HVR6" s="53"/>
      <c r="HVS6" s="53"/>
      <c r="HVT6" s="53"/>
      <c r="HVU6" s="53"/>
      <c r="HVV6" s="53"/>
      <c r="HVW6" s="53"/>
      <c r="HVX6" s="53"/>
      <c r="HVY6" s="53"/>
      <c r="HVZ6" s="53"/>
      <c r="HWA6" s="53"/>
      <c r="HWB6" s="53"/>
      <c r="HWC6" s="53"/>
      <c r="HWD6" s="53"/>
      <c r="HWE6" s="53"/>
      <c r="HWF6" s="53"/>
      <c r="HWG6" s="53"/>
      <c r="HWH6" s="53"/>
      <c r="HWI6" s="53"/>
      <c r="HWJ6" s="53"/>
      <c r="HWK6" s="53"/>
      <c r="HWL6" s="53"/>
      <c r="HWM6" s="53"/>
      <c r="HWN6" s="53"/>
      <c r="HWO6" s="53"/>
      <c r="HWP6" s="53"/>
      <c r="HWQ6" s="53"/>
      <c r="HWR6" s="53"/>
      <c r="HWS6" s="53"/>
      <c r="HWT6" s="53"/>
      <c r="HWU6" s="53"/>
      <c r="HWV6" s="53"/>
      <c r="HWW6" s="53"/>
      <c r="HWX6" s="53"/>
      <c r="HWY6" s="53"/>
      <c r="HWZ6" s="53"/>
      <c r="HXA6" s="53"/>
      <c r="HXB6" s="53"/>
      <c r="HXC6" s="53"/>
      <c r="HXD6" s="53"/>
      <c r="HXE6" s="53"/>
      <c r="HXF6" s="53"/>
      <c r="HXG6" s="53"/>
      <c r="HXH6" s="53"/>
      <c r="HXI6" s="53"/>
      <c r="HXJ6" s="53"/>
      <c r="HXK6" s="53"/>
      <c r="HXL6" s="53"/>
      <c r="HXM6" s="53"/>
      <c r="HXN6" s="53"/>
      <c r="HXO6" s="53"/>
      <c r="HXP6" s="53"/>
      <c r="HXQ6" s="53"/>
      <c r="HXR6" s="53"/>
      <c r="HXS6" s="53"/>
      <c r="HXT6" s="53"/>
      <c r="HXU6" s="53"/>
      <c r="HXV6" s="53"/>
      <c r="HXW6" s="53"/>
      <c r="HXX6" s="53"/>
      <c r="HXY6" s="53"/>
      <c r="HXZ6" s="53"/>
      <c r="HYA6" s="53"/>
      <c r="HYB6" s="53"/>
      <c r="HYC6" s="53"/>
      <c r="HYD6" s="53"/>
      <c r="HYE6" s="53"/>
      <c r="HYF6" s="53"/>
      <c r="HYG6" s="53"/>
      <c r="HYH6" s="53"/>
      <c r="HYI6" s="53"/>
      <c r="HYJ6" s="53"/>
      <c r="HYK6" s="53"/>
      <c r="HYL6" s="53"/>
      <c r="HYM6" s="53"/>
      <c r="HYN6" s="53"/>
      <c r="HYO6" s="53"/>
      <c r="HYP6" s="53"/>
      <c r="HYQ6" s="53"/>
      <c r="HYR6" s="53"/>
      <c r="HYS6" s="53"/>
      <c r="HYT6" s="53"/>
      <c r="HYU6" s="53"/>
      <c r="HYV6" s="53"/>
      <c r="HYW6" s="53"/>
      <c r="HYX6" s="53"/>
      <c r="HYY6" s="53"/>
      <c r="HYZ6" s="53"/>
      <c r="HZA6" s="53"/>
      <c r="HZB6" s="53"/>
      <c r="HZC6" s="53"/>
      <c r="HZD6" s="53"/>
      <c r="HZE6" s="53"/>
      <c r="HZF6" s="53"/>
      <c r="HZG6" s="53"/>
      <c r="HZH6" s="53"/>
      <c r="HZI6" s="53"/>
      <c r="HZJ6" s="53"/>
      <c r="HZK6" s="53"/>
      <c r="HZL6" s="53"/>
      <c r="HZM6" s="53"/>
      <c r="HZN6" s="53"/>
      <c r="HZO6" s="53"/>
      <c r="HZP6" s="53"/>
      <c r="HZQ6" s="53"/>
      <c r="HZR6" s="53"/>
      <c r="HZS6" s="53"/>
      <c r="HZT6" s="53"/>
      <c r="HZU6" s="53"/>
      <c r="HZV6" s="53"/>
      <c r="HZW6" s="53"/>
      <c r="HZX6" s="53"/>
      <c r="HZY6" s="53"/>
      <c r="HZZ6" s="53"/>
      <c r="IAA6" s="53"/>
      <c r="IAB6" s="53"/>
      <c r="IAC6" s="53"/>
      <c r="IAD6" s="53"/>
      <c r="IAE6" s="53"/>
      <c r="IAF6" s="53"/>
      <c r="IAG6" s="53"/>
      <c r="IAH6" s="53"/>
      <c r="IAI6" s="53"/>
      <c r="IAJ6" s="53"/>
      <c r="IAK6" s="53"/>
      <c r="IAL6" s="53"/>
      <c r="IAM6" s="53"/>
      <c r="IAN6" s="53"/>
      <c r="IAO6" s="53"/>
      <c r="IAP6" s="53"/>
      <c r="IAQ6" s="53"/>
      <c r="IAR6" s="53"/>
      <c r="IAS6" s="53"/>
      <c r="IAT6" s="53"/>
      <c r="IAU6" s="53"/>
      <c r="IAV6" s="53"/>
      <c r="IAW6" s="53"/>
      <c r="IAX6" s="53"/>
      <c r="IAY6" s="53"/>
      <c r="IAZ6" s="53"/>
      <c r="IBA6" s="53"/>
      <c r="IBB6" s="53"/>
      <c r="IBC6" s="53"/>
      <c r="IBD6" s="53"/>
      <c r="IBE6" s="53"/>
      <c r="IBF6" s="53"/>
      <c r="IBG6" s="53"/>
      <c r="IBH6" s="53"/>
      <c r="IBI6" s="53"/>
      <c r="IBJ6" s="53"/>
      <c r="IBK6" s="53"/>
      <c r="IBL6" s="53"/>
      <c r="IBM6" s="53"/>
      <c r="IBN6" s="53"/>
      <c r="IBO6" s="53"/>
      <c r="IBP6" s="53"/>
      <c r="IBQ6" s="53"/>
      <c r="IBR6" s="53"/>
      <c r="IBS6" s="53"/>
      <c r="IBT6" s="53"/>
      <c r="IBU6" s="53"/>
      <c r="IBV6" s="53"/>
      <c r="IBW6" s="53"/>
      <c r="IBX6" s="53"/>
      <c r="IBY6" s="53"/>
      <c r="IBZ6" s="53"/>
      <c r="ICA6" s="53"/>
      <c r="ICB6" s="53"/>
      <c r="ICC6" s="53"/>
      <c r="ICD6" s="53"/>
      <c r="ICE6" s="53"/>
      <c r="ICF6" s="53"/>
      <c r="ICG6" s="53"/>
      <c r="ICH6" s="53"/>
      <c r="ICI6" s="53"/>
      <c r="ICJ6" s="53"/>
      <c r="ICK6" s="53"/>
      <c r="ICL6" s="53"/>
      <c r="ICM6" s="53"/>
      <c r="ICN6" s="53"/>
      <c r="ICO6" s="53"/>
      <c r="ICP6" s="53"/>
      <c r="ICQ6" s="53"/>
      <c r="ICR6" s="53"/>
      <c r="ICS6" s="53"/>
      <c r="ICT6" s="53"/>
      <c r="ICU6" s="53"/>
      <c r="ICV6" s="53"/>
      <c r="ICW6" s="53"/>
      <c r="ICX6" s="53"/>
      <c r="ICY6" s="53"/>
      <c r="ICZ6" s="53"/>
      <c r="IDA6" s="53"/>
      <c r="IDB6" s="53"/>
      <c r="IDC6" s="53"/>
      <c r="IDD6" s="53"/>
      <c r="IDE6" s="53"/>
      <c r="IDF6" s="53"/>
      <c r="IDG6" s="53"/>
      <c r="IDH6" s="53"/>
      <c r="IDI6" s="53"/>
      <c r="IDJ6" s="53"/>
      <c r="IDK6" s="53"/>
      <c r="IDL6" s="53"/>
      <c r="IDM6" s="53"/>
      <c r="IDN6" s="53"/>
      <c r="IDO6" s="53"/>
      <c r="IDP6" s="53"/>
      <c r="IDQ6" s="53"/>
      <c r="IDR6" s="53"/>
      <c r="IDS6" s="53"/>
      <c r="IDT6" s="53"/>
      <c r="IDU6" s="53"/>
      <c r="IDV6" s="53"/>
      <c r="IDW6" s="53"/>
      <c r="IDX6" s="53"/>
      <c r="IDY6" s="53"/>
      <c r="IDZ6" s="53"/>
      <c r="IEA6" s="53"/>
      <c r="IEB6" s="53"/>
      <c r="IEC6" s="53"/>
      <c r="IED6" s="53"/>
      <c r="IEE6" s="53"/>
      <c r="IEF6" s="53"/>
      <c r="IEG6" s="53"/>
      <c r="IEH6" s="53"/>
      <c r="IEI6" s="53"/>
      <c r="IEJ6" s="53"/>
      <c r="IEK6" s="53"/>
      <c r="IEL6" s="53"/>
      <c r="IEM6" s="53"/>
      <c r="IEN6" s="53"/>
      <c r="IEO6" s="53"/>
      <c r="IEP6" s="53"/>
      <c r="IEQ6" s="53"/>
      <c r="IER6" s="53"/>
      <c r="IES6" s="53"/>
      <c r="IET6" s="53"/>
      <c r="IEU6" s="53"/>
      <c r="IEV6" s="53"/>
      <c r="IEW6" s="53"/>
      <c r="IEX6" s="53"/>
      <c r="IEY6" s="53"/>
      <c r="IEZ6" s="53"/>
      <c r="IFA6" s="53"/>
      <c r="IFB6" s="53"/>
      <c r="IFC6" s="53"/>
      <c r="IFD6" s="53"/>
      <c r="IFE6" s="53"/>
      <c r="IFF6" s="53"/>
      <c r="IFG6" s="53"/>
      <c r="IFH6" s="53"/>
      <c r="IFI6" s="53"/>
      <c r="IFJ6" s="53"/>
      <c r="IFK6" s="53"/>
      <c r="IFL6" s="53"/>
      <c r="IFM6" s="53"/>
      <c r="IFN6" s="53"/>
      <c r="IFO6" s="53"/>
      <c r="IFP6" s="53"/>
      <c r="IFQ6" s="53"/>
      <c r="IFR6" s="53"/>
      <c r="IFS6" s="53"/>
      <c r="IFT6" s="53"/>
      <c r="IFU6" s="53"/>
      <c r="IFV6" s="53"/>
      <c r="IFW6" s="53"/>
      <c r="IFX6" s="53"/>
      <c r="IFY6" s="53"/>
      <c r="IFZ6" s="53"/>
      <c r="IGA6" s="53"/>
      <c r="IGB6" s="53"/>
      <c r="IGC6" s="53"/>
      <c r="IGD6" s="53"/>
      <c r="IGE6" s="53"/>
      <c r="IGF6" s="53"/>
      <c r="IGG6" s="53"/>
      <c r="IGH6" s="53"/>
      <c r="IGI6" s="53"/>
      <c r="IGJ6" s="53"/>
      <c r="IGK6" s="53"/>
      <c r="IGL6" s="53"/>
      <c r="IGM6" s="53"/>
      <c r="IGN6" s="53"/>
      <c r="IGO6" s="53"/>
      <c r="IGP6" s="53"/>
      <c r="IGQ6" s="53"/>
      <c r="IGR6" s="53"/>
      <c r="IGS6" s="53"/>
      <c r="IGT6" s="53"/>
      <c r="IGU6" s="53"/>
      <c r="IGV6" s="53"/>
      <c r="IGW6" s="53"/>
      <c r="IGX6" s="53"/>
      <c r="IGY6" s="53"/>
      <c r="IGZ6" s="53"/>
      <c r="IHA6" s="53"/>
      <c r="IHB6" s="53"/>
      <c r="IHC6" s="53"/>
      <c r="IHD6" s="53"/>
      <c r="IHE6" s="53"/>
      <c r="IHF6" s="53"/>
      <c r="IHG6" s="53"/>
      <c r="IHH6" s="53"/>
      <c r="IHI6" s="53"/>
      <c r="IHJ6" s="53"/>
      <c r="IHK6" s="53"/>
      <c r="IHL6" s="53"/>
      <c r="IHM6" s="53"/>
      <c r="IHN6" s="53"/>
      <c r="IHO6" s="53"/>
      <c r="IHP6" s="53"/>
      <c r="IHQ6" s="53"/>
      <c r="IHR6" s="53"/>
      <c r="IHS6" s="53"/>
      <c r="IHT6" s="53"/>
      <c r="IHU6" s="53"/>
      <c r="IHV6" s="53"/>
      <c r="IHW6" s="53"/>
      <c r="IHX6" s="53"/>
      <c r="IHY6" s="53"/>
      <c r="IHZ6" s="53"/>
      <c r="IIA6" s="53"/>
      <c r="IIB6" s="53"/>
      <c r="IIC6" s="53"/>
      <c r="IID6" s="53"/>
      <c r="IIE6" s="53"/>
      <c r="IIF6" s="53"/>
      <c r="IIG6" s="53"/>
      <c r="IIH6" s="53"/>
      <c r="III6" s="53"/>
      <c r="IIJ6" s="53"/>
      <c r="IIK6" s="53"/>
      <c r="IIL6" s="53"/>
      <c r="IIM6" s="53"/>
      <c r="IIN6" s="53"/>
      <c r="IIO6" s="53"/>
      <c r="IIP6" s="53"/>
      <c r="IIQ6" s="53"/>
      <c r="IIR6" s="53"/>
      <c r="IIS6" s="53"/>
      <c r="IIT6" s="53"/>
      <c r="IIU6" s="53"/>
      <c r="IIV6" s="53"/>
      <c r="IIW6" s="53"/>
      <c r="IIX6" s="53"/>
      <c r="IIY6" s="53"/>
      <c r="IIZ6" s="53"/>
      <c r="IJA6" s="53"/>
      <c r="IJB6" s="53"/>
      <c r="IJC6" s="53"/>
      <c r="IJD6" s="53"/>
      <c r="IJE6" s="53"/>
      <c r="IJF6" s="53"/>
      <c r="IJG6" s="53"/>
      <c r="IJH6" s="53"/>
      <c r="IJI6" s="53"/>
      <c r="IJJ6" s="53"/>
      <c r="IJK6" s="53"/>
      <c r="IJL6" s="53"/>
      <c r="IJM6" s="53"/>
      <c r="IJN6" s="53"/>
      <c r="IJO6" s="53"/>
      <c r="IJP6" s="53"/>
      <c r="IJQ6" s="53"/>
      <c r="IJR6" s="53"/>
      <c r="IJS6" s="53"/>
      <c r="IJT6" s="53"/>
      <c r="IJU6" s="53"/>
      <c r="IJV6" s="53"/>
      <c r="IJW6" s="53"/>
      <c r="IJX6" s="53"/>
      <c r="IJY6" s="53"/>
      <c r="IJZ6" s="53"/>
      <c r="IKA6" s="53"/>
      <c r="IKB6" s="53"/>
      <c r="IKC6" s="53"/>
      <c r="IKD6" s="53"/>
      <c r="IKE6" s="53"/>
      <c r="IKF6" s="53"/>
      <c r="IKG6" s="53"/>
      <c r="IKH6" s="53"/>
      <c r="IKI6" s="53"/>
      <c r="IKJ6" s="53"/>
      <c r="IKK6" s="53"/>
      <c r="IKL6" s="53"/>
      <c r="IKM6" s="53"/>
      <c r="IKN6" s="53"/>
      <c r="IKO6" s="53"/>
      <c r="IKP6" s="53"/>
      <c r="IKQ6" s="53"/>
      <c r="IKR6" s="53"/>
      <c r="IKS6" s="53"/>
      <c r="IKT6" s="53"/>
      <c r="IKU6" s="53"/>
      <c r="IKV6" s="53"/>
      <c r="IKW6" s="53"/>
      <c r="IKX6" s="53"/>
      <c r="IKY6" s="53"/>
      <c r="IKZ6" s="53"/>
      <c r="ILA6" s="53"/>
      <c r="ILB6" s="53"/>
      <c r="ILC6" s="53"/>
      <c r="ILD6" s="53"/>
      <c r="ILE6" s="53"/>
      <c r="ILF6" s="53"/>
      <c r="ILG6" s="53"/>
      <c r="ILH6" s="53"/>
      <c r="ILI6" s="53"/>
      <c r="ILJ6" s="53"/>
      <c r="ILK6" s="53"/>
      <c r="ILL6" s="53"/>
      <c r="ILM6" s="53"/>
      <c r="ILN6" s="53"/>
      <c r="ILO6" s="53"/>
      <c r="ILP6" s="53"/>
      <c r="ILQ6" s="53"/>
      <c r="ILR6" s="53"/>
      <c r="ILS6" s="53"/>
      <c r="ILT6" s="53"/>
      <c r="ILU6" s="53"/>
      <c r="ILV6" s="53"/>
      <c r="ILW6" s="53"/>
      <c r="ILX6" s="53"/>
      <c r="ILY6" s="53"/>
      <c r="ILZ6" s="53"/>
      <c r="IMA6" s="53"/>
      <c r="IMB6" s="53"/>
      <c r="IMC6" s="53"/>
      <c r="IMD6" s="53"/>
      <c r="IME6" s="53"/>
      <c r="IMF6" s="53"/>
      <c r="IMG6" s="53"/>
      <c r="IMH6" s="53"/>
      <c r="IMI6" s="53"/>
      <c r="IMJ6" s="53"/>
      <c r="IMK6" s="53"/>
      <c r="IML6" s="53"/>
      <c r="IMM6" s="53"/>
      <c r="IMN6" s="53"/>
      <c r="IMO6" s="53"/>
      <c r="IMP6" s="53"/>
      <c r="IMQ6" s="53"/>
      <c r="IMR6" s="53"/>
      <c r="IMS6" s="53"/>
      <c r="IMT6" s="53"/>
      <c r="IMU6" s="53"/>
      <c r="IMV6" s="53"/>
      <c r="IMW6" s="53"/>
      <c r="IMX6" s="53"/>
      <c r="IMY6" s="53"/>
      <c r="IMZ6" s="53"/>
      <c r="INA6" s="53"/>
      <c r="INB6" s="53"/>
      <c r="INC6" s="53"/>
      <c r="IND6" s="53"/>
      <c r="INE6" s="53"/>
      <c r="INF6" s="53"/>
      <c r="ING6" s="53"/>
      <c r="INH6" s="53"/>
      <c r="INI6" s="53"/>
      <c r="INJ6" s="53"/>
      <c r="INK6" s="53"/>
      <c r="INL6" s="53"/>
      <c r="INM6" s="53"/>
      <c r="INN6" s="53"/>
      <c r="INO6" s="53"/>
      <c r="INP6" s="53"/>
      <c r="INQ6" s="53"/>
      <c r="INR6" s="53"/>
      <c r="INS6" s="53"/>
      <c r="INT6" s="53"/>
      <c r="INU6" s="53"/>
      <c r="INV6" s="53"/>
      <c r="INW6" s="53"/>
      <c r="INX6" s="53"/>
      <c r="INY6" s="53"/>
      <c r="INZ6" s="53"/>
      <c r="IOA6" s="53"/>
      <c r="IOB6" s="53"/>
      <c r="IOC6" s="53"/>
      <c r="IOD6" s="53"/>
      <c r="IOE6" s="53"/>
      <c r="IOF6" s="53"/>
      <c r="IOG6" s="53"/>
      <c r="IOH6" s="53"/>
      <c r="IOI6" s="53"/>
      <c r="IOJ6" s="53"/>
      <c r="IOK6" s="53"/>
      <c r="IOL6" s="53"/>
      <c r="IOM6" s="53"/>
      <c r="ION6" s="53"/>
      <c r="IOO6" s="53"/>
      <c r="IOP6" s="53"/>
      <c r="IOQ6" s="53"/>
      <c r="IOR6" s="53"/>
      <c r="IOS6" s="53"/>
      <c r="IOT6" s="53"/>
      <c r="IOU6" s="53"/>
      <c r="IOV6" s="53"/>
      <c r="IOW6" s="53"/>
      <c r="IOX6" s="53"/>
      <c r="IOY6" s="53"/>
      <c r="IOZ6" s="53"/>
      <c r="IPA6" s="53"/>
      <c r="IPB6" s="53"/>
      <c r="IPC6" s="53"/>
      <c r="IPD6" s="53"/>
      <c r="IPE6" s="53"/>
      <c r="IPF6" s="53"/>
      <c r="IPG6" s="53"/>
      <c r="IPH6" s="53"/>
      <c r="IPI6" s="53"/>
      <c r="IPJ6" s="53"/>
      <c r="IPK6" s="53"/>
      <c r="IPL6" s="53"/>
      <c r="IPM6" s="53"/>
      <c r="IPN6" s="53"/>
      <c r="IPO6" s="53"/>
      <c r="IPP6" s="53"/>
      <c r="IPQ6" s="53"/>
      <c r="IPR6" s="53"/>
      <c r="IPS6" s="53"/>
      <c r="IPT6" s="53"/>
      <c r="IPU6" s="53"/>
      <c r="IPV6" s="53"/>
      <c r="IPW6" s="53"/>
      <c r="IPX6" s="53"/>
      <c r="IPY6" s="53"/>
      <c r="IPZ6" s="53"/>
      <c r="IQA6" s="53"/>
      <c r="IQB6" s="53"/>
      <c r="IQC6" s="53"/>
      <c r="IQD6" s="53"/>
      <c r="IQE6" s="53"/>
      <c r="IQF6" s="53"/>
      <c r="IQG6" s="53"/>
      <c r="IQH6" s="53"/>
      <c r="IQI6" s="53"/>
      <c r="IQJ6" s="53"/>
      <c r="IQK6" s="53"/>
      <c r="IQL6" s="53"/>
      <c r="IQM6" s="53"/>
      <c r="IQN6" s="53"/>
      <c r="IQO6" s="53"/>
      <c r="IQP6" s="53"/>
      <c r="IQQ6" s="53"/>
      <c r="IQR6" s="53"/>
      <c r="IQS6" s="53"/>
      <c r="IQT6" s="53"/>
      <c r="IQU6" s="53"/>
      <c r="IQV6" s="53"/>
      <c r="IQW6" s="53"/>
      <c r="IQX6" s="53"/>
      <c r="IQY6" s="53"/>
      <c r="IQZ6" s="53"/>
      <c r="IRA6" s="53"/>
      <c r="IRB6" s="53"/>
      <c r="IRC6" s="53"/>
      <c r="IRD6" s="53"/>
      <c r="IRE6" s="53"/>
      <c r="IRF6" s="53"/>
      <c r="IRG6" s="53"/>
      <c r="IRH6" s="53"/>
      <c r="IRI6" s="53"/>
      <c r="IRJ6" s="53"/>
      <c r="IRK6" s="53"/>
      <c r="IRL6" s="53"/>
      <c r="IRM6" s="53"/>
      <c r="IRN6" s="53"/>
      <c r="IRO6" s="53"/>
      <c r="IRP6" s="53"/>
      <c r="IRQ6" s="53"/>
      <c r="IRR6" s="53"/>
      <c r="IRS6" s="53"/>
      <c r="IRT6" s="53"/>
      <c r="IRU6" s="53"/>
      <c r="IRV6" s="53"/>
      <c r="IRW6" s="53"/>
      <c r="IRX6" s="53"/>
      <c r="IRY6" s="53"/>
      <c r="IRZ6" s="53"/>
      <c r="ISA6" s="53"/>
      <c r="ISB6" s="53"/>
      <c r="ISC6" s="53"/>
      <c r="ISD6" s="53"/>
      <c r="ISE6" s="53"/>
      <c r="ISF6" s="53"/>
      <c r="ISG6" s="53"/>
      <c r="ISH6" s="53"/>
      <c r="ISI6" s="53"/>
      <c r="ISJ6" s="53"/>
      <c r="ISK6" s="53"/>
      <c r="ISL6" s="53"/>
      <c r="ISM6" s="53"/>
      <c r="ISN6" s="53"/>
      <c r="ISO6" s="53"/>
      <c r="ISP6" s="53"/>
      <c r="ISQ6" s="53"/>
      <c r="ISR6" s="53"/>
      <c r="ISS6" s="53"/>
      <c r="IST6" s="53"/>
      <c r="ISU6" s="53"/>
      <c r="ISV6" s="53"/>
      <c r="ISW6" s="53"/>
      <c r="ISX6" s="53"/>
      <c r="ISY6" s="53"/>
      <c r="ISZ6" s="53"/>
      <c r="ITA6" s="53"/>
      <c r="ITB6" s="53"/>
      <c r="ITC6" s="53"/>
      <c r="ITD6" s="53"/>
      <c r="ITE6" s="53"/>
      <c r="ITF6" s="53"/>
      <c r="ITG6" s="53"/>
      <c r="ITH6" s="53"/>
      <c r="ITI6" s="53"/>
      <c r="ITJ6" s="53"/>
      <c r="ITK6" s="53"/>
      <c r="ITL6" s="53"/>
      <c r="ITM6" s="53"/>
      <c r="ITN6" s="53"/>
      <c r="ITO6" s="53"/>
      <c r="ITP6" s="53"/>
      <c r="ITQ6" s="53"/>
      <c r="ITR6" s="53"/>
      <c r="ITS6" s="53"/>
      <c r="ITT6" s="53"/>
      <c r="ITU6" s="53"/>
      <c r="ITV6" s="53"/>
      <c r="ITW6" s="53"/>
      <c r="ITX6" s="53"/>
      <c r="ITY6" s="53"/>
      <c r="ITZ6" s="53"/>
      <c r="IUA6" s="53"/>
      <c r="IUB6" s="53"/>
      <c r="IUC6" s="53"/>
      <c r="IUD6" s="53"/>
      <c r="IUE6" s="53"/>
      <c r="IUF6" s="53"/>
      <c r="IUG6" s="53"/>
      <c r="IUH6" s="53"/>
      <c r="IUI6" s="53"/>
      <c r="IUJ6" s="53"/>
      <c r="IUK6" s="53"/>
      <c r="IUL6" s="53"/>
      <c r="IUM6" s="53"/>
      <c r="IUN6" s="53"/>
      <c r="IUO6" s="53"/>
      <c r="IUP6" s="53"/>
      <c r="IUQ6" s="53"/>
      <c r="IUR6" s="53"/>
      <c r="IUS6" s="53"/>
      <c r="IUT6" s="53"/>
      <c r="IUU6" s="53"/>
      <c r="IUV6" s="53"/>
      <c r="IUW6" s="53"/>
      <c r="IUX6" s="53"/>
      <c r="IUY6" s="53"/>
      <c r="IUZ6" s="53"/>
      <c r="IVA6" s="53"/>
      <c r="IVB6" s="53"/>
      <c r="IVC6" s="53"/>
      <c r="IVD6" s="53"/>
      <c r="IVE6" s="53"/>
      <c r="IVF6" s="53"/>
      <c r="IVG6" s="53"/>
      <c r="IVH6" s="53"/>
      <c r="IVI6" s="53"/>
      <c r="IVJ6" s="53"/>
      <c r="IVK6" s="53"/>
      <c r="IVL6" s="53"/>
      <c r="IVM6" s="53"/>
      <c r="IVN6" s="53"/>
      <c r="IVO6" s="53"/>
      <c r="IVP6" s="53"/>
      <c r="IVQ6" s="53"/>
      <c r="IVR6" s="53"/>
      <c r="IVS6" s="53"/>
      <c r="IVT6" s="53"/>
      <c r="IVU6" s="53"/>
      <c r="IVV6" s="53"/>
      <c r="IVW6" s="53"/>
      <c r="IVX6" s="53"/>
      <c r="IVY6" s="53"/>
      <c r="IVZ6" s="53"/>
      <c r="IWA6" s="53"/>
      <c r="IWB6" s="53"/>
      <c r="IWC6" s="53"/>
      <c r="IWD6" s="53"/>
      <c r="IWE6" s="53"/>
      <c r="IWF6" s="53"/>
      <c r="IWG6" s="53"/>
      <c r="IWH6" s="53"/>
      <c r="IWI6" s="53"/>
      <c r="IWJ6" s="53"/>
      <c r="IWK6" s="53"/>
      <c r="IWL6" s="53"/>
      <c r="IWM6" s="53"/>
      <c r="IWN6" s="53"/>
      <c r="IWO6" s="53"/>
      <c r="IWP6" s="53"/>
      <c r="IWQ6" s="53"/>
      <c r="IWR6" s="53"/>
      <c r="IWS6" s="53"/>
      <c r="IWT6" s="53"/>
      <c r="IWU6" s="53"/>
      <c r="IWV6" s="53"/>
      <c r="IWW6" s="53"/>
      <c r="IWX6" s="53"/>
      <c r="IWY6" s="53"/>
      <c r="IWZ6" s="53"/>
      <c r="IXA6" s="53"/>
      <c r="IXB6" s="53"/>
      <c r="IXC6" s="53"/>
      <c r="IXD6" s="53"/>
      <c r="IXE6" s="53"/>
      <c r="IXF6" s="53"/>
      <c r="IXG6" s="53"/>
      <c r="IXH6" s="53"/>
      <c r="IXI6" s="53"/>
      <c r="IXJ6" s="53"/>
      <c r="IXK6" s="53"/>
      <c r="IXL6" s="53"/>
      <c r="IXM6" s="53"/>
      <c r="IXN6" s="53"/>
      <c r="IXO6" s="53"/>
      <c r="IXP6" s="53"/>
      <c r="IXQ6" s="53"/>
      <c r="IXR6" s="53"/>
      <c r="IXS6" s="53"/>
      <c r="IXT6" s="53"/>
      <c r="IXU6" s="53"/>
      <c r="IXV6" s="53"/>
      <c r="IXW6" s="53"/>
      <c r="IXX6" s="53"/>
      <c r="IXY6" s="53"/>
      <c r="IXZ6" s="53"/>
      <c r="IYA6" s="53"/>
      <c r="IYB6" s="53"/>
      <c r="IYC6" s="53"/>
      <c r="IYD6" s="53"/>
      <c r="IYE6" s="53"/>
      <c r="IYF6" s="53"/>
      <c r="IYG6" s="53"/>
      <c r="IYH6" s="53"/>
      <c r="IYI6" s="53"/>
      <c r="IYJ6" s="53"/>
      <c r="IYK6" s="53"/>
      <c r="IYL6" s="53"/>
      <c r="IYM6" s="53"/>
      <c r="IYN6" s="53"/>
      <c r="IYO6" s="53"/>
      <c r="IYP6" s="53"/>
      <c r="IYQ6" s="53"/>
      <c r="IYR6" s="53"/>
      <c r="IYS6" s="53"/>
      <c r="IYT6" s="53"/>
      <c r="IYU6" s="53"/>
      <c r="IYV6" s="53"/>
      <c r="IYW6" s="53"/>
      <c r="IYX6" s="53"/>
      <c r="IYY6" s="53"/>
      <c r="IYZ6" s="53"/>
      <c r="IZA6" s="53"/>
      <c r="IZB6" s="53"/>
      <c r="IZC6" s="53"/>
      <c r="IZD6" s="53"/>
      <c r="IZE6" s="53"/>
      <c r="IZF6" s="53"/>
      <c r="IZG6" s="53"/>
      <c r="IZH6" s="53"/>
      <c r="IZI6" s="53"/>
      <c r="IZJ6" s="53"/>
      <c r="IZK6" s="53"/>
      <c r="IZL6" s="53"/>
      <c r="IZM6" s="53"/>
      <c r="IZN6" s="53"/>
      <c r="IZO6" s="53"/>
      <c r="IZP6" s="53"/>
      <c r="IZQ6" s="53"/>
      <c r="IZR6" s="53"/>
      <c r="IZS6" s="53"/>
      <c r="IZT6" s="53"/>
      <c r="IZU6" s="53"/>
      <c r="IZV6" s="53"/>
      <c r="IZW6" s="53"/>
      <c r="IZX6" s="53"/>
      <c r="IZY6" s="53"/>
      <c r="IZZ6" s="53"/>
      <c r="JAA6" s="53"/>
      <c r="JAB6" s="53"/>
      <c r="JAC6" s="53"/>
      <c r="JAD6" s="53"/>
      <c r="JAE6" s="53"/>
      <c r="JAF6" s="53"/>
      <c r="JAG6" s="53"/>
      <c r="JAH6" s="53"/>
      <c r="JAI6" s="53"/>
      <c r="JAJ6" s="53"/>
      <c r="JAK6" s="53"/>
      <c r="JAL6" s="53"/>
      <c r="JAM6" s="53"/>
      <c r="JAN6" s="53"/>
      <c r="JAO6" s="53"/>
      <c r="JAP6" s="53"/>
      <c r="JAQ6" s="53"/>
      <c r="JAR6" s="53"/>
      <c r="JAS6" s="53"/>
      <c r="JAT6" s="53"/>
      <c r="JAU6" s="53"/>
      <c r="JAV6" s="53"/>
      <c r="JAW6" s="53"/>
      <c r="JAX6" s="53"/>
      <c r="JAY6" s="53"/>
      <c r="JAZ6" s="53"/>
      <c r="JBA6" s="53"/>
      <c r="JBB6" s="53"/>
      <c r="JBC6" s="53"/>
      <c r="JBD6" s="53"/>
      <c r="JBE6" s="53"/>
      <c r="JBF6" s="53"/>
      <c r="JBG6" s="53"/>
      <c r="JBH6" s="53"/>
      <c r="JBI6" s="53"/>
      <c r="JBJ6" s="53"/>
      <c r="JBK6" s="53"/>
      <c r="JBL6" s="53"/>
      <c r="JBM6" s="53"/>
      <c r="JBN6" s="53"/>
      <c r="JBO6" s="53"/>
      <c r="JBP6" s="53"/>
      <c r="JBQ6" s="53"/>
      <c r="JBR6" s="53"/>
      <c r="JBS6" s="53"/>
      <c r="JBT6" s="53"/>
      <c r="JBU6" s="53"/>
      <c r="JBV6" s="53"/>
      <c r="JBW6" s="53"/>
      <c r="JBX6" s="53"/>
      <c r="JBY6" s="53"/>
      <c r="JBZ6" s="53"/>
      <c r="JCA6" s="53"/>
      <c r="JCB6" s="53"/>
      <c r="JCC6" s="53"/>
      <c r="JCD6" s="53"/>
      <c r="JCE6" s="53"/>
      <c r="JCF6" s="53"/>
      <c r="JCG6" s="53"/>
      <c r="JCH6" s="53"/>
      <c r="JCI6" s="53"/>
      <c r="JCJ6" s="53"/>
      <c r="JCK6" s="53"/>
      <c r="JCL6" s="53"/>
      <c r="JCM6" s="53"/>
      <c r="JCN6" s="53"/>
      <c r="JCO6" s="53"/>
      <c r="JCP6" s="53"/>
      <c r="JCQ6" s="53"/>
      <c r="JCR6" s="53"/>
      <c r="JCS6" s="53"/>
      <c r="JCT6" s="53"/>
      <c r="JCU6" s="53"/>
      <c r="JCV6" s="53"/>
      <c r="JCW6" s="53"/>
      <c r="JCX6" s="53"/>
      <c r="JCY6" s="53"/>
      <c r="JCZ6" s="53"/>
      <c r="JDA6" s="53"/>
      <c r="JDB6" s="53"/>
      <c r="JDC6" s="53"/>
      <c r="JDD6" s="53"/>
      <c r="JDE6" s="53"/>
      <c r="JDF6" s="53"/>
      <c r="JDG6" s="53"/>
      <c r="JDH6" s="53"/>
      <c r="JDI6" s="53"/>
      <c r="JDJ6" s="53"/>
      <c r="JDK6" s="53"/>
      <c r="JDL6" s="53"/>
      <c r="JDM6" s="53"/>
      <c r="JDN6" s="53"/>
      <c r="JDO6" s="53"/>
      <c r="JDP6" s="53"/>
      <c r="JDQ6" s="53"/>
      <c r="JDR6" s="53"/>
      <c r="JDS6" s="53"/>
      <c r="JDT6" s="53"/>
      <c r="JDU6" s="53"/>
      <c r="JDV6" s="53"/>
      <c r="JDW6" s="53"/>
      <c r="JDX6" s="53"/>
      <c r="JDY6" s="53"/>
      <c r="JDZ6" s="53"/>
      <c r="JEA6" s="53"/>
      <c r="JEB6" s="53"/>
      <c r="JEC6" s="53"/>
      <c r="JED6" s="53"/>
      <c r="JEE6" s="53"/>
      <c r="JEF6" s="53"/>
      <c r="JEG6" s="53"/>
      <c r="JEH6" s="53"/>
      <c r="JEI6" s="53"/>
      <c r="JEJ6" s="53"/>
      <c r="JEK6" s="53"/>
      <c r="JEL6" s="53"/>
      <c r="JEM6" s="53"/>
      <c r="JEN6" s="53"/>
      <c r="JEO6" s="53"/>
      <c r="JEP6" s="53"/>
      <c r="JEQ6" s="53"/>
      <c r="JER6" s="53"/>
      <c r="JES6" s="53"/>
      <c r="JET6" s="53"/>
      <c r="JEU6" s="53"/>
      <c r="JEV6" s="53"/>
      <c r="JEW6" s="53"/>
      <c r="JEX6" s="53"/>
      <c r="JEY6" s="53"/>
      <c r="JEZ6" s="53"/>
      <c r="JFA6" s="53"/>
      <c r="JFB6" s="53"/>
      <c r="JFC6" s="53"/>
      <c r="JFD6" s="53"/>
      <c r="JFE6" s="53"/>
      <c r="JFF6" s="53"/>
      <c r="JFG6" s="53"/>
      <c r="JFH6" s="53"/>
      <c r="JFI6" s="53"/>
      <c r="JFJ6" s="53"/>
      <c r="JFK6" s="53"/>
      <c r="JFL6" s="53"/>
      <c r="JFM6" s="53"/>
      <c r="JFN6" s="53"/>
      <c r="JFO6" s="53"/>
      <c r="JFP6" s="53"/>
      <c r="JFQ6" s="53"/>
      <c r="JFR6" s="53"/>
      <c r="JFS6" s="53"/>
      <c r="JFT6" s="53"/>
      <c r="JFU6" s="53"/>
      <c r="JFV6" s="53"/>
      <c r="JFW6" s="53"/>
      <c r="JFX6" s="53"/>
      <c r="JFY6" s="53"/>
      <c r="JFZ6" s="53"/>
      <c r="JGA6" s="53"/>
      <c r="JGB6" s="53"/>
      <c r="JGC6" s="53"/>
      <c r="JGD6" s="53"/>
      <c r="JGE6" s="53"/>
      <c r="JGF6" s="53"/>
      <c r="JGG6" s="53"/>
      <c r="JGH6" s="53"/>
      <c r="JGI6" s="53"/>
      <c r="JGJ6" s="53"/>
      <c r="JGK6" s="53"/>
      <c r="JGL6" s="53"/>
      <c r="JGM6" s="53"/>
      <c r="JGN6" s="53"/>
      <c r="JGO6" s="53"/>
      <c r="JGP6" s="53"/>
      <c r="JGQ6" s="53"/>
      <c r="JGR6" s="53"/>
      <c r="JGS6" s="53"/>
      <c r="JGT6" s="53"/>
      <c r="JGU6" s="53"/>
      <c r="JGV6" s="53"/>
      <c r="JGW6" s="53"/>
      <c r="JGX6" s="53"/>
      <c r="JGY6" s="53"/>
      <c r="JGZ6" s="53"/>
      <c r="JHA6" s="53"/>
      <c r="JHB6" s="53"/>
      <c r="JHC6" s="53"/>
      <c r="JHD6" s="53"/>
      <c r="JHE6" s="53"/>
      <c r="JHF6" s="53"/>
      <c r="JHG6" s="53"/>
      <c r="JHH6" s="53"/>
      <c r="JHI6" s="53"/>
      <c r="JHJ6" s="53"/>
      <c r="JHK6" s="53"/>
      <c r="JHL6" s="53"/>
      <c r="JHM6" s="53"/>
      <c r="JHN6" s="53"/>
      <c r="JHO6" s="53"/>
      <c r="JHP6" s="53"/>
      <c r="JHQ6" s="53"/>
      <c r="JHR6" s="53"/>
      <c r="JHS6" s="53"/>
      <c r="JHT6" s="53"/>
      <c r="JHU6" s="53"/>
      <c r="JHV6" s="53"/>
      <c r="JHW6" s="53"/>
      <c r="JHX6" s="53"/>
      <c r="JHY6" s="53"/>
      <c r="JHZ6" s="53"/>
      <c r="JIA6" s="53"/>
      <c r="JIB6" s="53"/>
      <c r="JIC6" s="53"/>
      <c r="JID6" s="53"/>
      <c r="JIE6" s="53"/>
      <c r="JIF6" s="53"/>
      <c r="JIG6" s="53"/>
      <c r="JIH6" s="53"/>
      <c r="JII6" s="53"/>
      <c r="JIJ6" s="53"/>
      <c r="JIK6" s="53"/>
      <c r="JIL6" s="53"/>
      <c r="JIM6" s="53"/>
      <c r="JIN6" s="53"/>
      <c r="JIO6" s="53"/>
      <c r="JIP6" s="53"/>
      <c r="JIQ6" s="53"/>
      <c r="JIR6" s="53"/>
      <c r="JIS6" s="53"/>
      <c r="JIT6" s="53"/>
      <c r="JIU6" s="53"/>
      <c r="JIV6" s="53"/>
      <c r="JIW6" s="53"/>
      <c r="JIX6" s="53"/>
      <c r="JIY6" s="53"/>
      <c r="JIZ6" s="53"/>
      <c r="JJA6" s="53"/>
      <c r="JJB6" s="53"/>
      <c r="JJC6" s="53"/>
      <c r="JJD6" s="53"/>
      <c r="JJE6" s="53"/>
      <c r="JJF6" s="53"/>
      <c r="JJG6" s="53"/>
      <c r="JJH6" s="53"/>
      <c r="JJI6" s="53"/>
      <c r="JJJ6" s="53"/>
      <c r="JJK6" s="53"/>
      <c r="JJL6" s="53"/>
      <c r="JJM6" s="53"/>
      <c r="JJN6" s="53"/>
      <c r="JJO6" s="53"/>
      <c r="JJP6" s="53"/>
      <c r="JJQ6" s="53"/>
      <c r="JJR6" s="53"/>
      <c r="JJS6" s="53"/>
      <c r="JJT6" s="53"/>
      <c r="JJU6" s="53"/>
      <c r="JJV6" s="53"/>
      <c r="JJW6" s="53"/>
      <c r="JJX6" s="53"/>
      <c r="JJY6" s="53"/>
      <c r="JJZ6" s="53"/>
      <c r="JKA6" s="53"/>
      <c r="JKB6" s="53"/>
      <c r="JKC6" s="53"/>
      <c r="JKD6" s="53"/>
      <c r="JKE6" s="53"/>
      <c r="JKF6" s="53"/>
      <c r="JKG6" s="53"/>
      <c r="JKH6" s="53"/>
      <c r="JKI6" s="53"/>
      <c r="JKJ6" s="53"/>
      <c r="JKK6" s="53"/>
      <c r="JKL6" s="53"/>
      <c r="JKM6" s="53"/>
      <c r="JKN6" s="53"/>
      <c r="JKO6" s="53"/>
      <c r="JKP6" s="53"/>
      <c r="JKQ6" s="53"/>
      <c r="JKR6" s="53"/>
      <c r="JKS6" s="53"/>
      <c r="JKT6" s="53"/>
      <c r="JKU6" s="53"/>
      <c r="JKV6" s="53"/>
      <c r="JKW6" s="53"/>
      <c r="JKX6" s="53"/>
      <c r="JKY6" s="53"/>
      <c r="JKZ6" s="53"/>
      <c r="JLA6" s="53"/>
      <c r="JLB6" s="53"/>
      <c r="JLC6" s="53"/>
      <c r="JLD6" s="53"/>
      <c r="JLE6" s="53"/>
      <c r="JLF6" s="53"/>
      <c r="JLG6" s="53"/>
      <c r="JLH6" s="53"/>
      <c r="JLI6" s="53"/>
      <c r="JLJ6" s="53"/>
      <c r="JLK6" s="53"/>
      <c r="JLL6" s="53"/>
      <c r="JLM6" s="53"/>
      <c r="JLN6" s="53"/>
      <c r="JLO6" s="53"/>
      <c r="JLP6" s="53"/>
      <c r="JLQ6" s="53"/>
      <c r="JLR6" s="53"/>
      <c r="JLS6" s="53"/>
      <c r="JLT6" s="53"/>
      <c r="JLU6" s="53"/>
      <c r="JLV6" s="53"/>
      <c r="JLW6" s="53"/>
      <c r="JLX6" s="53"/>
      <c r="JLY6" s="53"/>
      <c r="JLZ6" s="53"/>
      <c r="JMA6" s="53"/>
      <c r="JMB6" s="53"/>
      <c r="JMC6" s="53"/>
      <c r="JMD6" s="53"/>
      <c r="JME6" s="53"/>
      <c r="JMF6" s="53"/>
      <c r="JMG6" s="53"/>
      <c r="JMH6" s="53"/>
      <c r="JMI6" s="53"/>
      <c r="JMJ6" s="53"/>
      <c r="JMK6" s="53"/>
      <c r="JML6" s="53"/>
      <c r="JMM6" s="53"/>
      <c r="JMN6" s="53"/>
      <c r="JMO6" s="53"/>
      <c r="JMP6" s="53"/>
      <c r="JMQ6" s="53"/>
      <c r="JMR6" s="53"/>
      <c r="JMS6" s="53"/>
      <c r="JMT6" s="53"/>
      <c r="JMU6" s="53"/>
      <c r="JMV6" s="53"/>
      <c r="JMW6" s="53"/>
      <c r="JMX6" s="53"/>
      <c r="JMY6" s="53"/>
      <c r="JMZ6" s="53"/>
      <c r="JNA6" s="53"/>
      <c r="JNB6" s="53"/>
      <c r="JNC6" s="53"/>
      <c r="JND6" s="53"/>
      <c r="JNE6" s="53"/>
      <c r="JNF6" s="53"/>
      <c r="JNG6" s="53"/>
      <c r="JNH6" s="53"/>
      <c r="JNI6" s="53"/>
      <c r="JNJ6" s="53"/>
      <c r="JNK6" s="53"/>
      <c r="JNL6" s="53"/>
      <c r="JNM6" s="53"/>
      <c r="JNN6" s="53"/>
      <c r="JNO6" s="53"/>
      <c r="JNP6" s="53"/>
      <c r="JNQ6" s="53"/>
      <c r="JNR6" s="53"/>
      <c r="JNS6" s="53"/>
      <c r="JNT6" s="53"/>
      <c r="JNU6" s="53"/>
      <c r="JNV6" s="53"/>
      <c r="JNW6" s="53"/>
      <c r="JNX6" s="53"/>
      <c r="JNY6" s="53"/>
      <c r="JNZ6" s="53"/>
      <c r="JOA6" s="53"/>
      <c r="JOB6" s="53"/>
      <c r="JOC6" s="53"/>
      <c r="JOD6" s="53"/>
      <c r="JOE6" s="53"/>
      <c r="JOF6" s="53"/>
      <c r="JOG6" s="53"/>
      <c r="JOH6" s="53"/>
      <c r="JOI6" s="53"/>
      <c r="JOJ6" s="53"/>
      <c r="JOK6" s="53"/>
      <c r="JOL6" s="53"/>
      <c r="JOM6" s="53"/>
      <c r="JON6" s="53"/>
      <c r="JOO6" s="53"/>
      <c r="JOP6" s="53"/>
      <c r="JOQ6" s="53"/>
      <c r="JOR6" s="53"/>
      <c r="JOS6" s="53"/>
      <c r="JOT6" s="53"/>
      <c r="JOU6" s="53"/>
      <c r="JOV6" s="53"/>
      <c r="JOW6" s="53"/>
      <c r="JOX6" s="53"/>
      <c r="JOY6" s="53"/>
      <c r="JOZ6" s="53"/>
      <c r="JPA6" s="53"/>
      <c r="JPB6" s="53"/>
      <c r="JPC6" s="53"/>
      <c r="JPD6" s="53"/>
      <c r="JPE6" s="53"/>
      <c r="JPF6" s="53"/>
      <c r="JPG6" s="53"/>
      <c r="JPH6" s="53"/>
      <c r="JPI6" s="53"/>
      <c r="JPJ6" s="53"/>
      <c r="JPK6" s="53"/>
      <c r="JPL6" s="53"/>
      <c r="JPM6" s="53"/>
      <c r="JPN6" s="53"/>
      <c r="JPO6" s="53"/>
      <c r="JPP6" s="53"/>
      <c r="JPQ6" s="53"/>
      <c r="JPR6" s="53"/>
      <c r="JPS6" s="53"/>
      <c r="JPT6" s="53"/>
      <c r="JPU6" s="53"/>
      <c r="JPV6" s="53"/>
      <c r="JPW6" s="53"/>
      <c r="JPX6" s="53"/>
      <c r="JPY6" s="53"/>
      <c r="JPZ6" s="53"/>
      <c r="JQA6" s="53"/>
      <c r="JQB6" s="53"/>
      <c r="JQC6" s="53"/>
      <c r="JQD6" s="53"/>
      <c r="JQE6" s="53"/>
      <c r="JQF6" s="53"/>
      <c r="JQG6" s="53"/>
      <c r="JQH6" s="53"/>
      <c r="JQI6" s="53"/>
      <c r="JQJ6" s="53"/>
      <c r="JQK6" s="53"/>
      <c r="JQL6" s="53"/>
      <c r="JQM6" s="53"/>
      <c r="JQN6" s="53"/>
      <c r="JQO6" s="53"/>
      <c r="JQP6" s="53"/>
      <c r="JQQ6" s="53"/>
      <c r="JQR6" s="53"/>
      <c r="JQS6" s="53"/>
      <c r="JQT6" s="53"/>
      <c r="JQU6" s="53"/>
      <c r="JQV6" s="53"/>
      <c r="JQW6" s="53"/>
      <c r="JQX6" s="53"/>
      <c r="JQY6" s="53"/>
      <c r="JQZ6" s="53"/>
      <c r="JRA6" s="53"/>
      <c r="JRB6" s="53"/>
      <c r="JRC6" s="53"/>
      <c r="JRD6" s="53"/>
      <c r="JRE6" s="53"/>
      <c r="JRF6" s="53"/>
      <c r="JRG6" s="53"/>
      <c r="JRH6" s="53"/>
      <c r="JRI6" s="53"/>
      <c r="JRJ6" s="53"/>
      <c r="JRK6" s="53"/>
      <c r="JRL6" s="53"/>
      <c r="JRM6" s="53"/>
      <c r="JRN6" s="53"/>
      <c r="JRO6" s="53"/>
      <c r="JRP6" s="53"/>
      <c r="JRQ6" s="53"/>
      <c r="JRR6" s="53"/>
      <c r="JRS6" s="53"/>
      <c r="JRT6" s="53"/>
      <c r="JRU6" s="53"/>
      <c r="JRV6" s="53"/>
      <c r="JRW6" s="53"/>
      <c r="JRX6" s="53"/>
      <c r="JRY6" s="53"/>
      <c r="JRZ6" s="53"/>
      <c r="JSA6" s="53"/>
      <c r="JSB6" s="53"/>
      <c r="JSC6" s="53"/>
      <c r="JSD6" s="53"/>
      <c r="JSE6" s="53"/>
      <c r="JSF6" s="53"/>
      <c r="JSG6" s="53"/>
      <c r="JSH6" s="53"/>
      <c r="JSI6" s="53"/>
      <c r="JSJ6" s="53"/>
      <c r="JSK6" s="53"/>
      <c r="JSL6" s="53"/>
      <c r="JSM6" s="53"/>
      <c r="JSN6" s="53"/>
      <c r="JSO6" s="53"/>
      <c r="JSP6" s="53"/>
      <c r="JSQ6" s="53"/>
      <c r="JSR6" s="53"/>
      <c r="JSS6" s="53"/>
      <c r="JST6" s="53"/>
      <c r="JSU6" s="53"/>
      <c r="JSV6" s="53"/>
      <c r="JSW6" s="53"/>
      <c r="JSX6" s="53"/>
      <c r="JSY6" s="53"/>
      <c r="JSZ6" s="53"/>
      <c r="JTA6" s="53"/>
      <c r="JTB6" s="53"/>
      <c r="JTC6" s="53"/>
      <c r="JTD6" s="53"/>
      <c r="JTE6" s="53"/>
      <c r="JTF6" s="53"/>
      <c r="JTG6" s="53"/>
      <c r="JTH6" s="53"/>
      <c r="JTI6" s="53"/>
      <c r="JTJ6" s="53"/>
      <c r="JTK6" s="53"/>
      <c r="JTL6" s="53"/>
      <c r="JTM6" s="53"/>
      <c r="JTN6" s="53"/>
      <c r="JTO6" s="53"/>
      <c r="JTP6" s="53"/>
      <c r="JTQ6" s="53"/>
      <c r="JTR6" s="53"/>
      <c r="JTS6" s="53"/>
      <c r="JTT6" s="53"/>
      <c r="JTU6" s="53"/>
      <c r="JTV6" s="53"/>
      <c r="JTW6" s="53"/>
      <c r="JTX6" s="53"/>
      <c r="JTY6" s="53"/>
      <c r="JTZ6" s="53"/>
      <c r="JUA6" s="53"/>
      <c r="JUB6" s="53"/>
      <c r="JUC6" s="53"/>
      <c r="JUD6" s="53"/>
      <c r="JUE6" s="53"/>
      <c r="JUF6" s="53"/>
      <c r="JUG6" s="53"/>
      <c r="JUH6" s="53"/>
      <c r="JUI6" s="53"/>
      <c r="JUJ6" s="53"/>
      <c r="JUK6" s="53"/>
      <c r="JUL6" s="53"/>
      <c r="JUM6" s="53"/>
      <c r="JUN6" s="53"/>
      <c r="JUO6" s="53"/>
      <c r="JUP6" s="53"/>
      <c r="JUQ6" s="53"/>
      <c r="JUR6" s="53"/>
      <c r="JUS6" s="53"/>
      <c r="JUT6" s="53"/>
      <c r="JUU6" s="53"/>
      <c r="JUV6" s="53"/>
      <c r="JUW6" s="53"/>
      <c r="JUX6" s="53"/>
      <c r="JUY6" s="53"/>
      <c r="JUZ6" s="53"/>
      <c r="JVA6" s="53"/>
      <c r="JVB6" s="53"/>
      <c r="JVC6" s="53"/>
      <c r="JVD6" s="53"/>
      <c r="JVE6" s="53"/>
      <c r="JVF6" s="53"/>
      <c r="JVG6" s="53"/>
      <c r="JVH6" s="53"/>
      <c r="JVI6" s="53"/>
      <c r="JVJ6" s="53"/>
      <c r="JVK6" s="53"/>
      <c r="JVL6" s="53"/>
      <c r="JVM6" s="53"/>
      <c r="JVN6" s="53"/>
      <c r="JVO6" s="53"/>
      <c r="JVP6" s="53"/>
      <c r="JVQ6" s="53"/>
      <c r="JVR6" s="53"/>
      <c r="JVS6" s="53"/>
      <c r="JVT6" s="53"/>
      <c r="JVU6" s="53"/>
      <c r="JVV6" s="53"/>
      <c r="JVW6" s="53"/>
      <c r="JVX6" s="53"/>
      <c r="JVY6" s="53"/>
      <c r="JVZ6" s="53"/>
      <c r="JWA6" s="53"/>
      <c r="JWB6" s="53"/>
      <c r="JWC6" s="53"/>
      <c r="JWD6" s="53"/>
      <c r="JWE6" s="53"/>
      <c r="JWF6" s="53"/>
      <c r="JWG6" s="53"/>
      <c r="JWH6" s="53"/>
      <c r="JWI6" s="53"/>
      <c r="JWJ6" s="53"/>
      <c r="JWK6" s="53"/>
      <c r="JWL6" s="53"/>
      <c r="JWM6" s="53"/>
      <c r="JWN6" s="53"/>
      <c r="JWO6" s="53"/>
      <c r="JWP6" s="53"/>
      <c r="JWQ6" s="53"/>
      <c r="JWR6" s="53"/>
      <c r="JWS6" s="53"/>
      <c r="JWT6" s="53"/>
      <c r="JWU6" s="53"/>
      <c r="JWV6" s="53"/>
      <c r="JWW6" s="53"/>
      <c r="JWX6" s="53"/>
      <c r="JWY6" s="53"/>
      <c r="JWZ6" s="53"/>
      <c r="JXA6" s="53"/>
      <c r="JXB6" s="53"/>
      <c r="JXC6" s="53"/>
      <c r="JXD6" s="53"/>
      <c r="JXE6" s="53"/>
      <c r="JXF6" s="53"/>
      <c r="JXG6" s="53"/>
      <c r="JXH6" s="53"/>
      <c r="JXI6" s="53"/>
      <c r="JXJ6" s="53"/>
      <c r="JXK6" s="53"/>
      <c r="JXL6" s="53"/>
      <c r="JXM6" s="53"/>
      <c r="JXN6" s="53"/>
      <c r="JXO6" s="53"/>
      <c r="JXP6" s="53"/>
      <c r="JXQ6" s="53"/>
      <c r="JXR6" s="53"/>
      <c r="JXS6" s="53"/>
      <c r="JXT6" s="53"/>
      <c r="JXU6" s="53"/>
      <c r="JXV6" s="53"/>
      <c r="JXW6" s="53"/>
      <c r="JXX6" s="53"/>
      <c r="JXY6" s="53"/>
      <c r="JXZ6" s="53"/>
      <c r="JYA6" s="53"/>
      <c r="JYB6" s="53"/>
      <c r="JYC6" s="53"/>
      <c r="JYD6" s="53"/>
      <c r="JYE6" s="53"/>
      <c r="JYF6" s="53"/>
      <c r="JYG6" s="53"/>
      <c r="JYH6" s="53"/>
      <c r="JYI6" s="53"/>
      <c r="JYJ6" s="53"/>
      <c r="JYK6" s="53"/>
      <c r="JYL6" s="53"/>
      <c r="JYM6" s="53"/>
      <c r="JYN6" s="53"/>
      <c r="JYO6" s="53"/>
      <c r="JYP6" s="53"/>
      <c r="JYQ6" s="53"/>
      <c r="JYR6" s="53"/>
      <c r="JYS6" s="53"/>
      <c r="JYT6" s="53"/>
      <c r="JYU6" s="53"/>
      <c r="JYV6" s="53"/>
      <c r="JYW6" s="53"/>
      <c r="JYX6" s="53"/>
      <c r="JYY6" s="53"/>
      <c r="JYZ6" s="53"/>
      <c r="JZA6" s="53"/>
      <c r="JZB6" s="53"/>
      <c r="JZC6" s="53"/>
      <c r="JZD6" s="53"/>
      <c r="JZE6" s="53"/>
      <c r="JZF6" s="53"/>
      <c r="JZG6" s="53"/>
      <c r="JZH6" s="53"/>
      <c r="JZI6" s="53"/>
      <c r="JZJ6" s="53"/>
      <c r="JZK6" s="53"/>
      <c r="JZL6" s="53"/>
      <c r="JZM6" s="53"/>
      <c r="JZN6" s="53"/>
      <c r="JZO6" s="53"/>
      <c r="JZP6" s="53"/>
      <c r="JZQ6" s="53"/>
      <c r="JZR6" s="53"/>
      <c r="JZS6" s="53"/>
      <c r="JZT6" s="53"/>
      <c r="JZU6" s="53"/>
      <c r="JZV6" s="53"/>
      <c r="JZW6" s="53"/>
      <c r="JZX6" s="53"/>
      <c r="JZY6" s="53"/>
      <c r="JZZ6" s="53"/>
      <c r="KAA6" s="53"/>
      <c r="KAB6" s="53"/>
      <c r="KAC6" s="53"/>
      <c r="KAD6" s="53"/>
      <c r="KAE6" s="53"/>
      <c r="KAF6" s="53"/>
      <c r="KAG6" s="53"/>
      <c r="KAH6" s="53"/>
      <c r="KAI6" s="53"/>
      <c r="KAJ6" s="53"/>
      <c r="KAK6" s="53"/>
      <c r="KAL6" s="53"/>
      <c r="KAM6" s="53"/>
      <c r="KAN6" s="53"/>
      <c r="KAO6" s="53"/>
      <c r="KAP6" s="53"/>
      <c r="KAQ6" s="53"/>
      <c r="KAR6" s="53"/>
      <c r="KAS6" s="53"/>
      <c r="KAT6" s="53"/>
      <c r="KAU6" s="53"/>
      <c r="KAV6" s="53"/>
      <c r="KAW6" s="53"/>
      <c r="KAX6" s="53"/>
      <c r="KAY6" s="53"/>
      <c r="KAZ6" s="53"/>
      <c r="KBA6" s="53"/>
      <c r="KBB6" s="53"/>
      <c r="KBC6" s="53"/>
      <c r="KBD6" s="53"/>
      <c r="KBE6" s="53"/>
      <c r="KBF6" s="53"/>
      <c r="KBG6" s="53"/>
      <c r="KBH6" s="53"/>
      <c r="KBI6" s="53"/>
      <c r="KBJ6" s="53"/>
      <c r="KBK6" s="53"/>
      <c r="KBL6" s="53"/>
      <c r="KBM6" s="53"/>
      <c r="KBN6" s="53"/>
      <c r="KBO6" s="53"/>
      <c r="KBP6" s="53"/>
      <c r="KBQ6" s="53"/>
      <c r="KBR6" s="53"/>
      <c r="KBS6" s="53"/>
      <c r="KBT6" s="53"/>
      <c r="KBU6" s="53"/>
      <c r="KBV6" s="53"/>
      <c r="KBW6" s="53"/>
      <c r="KBX6" s="53"/>
      <c r="KBY6" s="53"/>
      <c r="KBZ6" s="53"/>
      <c r="KCA6" s="53"/>
      <c r="KCB6" s="53"/>
      <c r="KCC6" s="53"/>
      <c r="KCD6" s="53"/>
      <c r="KCE6" s="53"/>
      <c r="KCF6" s="53"/>
      <c r="KCG6" s="53"/>
      <c r="KCH6" s="53"/>
      <c r="KCI6" s="53"/>
      <c r="KCJ6" s="53"/>
      <c r="KCK6" s="53"/>
      <c r="KCL6" s="53"/>
      <c r="KCM6" s="53"/>
      <c r="KCN6" s="53"/>
      <c r="KCO6" s="53"/>
      <c r="KCP6" s="53"/>
      <c r="KCQ6" s="53"/>
      <c r="KCR6" s="53"/>
      <c r="KCS6" s="53"/>
      <c r="KCT6" s="53"/>
      <c r="KCU6" s="53"/>
      <c r="KCV6" s="53"/>
      <c r="KCW6" s="53"/>
      <c r="KCX6" s="53"/>
      <c r="KCY6" s="53"/>
      <c r="KCZ6" s="53"/>
      <c r="KDA6" s="53"/>
      <c r="KDB6" s="53"/>
      <c r="KDC6" s="53"/>
      <c r="KDD6" s="53"/>
      <c r="KDE6" s="53"/>
      <c r="KDF6" s="53"/>
      <c r="KDG6" s="53"/>
      <c r="KDH6" s="53"/>
      <c r="KDI6" s="53"/>
      <c r="KDJ6" s="53"/>
      <c r="KDK6" s="53"/>
      <c r="KDL6" s="53"/>
      <c r="KDM6" s="53"/>
      <c r="KDN6" s="53"/>
      <c r="KDO6" s="53"/>
      <c r="KDP6" s="53"/>
      <c r="KDQ6" s="53"/>
      <c r="KDR6" s="53"/>
      <c r="KDS6" s="53"/>
      <c r="KDT6" s="53"/>
      <c r="KDU6" s="53"/>
      <c r="KDV6" s="53"/>
      <c r="KDW6" s="53"/>
      <c r="KDX6" s="53"/>
      <c r="KDY6" s="53"/>
      <c r="KDZ6" s="53"/>
      <c r="KEA6" s="53"/>
      <c r="KEB6" s="53"/>
      <c r="KEC6" s="53"/>
      <c r="KED6" s="53"/>
      <c r="KEE6" s="53"/>
      <c r="KEF6" s="53"/>
      <c r="KEG6" s="53"/>
      <c r="KEH6" s="53"/>
      <c r="KEI6" s="53"/>
      <c r="KEJ6" s="53"/>
      <c r="KEK6" s="53"/>
      <c r="KEL6" s="53"/>
      <c r="KEM6" s="53"/>
      <c r="KEN6" s="53"/>
      <c r="KEO6" s="53"/>
      <c r="KEP6" s="53"/>
      <c r="KEQ6" s="53"/>
      <c r="KER6" s="53"/>
      <c r="KES6" s="53"/>
      <c r="KET6" s="53"/>
      <c r="KEU6" s="53"/>
      <c r="KEV6" s="53"/>
      <c r="KEW6" s="53"/>
      <c r="KEX6" s="53"/>
      <c r="KEY6" s="53"/>
      <c r="KEZ6" s="53"/>
      <c r="KFA6" s="53"/>
      <c r="KFB6" s="53"/>
      <c r="KFC6" s="53"/>
      <c r="KFD6" s="53"/>
      <c r="KFE6" s="53"/>
      <c r="KFF6" s="53"/>
      <c r="KFG6" s="53"/>
      <c r="KFH6" s="53"/>
      <c r="KFI6" s="53"/>
      <c r="KFJ6" s="53"/>
      <c r="KFK6" s="53"/>
      <c r="KFL6" s="53"/>
      <c r="KFM6" s="53"/>
      <c r="KFN6" s="53"/>
      <c r="KFO6" s="53"/>
      <c r="KFP6" s="53"/>
      <c r="KFQ6" s="53"/>
      <c r="KFR6" s="53"/>
      <c r="KFS6" s="53"/>
      <c r="KFT6" s="53"/>
      <c r="KFU6" s="53"/>
      <c r="KFV6" s="53"/>
      <c r="KFW6" s="53"/>
      <c r="KFX6" s="53"/>
      <c r="KFY6" s="53"/>
      <c r="KFZ6" s="53"/>
      <c r="KGA6" s="53"/>
      <c r="KGB6" s="53"/>
      <c r="KGC6" s="53"/>
      <c r="KGD6" s="53"/>
      <c r="KGE6" s="53"/>
      <c r="KGF6" s="53"/>
      <c r="KGG6" s="53"/>
      <c r="KGH6" s="53"/>
      <c r="KGI6" s="53"/>
      <c r="KGJ6" s="53"/>
      <c r="KGK6" s="53"/>
      <c r="KGL6" s="53"/>
      <c r="KGM6" s="53"/>
      <c r="KGN6" s="53"/>
      <c r="KGO6" s="53"/>
      <c r="KGP6" s="53"/>
      <c r="KGQ6" s="53"/>
      <c r="KGR6" s="53"/>
      <c r="KGS6" s="53"/>
      <c r="KGT6" s="53"/>
      <c r="KGU6" s="53"/>
      <c r="KGV6" s="53"/>
    </row>
    <row r="7" spans="1:7640" s="59" customFormat="1" ht="41.45" customHeight="1" x14ac:dyDescent="0.2">
      <c r="A7" s="183"/>
      <c r="B7" s="70"/>
      <c r="C7" s="70"/>
      <c r="D7" s="70"/>
      <c r="E7" s="69"/>
      <c r="F7" s="258" t="s">
        <v>227</v>
      </c>
      <c r="G7" s="258"/>
      <c r="H7" s="68"/>
      <c r="I7" s="68"/>
      <c r="J7" s="67"/>
      <c r="K7" s="66"/>
      <c r="L7" s="66"/>
      <c r="M7" s="66"/>
      <c r="N7" s="259" t="s">
        <v>132</v>
      </c>
      <c r="O7" s="259"/>
      <c r="P7" s="259"/>
      <c r="Q7" s="259"/>
      <c r="R7" s="260" t="s">
        <v>226</v>
      </c>
      <c r="S7" s="260"/>
      <c r="T7" s="260"/>
      <c r="U7" s="260"/>
      <c r="V7" s="260" t="s">
        <v>225</v>
      </c>
      <c r="W7" s="260"/>
      <c r="X7" s="260" t="s">
        <v>224</v>
      </c>
      <c r="Y7" s="260"/>
      <c r="Z7" s="260" t="s">
        <v>223</v>
      </c>
      <c r="AA7" s="260"/>
      <c r="AB7" s="260" t="s">
        <v>222</v>
      </c>
      <c r="AC7" s="260"/>
      <c r="AD7" s="260" t="s">
        <v>221</v>
      </c>
      <c r="AE7" s="260"/>
      <c r="AF7" s="65"/>
      <c r="AG7" s="65"/>
      <c r="AH7" s="65"/>
      <c r="AI7" s="65"/>
      <c r="AJ7" s="65"/>
      <c r="AK7" s="65"/>
      <c r="AL7" s="262" t="s">
        <v>118</v>
      </c>
      <c r="AM7" s="262"/>
      <c r="AN7" s="262"/>
      <c r="AO7" s="262"/>
      <c r="AP7" s="262"/>
      <c r="AQ7" s="262"/>
      <c r="AR7" s="262"/>
      <c r="AS7" s="261" t="s">
        <v>220</v>
      </c>
      <c r="AT7" s="261"/>
      <c r="AU7" s="261"/>
      <c r="AV7" s="261" t="s">
        <v>219</v>
      </c>
      <c r="AW7" s="261"/>
      <c r="AX7" s="255" t="s">
        <v>140</v>
      </c>
      <c r="AY7" s="255"/>
      <c r="AZ7" s="255"/>
      <c r="BA7" s="252" t="s">
        <v>218</v>
      </c>
      <c r="BB7" s="252"/>
      <c r="BC7" s="252"/>
      <c r="BD7" s="252" t="s">
        <v>217</v>
      </c>
      <c r="BE7" s="252"/>
      <c r="BF7" s="252"/>
      <c r="BG7" s="252" t="s">
        <v>215</v>
      </c>
      <c r="BH7" s="252"/>
      <c r="BI7" s="252"/>
      <c r="BJ7" s="252" t="s">
        <v>216</v>
      </c>
      <c r="BK7" s="252"/>
      <c r="BL7" s="252"/>
      <c r="BM7" s="252" t="s">
        <v>215</v>
      </c>
      <c r="BN7" s="252"/>
      <c r="BO7" s="252"/>
      <c r="BP7" s="252" t="s">
        <v>214</v>
      </c>
      <c r="BQ7" s="252"/>
      <c r="BR7" s="252"/>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c r="IW7" s="53"/>
      <c r="IX7" s="53"/>
      <c r="IY7" s="53"/>
      <c r="IZ7" s="53"/>
      <c r="JA7" s="53"/>
      <c r="JB7" s="53"/>
      <c r="JC7" s="53"/>
      <c r="JD7" s="53"/>
      <c r="JE7" s="53"/>
      <c r="JF7" s="53"/>
      <c r="JG7" s="53"/>
      <c r="JH7" s="53"/>
      <c r="JI7" s="53"/>
      <c r="JJ7" s="53"/>
      <c r="JK7" s="53"/>
      <c r="JL7" s="53"/>
      <c r="JM7" s="53"/>
      <c r="JN7" s="53"/>
      <c r="JO7" s="53"/>
      <c r="JP7" s="53"/>
      <c r="JQ7" s="53"/>
      <c r="JR7" s="53"/>
      <c r="JS7" s="53"/>
      <c r="JT7" s="53"/>
      <c r="JU7" s="53"/>
      <c r="JV7" s="53"/>
      <c r="JW7" s="53"/>
      <c r="JX7" s="53"/>
      <c r="JY7" s="53"/>
      <c r="JZ7" s="53"/>
      <c r="KA7" s="53"/>
      <c r="KB7" s="53"/>
      <c r="KC7" s="53"/>
      <c r="KD7" s="53"/>
      <c r="KE7" s="53"/>
      <c r="KF7" s="53"/>
      <c r="KG7" s="53"/>
      <c r="KH7" s="53"/>
      <c r="KI7" s="53"/>
      <c r="KJ7" s="53"/>
      <c r="KK7" s="53"/>
      <c r="KL7" s="53"/>
      <c r="KM7" s="53"/>
      <c r="KN7" s="53"/>
      <c r="KO7" s="53"/>
      <c r="KP7" s="53"/>
      <c r="KQ7" s="53"/>
      <c r="KR7" s="53"/>
      <c r="KS7" s="53"/>
      <c r="KT7" s="53"/>
      <c r="KU7" s="53"/>
      <c r="KV7" s="53"/>
      <c r="KW7" s="53"/>
      <c r="KX7" s="53"/>
      <c r="KY7" s="53"/>
      <c r="KZ7" s="53"/>
      <c r="LA7" s="53"/>
      <c r="LB7" s="53"/>
      <c r="LC7" s="53"/>
      <c r="LD7" s="53"/>
      <c r="LE7" s="53"/>
      <c r="LF7" s="53"/>
      <c r="LG7" s="53"/>
      <c r="LH7" s="53"/>
      <c r="LI7" s="53"/>
      <c r="LJ7" s="53"/>
      <c r="LK7" s="53"/>
      <c r="LL7" s="53"/>
      <c r="LM7" s="53"/>
      <c r="LN7" s="53"/>
      <c r="LO7" s="53"/>
      <c r="LP7" s="53"/>
      <c r="LQ7" s="53"/>
      <c r="LR7" s="53"/>
      <c r="LS7" s="53"/>
      <c r="LT7" s="53"/>
      <c r="LU7" s="53"/>
      <c r="LV7" s="53"/>
      <c r="LW7" s="53"/>
      <c r="LX7" s="53"/>
      <c r="LY7" s="53"/>
      <c r="LZ7" s="53"/>
      <c r="MA7" s="53"/>
      <c r="MB7" s="53"/>
      <c r="MC7" s="53"/>
      <c r="MD7" s="53"/>
      <c r="ME7" s="53"/>
      <c r="MF7" s="53"/>
      <c r="MG7" s="53"/>
      <c r="MH7" s="53"/>
      <c r="MI7" s="53"/>
      <c r="MJ7" s="53"/>
      <c r="MK7" s="53"/>
      <c r="ML7" s="53"/>
      <c r="MM7" s="53"/>
      <c r="MN7" s="53"/>
      <c r="MO7" s="53"/>
      <c r="MP7" s="53"/>
      <c r="MQ7" s="53"/>
      <c r="MR7" s="53"/>
      <c r="MS7" s="53"/>
      <c r="MT7" s="53"/>
      <c r="MU7" s="53"/>
      <c r="MV7" s="53"/>
      <c r="MW7" s="53"/>
      <c r="MX7" s="53"/>
      <c r="MY7" s="53"/>
      <c r="MZ7" s="53"/>
      <c r="NA7" s="53"/>
      <c r="NB7" s="53"/>
      <c r="NC7" s="53"/>
      <c r="ND7" s="53"/>
      <c r="NE7" s="53"/>
      <c r="NF7" s="53"/>
      <c r="NG7" s="53"/>
      <c r="NH7" s="53"/>
      <c r="NI7" s="53"/>
      <c r="NJ7" s="53"/>
      <c r="NK7" s="53"/>
      <c r="NL7" s="53"/>
      <c r="NM7" s="53"/>
      <c r="NN7" s="53"/>
      <c r="NO7" s="53"/>
      <c r="NP7" s="53"/>
      <c r="NQ7" s="53"/>
      <c r="NR7" s="53"/>
      <c r="NS7" s="53"/>
      <c r="NT7" s="53"/>
      <c r="NU7" s="53"/>
      <c r="NV7" s="53"/>
      <c r="NW7" s="53"/>
      <c r="NX7" s="53"/>
      <c r="NY7" s="53"/>
      <c r="NZ7" s="53"/>
      <c r="OA7" s="53"/>
      <c r="OB7" s="53"/>
      <c r="OC7" s="53"/>
      <c r="OD7" s="53"/>
      <c r="OE7" s="53"/>
      <c r="OF7" s="53"/>
      <c r="OG7" s="53"/>
      <c r="OH7" s="53"/>
      <c r="OI7" s="53"/>
      <c r="OJ7" s="53"/>
      <c r="OK7" s="53"/>
      <c r="OL7" s="53"/>
      <c r="OM7" s="53"/>
      <c r="ON7" s="53"/>
      <c r="OO7" s="53"/>
      <c r="OP7" s="53"/>
      <c r="OQ7" s="53"/>
      <c r="OR7" s="53"/>
      <c r="OS7" s="53"/>
      <c r="OT7" s="53"/>
      <c r="OU7" s="53"/>
      <c r="OV7" s="53"/>
      <c r="OW7" s="53"/>
      <c r="OX7" s="53"/>
      <c r="OY7" s="53"/>
      <c r="OZ7" s="53"/>
      <c r="PA7" s="53"/>
      <c r="PB7" s="53"/>
      <c r="PC7" s="53"/>
      <c r="PD7" s="53"/>
      <c r="PE7" s="53"/>
      <c r="PF7" s="53"/>
      <c r="PG7" s="53"/>
      <c r="PH7" s="53"/>
      <c r="PI7" s="53"/>
      <c r="PJ7" s="53"/>
      <c r="PK7" s="53"/>
      <c r="PL7" s="53"/>
      <c r="PM7" s="53"/>
      <c r="PN7" s="53"/>
      <c r="PO7" s="53"/>
      <c r="PP7" s="53"/>
      <c r="PQ7" s="53"/>
      <c r="PR7" s="53"/>
      <c r="PS7" s="53"/>
      <c r="PT7" s="53"/>
      <c r="PU7" s="53"/>
      <c r="PV7" s="53"/>
      <c r="PW7" s="53"/>
      <c r="PX7" s="53"/>
      <c r="PY7" s="53"/>
      <c r="PZ7" s="53"/>
      <c r="QA7" s="53"/>
      <c r="QB7" s="53"/>
      <c r="QC7" s="53"/>
      <c r="QD7" s="53"/>
      <c r="QE7" s="53"/>
      <c r="QF7" s="53"/>
      <c r="QG7" s="53"/>
      <c r="QH7" s="53"/>
      <c r="QI7" s="53"/>
      <c r="QJ7" s="53"/>
      <c r="QK7" s="53"/>
      <c r="QL7" s="53"/>
      <c r="QM7" s="53"/>
      <c r="QN7" s="53"/>
      <c r="QO7" s="53"/>
      <c r="QP7" s="53"/>
      <c r="QQ7" s="53"/>
      <c r="QR7" s="53"/>
      <c r="QS7" s="53"/>
      <c r="QT7" s="53"/>
      <c r="QU7" s="53"/>
      <c r="QV7" s="53"/>
      <c r="QW7" s="53"/>
      <c r="QX7" s="53"/>
      <c r="QY7" s="53"/>
      <c r="QZ7" s="53"/>
      <c r="RA7" s="53"/>
      <c r="RB7" s="53"/>
      <c r="RC7" s="53"/>
      <c r="RD7" s="53"/>
      <c r="RE7" s="53"/>
      <c r="RF7" s="53"/>
      <c r="RG7" s="53"/>
      <c r="RH7" s="53"/>
      <c r="RI7" s="53"/>
      <c r="RJ7" s="53"/>
      <c r="RK7" s="53"/>
      <c r="RL7" s="53"/>
      <c r="RM7" s="53"/>
      <c r="RN7" s="53"/>
      <c r="RO7" s="53"/>
      <c r="RP7" s="53"/>
      <c r="RQ7" s="53"/>
      <c r="RR7" s="53"/>
      <c r="RS7" s="53"/>
      <c r="RT7" s="53"/>
      <c r="RU7" s="53"/>
      <c r="RV7" s="53"/>
      <c r="RW7" s="53"/>
      <c r="RX7" s="53"/>
      <c r="RY7" s="53"/>
      <c r="RZ7" s="53"/>
      <c r="SA7" s="53"/>
      <c r="SB7" s="53"/>
      <c r="SC7" s="53"/>
      <c r="SD7" s="53"/>
      <c r="SE7" s="53"/>
      <c r="SF7" s="53"/>
      <c r="SG7" s="53"/>
      <c r="SH7" s="53"/>
      <c r="SI7" s="53"/>
      <c r="SJ7" s="53"/>
      <c r="SK7" s="53"/>
      <c r="SL7" s="53"/>
      <c r="SM7" s="53"/>
      <c r="SN7" s="53"/>
      <c r="SO7" s="53"/>
      <c r="SP7" s="53"/>
      <c r="SQ7" s="53"/>
      <c r="SR7" s="53"/>
      <c r="SS7" s="53"/>
      <c r="ST7" s="53"/>
      <c r="SU7" s="53"/>
      <c r="SV7" s="53"/>
      <c r="SW7" s="53"/>
      <c r="SX7" s="53"/>
      <c r="SY7" s="53"/>
      <c r="SZ7" s="53"/>
      <c r="TA7" s="53"/>
      <c r="TB7" s="53"/>
      <c r="TC7" s="53"/>
      <c r="TD7" s="53"/>
      <c r="TE7" s="53"/>
      <c r="TF7" s="53"/>
      <c r="TG7" s="53"/>
      <c r="TH7" s="53"/>
      <c r="TI7" s="53"/>
      <c r="TJ7" s="53"/>
      <c r="TK7" s="53"/>
      <c r="TL7" s="53"/>
      <c r="TM7" s="53"/>
      <c r="TN7" s="53"/>
      <c r="TO7" s="53"/>
      <c r="TP7" s="53"/>
      <c r="TQ7" s="53"/>
      <c r="TR7" s="53"/>
      <c r="TS7" s="53"/>
      <c r="TT7" s="53"/>
      <c r="TU7" s="53"/>
      <c r="TV7" s="53"/>
      <c r="TW7" s="53"/>
      <c r="TX7" s="53"/>
      <c r="TY7" s="53"/>
      <c r="TZ7" s="53"/>
      <c r="UA7" s="53"/>
      <c r="UB7" s="53"/>
      <c r="UC7" s="53"/>
      <c r="UD7" s="53"/>
      <c r="UE7" s="53"/>
      <c r="UF7" s="53"/>
      <c r="UG7" s="53"/>
      <c r="UH7" s="53"/>
      <c r="UI7" s="53"/>
      <c r="UJ7" s="53"/>
      <c r="UK7" s="53"/>
      <c r="UL7" s="53"/>
      <c r="UM7" s="53"/>
      <c r="UN7" s="53"/>
      <c r="UO7" s="53"/>
      <c r="UP7" s="53"/>
      <c r="UQ7" s="53"/>
      <c r="UR7" s="53"/>
      <c r="US7" s="53"/>
      <c r="UT7" s="53"/>
      <c r="UU7" s="53"/>
      <c r="UV7" s="53"/>
      <c r="UW7" s="53"/>
      <c r="UX7" s="53"/>
      <c r="UY7" s="53"/>
      <c r="UZ7" s="53"/>
      <c r="VA7" s="53"/>
      <c r="VB7" s="53"/>
      <c r="VC7" s="53"/>
      <c r="VD7" s="53"/>
      <c r="VE7" s="53"/>
      <c r="VF7" s="53"/>
      <c r="VG7" s="53"/>
      <c r="VH7" s="53"/>
      <c r="VI7" s="53"/>
      <c r="VJ7" s="53"/>
      <c r="VK7" s="53"/>
      <c r="VL7" s="53"/>
      <c r="VM7" s="53"/>
      <c r="VN7" s="53"/>
      <c r="VO7" s="53"/>
      <c r="VP7" s="53"/>
      <c r="VQ7" s="53"/>
      <c r="VR7" s="53"/>
      <c r="VS7" s="53"/>
      <c r="VT7" s="53"/>
      <c r="VU7" s="53"/>
      <c r="VV7" s="53"/>
      <c r="VW7" s="53"/>
      <c r="VX7" s="53"/>
      <c r="VY7" s="53"/>
      <c r="VZ7" s="53"/>
      <c r="WA7" s="53"/>
      <c r="WB7" s="53"/>
      <c r="WC7" s="53"/>
      <c r="WD7" s="53"/>
      <c r="WE7" s="53"/>
      <c r="WF7" s="53"/>
      <c r="WG7" s="53"/>
      <c r="WH7" s="53"/>
      <c r="WI7" s="53"/>
      <c r="WJ7" s="53"/>
      <c r="WK7" s="53"/>
      <c r="WL7" s="53"/>
      <c r="WM7" s="53"/>
      <c r="WN7" s="53"/>
      <c r="WO7" s="53"/>
      <c r="WP7" s="53"/>
      <c r="WQ7" s="53"/>
      <c r="WR7" s="53"/>
      <c r="WS7" s="53"/>
      <c r="WT7" s="53"/>
      <c r="WU7" s="53"/>
      <c r="WV7" s="53"/>
      <c r="WW7" s="53"/>
      <c r="WX7" s="53"/>
      <c r="WY7" s="53"/>
      <c r="WZ7" s="53"/>
      <c r="XA7" s="53"/>
      <c r="XB7" s="53"/>
      <c r="XC7" s="53"/>
      <c r="XD7" s="53"/>
      <c r="XE7" s="53"/>
      <c r="XF7" s="53"/>
      <c r="XG7" s="53"/>
      <c r="XH7" s="53"/>
      <c r="XI7" s="53"/>
      <c r="XJ7" s="53"/>
      <c r="XK7" s="53"/>
      <c r="XL7" s="53"/>
      <c r="XM7" s="53"/>
      <c r="XN7" s="53"/>
      <c r="XO7" s="53"/>
      <c r="XP7" s="53"/>
      <c r="XQ7" s="53"/>
      <c r="XR7" s="53"/>
      <c r="XS7" s="53"/>
      <c r="XT7" s="53"/>
      <c r="XU7" s="53"/>
      <c r="XV7" s="53"/>
      <c r="XW7" s="53"/>
      <c r="XX7" s="53"/>
      <c r="XY7" s="53"/>
      <c r="XZ7" s="53"/>
      <c r="YA7" s="53"/>
      <c r="YB7" s="53"/>
      <c r="YC7" s="53"/>
      <c r="YD7" s="53"/>
      <c r="YE7" s="53"/>
      <c r="YF7" s="53"/>
      <c r="YG7" s="53"/>
      <c r="YH7" s="53"/>
      <c r="YI7" s="53"/>
      <c r="YJ7" s="53"/>
      <c r="YK7" s="53"/>
      <c r="YL7" s="53"/>
      <c r="YM7" s="53"/>
      <c r="YN7" s="53"/>
      <c r="YO7" s="53"/>
      <c r="YP7" s="53"/>
      <c r="YQ7" s="53"/>
      <c r="YR7" s="53"/>
      <c r="YS7" s="53"/>
      <c r="YT7" s="53"/>
      <c r="YU7" s="53"/>
      <c r="YV7" s="53"/>
      <c r="YW7" s="53"/>
      <c r="YX7" s="53"/>
      <c r="YY7" s="53"/>
      <c r="YZ7" s="53"/>
      <c r="ZA7" s="53"/>
      <c r="ZB7" s="53"/>
      <c r="ZC7" s="53"/>
      <c r="ZD7" s="53"/>
      <c r="ZE7" s="53"/>
      <c r="ZF7" s="53"/>
      <c r="ZG7" s="53"/>
      <c r="ZH7" s="53"/>
      <c r="ZI7" s="53"/>
      <c r="ZJ7" s="53"/>
      <c r="ZK7" s="53"/>
      <c r="ZL7" s="53"/>
      <c r="ZM7" s="53"/>
      <c r="ZN7" s="53"/>
      <c r="ZO7" s="53"/>
      <c r="ZP7" s="53"/>
      <c r="ZQ7" s="53"/>
      <c r="ZR7" s="53"/>
      <c r="ZS7" s="53"/>
      <c r="ZT7" s="53"/>
      <c r="ZU7" s="53"/>
      <c r="ZV7" s="53"/>
      <c r="ZW7" s="53"/>
      <c r="ZX7" s="53"/>
      <c r="ZY7" s="53"/>
      <c r="ZZ7" s="53"/>
      <c r="AAA7" s="53"/>
      <c r="AAB7" s="53"/>
      <c r="AAC7" s="53"/>
      <c r="AAD7" s="53"/>
      <c r="AAE7" s="53"/>
      <c r="AAF7" s="53"/>
      <c r="AAG7" s="53"/>
      <c r="AAH7" s="53"/>
      <c r="AAI7" s="53"/>
      <c r="AAJ7" s="53"/>
      <c r="AAK7" s="53"/>
      <c r="AAL7" s="53"/>
      <c r="AAM7" s="53"/>
      <c r="AAN7" s="53"/>
      <c r="AAO7" s="53"/>
      <c r="AAP7" s="53"/>
      <c r="AAQ7" s="53"/>
      <c r="AAR7" s="53"/>
      <c r="AAS7" s="53"/>
      <c r="AAT7" s="53"/>
      <c r="AAU7" s="53"/>
      <c r="AAV7" s="53"/>
      <c r="AAW7" s="53"/>
      <c r="AAX7" s="53"/>
      <c r="AAY7" s="53"/>
      <c r="AAZ7" s="53"/>
      <c r="ABA7" s="53"/>
      <c r="ABB7" s="53"/>
      <c r="ABC7" s="53"/>
      <c r="ABD7" s="53"/>
      <c r="ABE7" s="53"/>
      <c r="ABF7" s="53"/>
      <c r="ABG7" s="53"/>
      <c r="ABH7" s="53"/>
      <c r="ABI7" s="53"/>
      <c r="ABJ7" s="53"/>
      <c r="ABK7" s="53"/>
      <c r="ABL7" s="53"/>
      <c r="ABM7" s="53"/>
      <c r="ABN7" s="53"/>
      <c r="ABO7" s="53"/>
      <c r="ABP7" s="53"/>
      <c r="ABQ7" s="53"/>
      <c r="ABR7" s="53"/>
      <c r="ABS7" s="53"/>
      <c r="ABT7" s="53"/>
      <c r="ABU7" s="53"/>
      <c r="ABV7" s="53"/>
      <c r="ABW7" s="53"/>
      <c r="ABX7" s="53"/>
      <c r="ABY7" s="53"/>
      <c r="ABZ7" s="53"/>
      <c r="ACA7" s="53"/>
      <c r="ACB7" s="53"/>
      <c r="ACC7" s="53"/>
      <c r="ACD7" s="53"/>
      <c r="ACE7" s="53"/>
      <c r="ACF7" s="53"/>
      <c r="ACG7" s="53"/>
      <c r="ACH7" s="53"/>
      <c r="ACI7" s="53"/>
      <c r="ACJ7" s="53"/>
      <c r="ACK7" s="53"/>
      <c r="ACL7" s="53"/>
      <c r="ACM7" s="53"/>
      <c r="ACN7" s="53"/>
      <c r="ACO7" s="53"/>
      <c r="ACP7" s="53"/>
      <c r="ACQ7" s="53"/>
      <c r="ACR7" s="53"/>
      <c r="ACS7" s="53"/>
      <c r="ACT7" s="53"/>
      <c r="ACU7" s="53"/>
      <c r="ACV7" s="53"/>
      <c r="ACW7" s="53"/>
      <c r="ACX7" s="53"/>
      <c r="ACY7" s="53"/>
      <c r="ACZ7" s="53"/>
      <c r="ADA7" s="53"/>
      <c r="ADB7" s="53"/>
      <c r="ADC7" s="53"/>
      <c r="ADD7" s="53"/>
      <c r="ADE7" s="53"/>
      <c r="ADF7" s="53"/>
      <c r="ADG7" s="53"/>
      <c r="ADH7" s="53"/>
      <c r="ADI7" s="53"/>
      <c r="ADJ7" s="53"/>
      <c r="ADK7" s="53"/>
      <c r="ADL7" s="53"/>
      <c r="ADM7" s="53"/>
      <c r="ADN7" s="53"/>
      <c r="ADO7" s="53"/>
      <c r="ADP7" s="53"/>
      <c r="ADQ7" s="53"/>
      <c r="ADR7" s="53"/>
      <c r="ADS7" s="53"/>
      <c r="ADT7" s="53"/>
      <c r="ADU7" s="53"/>
      <c r="ADV7" s="53"/>
      <c r="ADW7" s="53"/>
      <c r="ADX7" s="53"/>
      <c r="ADY7" s="53"/>
      <c r="ADZ7" s="53"/>
      <c r="AEA7" s="53"/>
      <c r="AEB7" s="53"/>
      <c r="AEC7" s="53"/>
      <c r="AED7" s="53"/>
      <c r="AEE7" s="53"/>
      <c r="AEF7" s="53"/>
      <c r="AEG7" s="53"/>
      <c r="AEH7" s="53"/>
      <c r="AEI7" s="53"/>
      <c r="AEJ7" s="53"/>
      <c r="AEK7" s="53"/>
      <c r="AEL7" s="53"/>
      <c r="AEM7" s="53"/>
      <c r="AEN7" s="53"/>
      <c r="AEO7" s="53"/>
      <c r="AEP7" s="53"/>
      <c r="AEQ7" s="53"/>
      <c r="AER7" s="53"/>
      <c r="AES7" s="53"/>
      <c r="AET7" s="53"/>
      <c r="AEU7" s="53"/>
      <c r="AEV7" s="53"/>
      <c r="AEW7" s="53"/>
      <c r="AEX7" s="53"/>
      <c r="AEY7" s="53"/>
      <c r="AEZ7" s="53"/>
      <c r="AFA7" s="53"/>
      <c r="AFB7" s="53"/>
      <c r="AFC7" s="53"/>
      <c r="AFD7" s="53"/>
      <c r="AFE7" s="53"/>
      <c r="AFF7" s="53"/>
      <c r="AFG7" s="53"/>
      <c r="AFH7" s="53"/>
      <c r="AFI7" s="53"/>
      <c r="AFJ7" s="53"/>
      <c r="AFK7" s="53"/>
      <c r="AFL7" s="53"/>
      <c r="AFM7" s="53"/>
      <c r="AFN7" s="53"/>
      <c r="AFO7" s="53"/>
      <c r="AFP7" s="53"/>
      <c r="AFQ7" s="53"/>
      <c r="AFR7" s="53"/>
      <c r="AFS7" s="53"/>
      <c r="AFT7" s="53"/>
      <c r="AFU7" s="53"/>
      <c r="AFV7" s="53"/>
      <c r="AFW7" s="53"/>
      <c r="AFX7" s="53"/>
      <c r="AFY7" s="53"/>
      <c r="AFZ7" s="53"/>
      <c r="AGA7" s="53"/>
      <c r="AGB7" s="53"/>
      <c r="AGC7" s="53"/>
      <c r="AGD7" s="53"/>
      <c r="AGE7" s="53"/>
      <c r="AGF7" s="53"/>
      <c r="AGG7" s="53"/>
      <c r="AGH7" s="53"/>
      <c r="AGI7" s="53"/>
      <c r="AGJ7" s="53"/>
      <c r="AGK7" s="53"/>
      <c r="AGL7" s="53"/>
      <c r="AGM7" s="53"/>
      <c r="AGN7" s="53"/>
      <c r="AGO7" s="53"/>
      <c r="AGP7" s="53"/>
      <c r="AGQ7" s="53"/>
      <c r="AGR7" s="53"/>
      <c r="AGS7" s="53"/>
      <c r="AGT7" s="53"/>
      <c r="AGU7" s="53"/>
      <c r="AGV7" s="53"/>
      <c r="AGW7" s="53"/>
      <c r="AGX7" s="53"/>
      <c r="AGY7" s="53"/>
      <c r="AGZ7" s="53"/>
      <c r="AHA7" s="53"/>
      <c r="AHB7" s="53"/>
      <c r="AHC7" s="53"/>
      <c r="AHD7" s="53"/>
      <c r="AHE7" s="53"/>
      <c r="AHF7" s="53"/>
      <c r="AHG7" s="53"/>
      <c r="AHH7" s="53"/>
      <c r="AHI7" s="53"/>
      <c r="AHJ7" s="53"/>
      <c r="AHK7" s="53"/>
      <c r="AHL7" s="53"/>
      <c r="AHM7" s="53"/>
      <c r="AHN7" s="53"/>
      <c r="AHO7" s="53"/>
      <c r="AHP7" s="53"/>
      <c r="AHQ7" s="53"/>
      <c r="AHR7" s="53"/>
      <c r="AHS7" s="53"/>
      <c r="AHT7" s="53"/>
      <c r="AHU7" s="53"/>
      <c r="AHV7" s="53"/>
      <c r="AHW7" s="53"/>
      <c r="AHX7" s="53"/>
      <c r="AHY7" s="53"/>
      <c r="AHZ7" s="53"/>
      <c r="AIA7" s="53"/>
      <c r="AIB7" s="53"/>
      <c r="AIC7" s="53"/>
      <c r="AID7" s="53"/>
      <c r="AIE7" s="53"/>
      <c r="AIF7" s="53"/>
      <c r="AIG7" s="53"/>
      <c r="AIH7" s="53"/>
      <c r="AII7" s="53"/>
      <c r="AIJ7" s="53"/>
      <c r="AIK7" s="53"/>
      <c r="AIL7" s="53"/>
      <c r="AIM7" s="53"/>
      <c r="AIN7" s="53"/>
      <c r="AIO7" s="53"/>
      <c r="AIP7" s="53"/>
      <c r="AIQ7" s="53"/>
      <c r="AIR7" s="53"/>
      <c r="AIS7" s="53"/>
      <c r="AIT7" s="53"/>
      <c r="AIU7" s="53"/>
      <c r="AIV7" s="53"/>
      <c r="AIW7" s="53"/>
      <c r="AIX7" s="53"/>
      <c r="AIY7" s="53"/>
      <c r="AIZ7" s="53"/>
      <c r="AJA7" s="53"/>
      <c r="AJB7" s="53"/>
      <c r="AJC7" s="53"/>
      <c r="AJD7" s="53"/>
      <c r="AJE7" s="53"/>
      <c r="AJF7" s="53"/>
      <c r="AJG7" s="53"/>
      <c r="AJH7" s="53"/>
      <c r="AJI7" s="53"/>
      <c r="AJJ7" s="53"/>
      <c r="AJK7" s="53"/>
      <c r="AJL7" s="53"/>
      <c r="AJM7" s="53"/>
      <c r="AJN7" s="53"/>
      <c r="AJO7" s="53"/>
      <c r="AJP7" s="53"/>
      <c r="AJQ7" s="53"/>
      <c r="AJR7" s="53"/>
      <c r="AJS7" s="53"/>
      <c r="AJT7" s="53"/>
      <c r="AJU7" s="53"/>
      <c r="AJV7" s="53"/>
      <c r="AJW7" s="53"/>
      <c r="AJX7" s="53"/>
      <c r="AJY7" s="53"/>
      <c r="AJZ7" s="53"/>
      <c r="AKA7" s="53"/>
      <c r="AKB7" s="53"/>
      <c r="AKC7" s="53"/>
      <c r="AKD7" s="53"/>
      <c r="AKE7" s="53"/>
      <c r="AKF7" s="53"/>
      <c r="AKG7" s="53"/>
      <c r="AKH7" s="53"/>
      <c r="AKI7" s="53"/>
      <c r="AKJ7" s="53"/>
      <c r="AKK7" s="53"/>
      <c r="AKL7" s="53"/>
      <c r="AKM7" s="53"/>
      <c r="AKN7" s="53"/>
      <c r="AKO7" s="53"/>
      <c r="AKP7" s="53"/>
      <c r="AKQ7" s="53"/>
      <c r="AKR7" s="53"/>
      <c r="AKS7" s="53"/>
      <c r="AKT7" s="53"/>
      <c r="AKU7" s="53"/>
      <c r="AKV7" s="53"/>
      <c r="AKW7" s="53"/>
      <c r="AKX7" s="53"/>
      <c r="AKY7" s="53"/>
      <c r="AKZ7" s="53"/>
      <c r="ALA7" s="53"/>
      <c r="ALB7" s="53"/>
      <c r="ALC7" s="53"/>
      <c r="ALD7" s="53"/>
      <c r="ALE7" s="53"/>
      <c r="ALF7" s="53"/>
      <c r="ALG7" s="53"/>
      <c r="ALH7" s="53"/>
      <c r="ALI7" s="53"/>
      <c r="ALJ7" s="53"/>
      <c r="ALK7" s="53"/>
      <c r="ALL7" s="53"/>
      <c r="ALM7" s="53"/>
      <c r="ALN7" s="53"/>
      <c r="ALO7" s="53"/>
      <c r="ALP7" s="53"/>
      <c r="ALQ7" s="53"/>
      <c r="ALR7" s="53"/>
      <c r="ALS7" s="53"/>
      <c r="ALT7" s="53"/>
      <c r="ALU7" s="53"/>
      <c r="ALV7" s="53"/>
      <c r="ALW7" s="53"/>
      <c r="ALX7" s="53"/>
      <c r="ALY7" s="53"/>
      <c r="ALZ7" s="53"/>
      <c r="AMA7" s="53"/>
      <c r="AMB7" s="53"/>
      <c r="AMC7" s="53"/>
      <c r="AMD7" s="53"/>
      <c r="AME7" s="53"/>
      <c r="AMF7" s="53"/>
      <c r="AMG7" s="53"/>
      <c r="AMH7" s="53"/>
      <c r="AMI7" s="53"/>
      <c r="AMJ7" s="53"/>
      <c r="AMK7" s="53"/>
      <c r="AML7" s="53"/>
      <c r="AMM7" s="53"/>
      <c r="AMN7" s="53"/>
      <c r="AMO7" s="53"/>
      <c r="AMP7" s="53"/>
      <c r="AMQ7" s="53"/>
      <c r="AMR7" s="53"/>
      <c r="AMS7" s="53"/>
      <c r="AMT7" s="53"/>
      <c r="AMU7" s="53"/>
      <c r="AMV7" s="53"/>
      <c r="AMW7" s="53"/>
      <c r="AMX7" s="53"/>
      <c r="AMY7" s="53"/>
      <c r="AMZ7" s="53"/>
      <c r="ANA7" s="53"/>
      <c r="ANB7" s="53"/>
      <c r="ANC7" s="53"/>
      <c r="AND7" s="53"/>
      <c r="ANE7" s="53"/>
      <c r="ANF7" s="53"/>
      <c r="ANG7" s="53"/>
      <c r="ANH7" s="53"/>
      <c r="ANI7" s="53"/>
      <c r="ANJ7" s="53"/>
      <c r="ANK7" s="53"/>
      <c r="ANL7" s="53"/>
      <c r="ANM7" s="53"/>
      <c r="ANN7" s="53"/>
      <c r="ANO7" s="53"/>
      <c r="ANP7" s="53"/>
      <c r="ANQ7" s="53"/>
      <c r="ANR7" s="53"/>
      <c r="ANS7" s="53"/>
      <c r="ANT7" s="53"/>
      <c r="ANU7" s="53"/>
      <c r="ANV7" s="53"/>
      <c r="ANW7" s="53"/>
      <c r="ANX7" s="53"/>
      <c r="ANY7" s="53"/>
      <c r="ANZ7" s="53"/>
      <c r="AOA7" s="53"/>
      <c r="AOB7" s="53"/>
      <c r="AOC7" s="53"/>
      <c r="AOD7" s="53"/>
      <c r="AOE7" s="53"/>
      <c r="AOF7" s="53"/>
      <c r="AOG7" s="53"/>
      <c r="AOH7" s="53"/>
      <c r="AOI7" s="53"/>
      <c r="AOJ7" s="53"/>
      <c r="AOK7" s="53"/>
      <c r="AOL7" s="53"/>
      <c r="AOM7" s="53"/>
      <c r="AON7" s="53"/>
      <c r="AOO7" s="53"/>
      <c r="AOP7" s="53"/>
      <c r="AOQ7" s="53"/>
      <c r="AOR7" s="53"/>
      <c r="AOS7" s="53"/>
      <c r="AOT7" s="53"/>
      <c r="AOU7" s="53"/>
      <c r="AOV7" s="53"/>
      <c r="AOW7" s="53"/>
      <c r="AOX7" s="53"/>
      <c r="AOY7" s="53"/>
      <c r="AOZ7" s="53"/>
      <c r="APA7" s="53"/>
      <c r="APB7" s="53"/>
      <c r="APC7" s="53"/>
      <c r="APD7" s="53"/>
      <c r="APE7" s="53"/>
      <c r="APF7" s="53"/>
      <c r="APG7" s="53"/>
      <c r="APH7" s="53"/>
      <c r="API7" s="53"/>
      <c r="APJ7" s="53"/>
      <c r="APK7" s="53"/>
      <c r="APL7" s="53"/>
      <c r="APM7" s="53"/>
      <c r="APN7" s="53"/>
      <c r="APO7" s="53"/>
      <c r="APP7" s="53"/>
      <c r="APQ7" s="53"/>
      <c r="APR7" s="53"/>
      <c r="APS7" s="53"/>
      <c r="APT7" s="53"/>
      <c r="APU7" s="53"/>
      <c r="APV7" s="53"/>
      <c r="APW7" s="53"/>
      <c r="APX7" s="53"/>
      <c r="APY7" s="53"/>
      <c r="APZ7" s="53"/>
      <c r="AQA7" s="53"/>
      <c r="AQB7" s="53"/>
      <c r="AQC7" s="53"/>
      <c r="AQD7" s="53"/>
      <c r="AQE7" s="53"/>
      <c r="AQF7" s="53"/>
      <c r="AQG7" s="53"/>
      <c r="AQH7" s="53"/>
      <c r="AQI7" s="53"/>
      <c r="AQJ7" s="53"/>
      <c r="AQK7" s="53"/>
      <c r="AQL7" s="53"/>
      <c r="AQM7" s="53"/>
      <c r="AQN7" s="53"/>
      <c r="AQO7" s="53"/>
      <c r="AQP7" s="53"/>
      <c r="AQQ7" s="53"/>
      <c r="AQR7" s="53"/>
      <c r="AQS7" s="53"/>
      <c r="AQT7" s="53"/>
      <c r="AQU7" s="53"/>
      <c r="AQV7" s="53"/>
      <c r="AQW7" s="53"/>
      <c r="AQX7" s="53"/>
      <c r="AQY7" s="53"/>
      <c r="AQZ7" s="53"/>
      <c r="ARA7" s="53"/>
      <c r="ARB7" s="53"/>
      <c r="ARC7" s="53"/>
      <c r="ARD7" s="53"/>
      <c r="ARE7" s="53"/>
      <c r="ARF7" s="53"/>
      <c r="ARG7" s="53"/>
      <c r="ARH7" s="53"/>
      <c r="ARI7" s="53"/>
      <c r="ARJ7" s="53"/>
      <c r="ARK7" s="53"/>
      <c r="ARL7" s="53"/>
      <c r="ARM7" s="53"/>
      <c r="ARN7" s="53"/>
      <c r="ARO7" s="53"/>
      <c r="ARP7" s="53"/>
      <c r="ARQ7" s="53"/>
      <c r="ARR7" s="53"/>
      <c r="ARS7" s="53"/>
      <c r="ART7" s="53"/>
      <c r="ARU7" s="53"/>
      <c r="ARV7" s="53"/>
      <c r="ARW7" s="53"/>
      <c r="ARX7" s="53"/>
      <c r="ARY7" s="53"/>
      <c r="ARZ7" s="53"/>
      <c r="ASA7" s="53"/>
      <c r="ASB7" s="53"/>
      <c r="ASC7" s="53"/>
      <c r="ASD7" s="53"/>
      <c r="ASE7" s="53"/>
      <c r="ASF7" s="53"/>
      <c r="ASG7" s="53"/>
      <c r="ASH7" s="53"/>
      <c r="ASI7" s="53"/>
      <c r="ASJ7" s="53"/>
      <c r="ASK7" s="53"/>
      <c r="ASL7" s="53"/>
      <c r="ASM7" s="53"/>
      <c r="ASN7" s="53"/>
      <c r="ASO7" s="53"/>
      <c r="ASP7" s="53"/>
      <c r="ASQ7" s="53"/>
      <c r="ASR7" s="53"/>
      <c r="ASS7" s="53"/>
      <c r="AST7" s="53"/>
      <c r="ASU7" s="53"/>
      <c r="ASV7" s="53"/>
      <c r="ASW7" s="53"/>
      <c r="ASX7" s="53"/>
      <c r="ASY7" s="53"/>
      <c r="ASZ7" s="53"/>
      <c r="ATA7" s="53"/>
      <c r="ATB7" s="53"/>
      <c r="ATC7" s="53"/>
      <c r="ATD7" s="53"/>
      <c r="ATE7" s="53"/>
      <c r="ATF7" s="53"/>
      <c r="ATG7" s="53"/>
      <c r="ATH7" s="53"/>
      <c r="ATI7" s="53"/>
      <c r="ATJ7" s="53"/>
      <c r="ATK7" s="53"/>
      <c r="ATL7" s="53"/>
      <c r="ATM7" s="53"/>
      <c r="ATN7" s="53"/>
      <c r="ATO7" s="53"/>
      <c r="ATP7" s="53"/>
      <c r="ATQ7" s="53"/>
      <c r="ATR7" s="53"/>
      <c r="ATS7" s="53"/>
      <c r="ATT7" s="53"/>
      <c r="ATU7" s="53"/>
      <c r="ATV7" s="53"/>
      <c r="ATW7" s="53"/>
      <c r="ATX7" s="53"/>
      <c r="ATY7" s="53"/>
      <c r="ATZ7" s="53"/>
      <c r="AUA7" s="53"/>
      <c r="AUB7" s="53"/>
      <c r="AUC7" s="53"/>
      <c r="AUD7" s="53"/>
      <c r="AUE7" s="53"/>
      <c r="AUF7" s="53"/>
      <c r="AUG7" s="53"/>
      <c r="AUH7" s="53"/>
      <c r="AUI7" s="53"/>
      <c r="AUJ7" s="53"/>
      <c r="AUK7" s="53"/>
      <c r="AUL7" s="53"/>
      <c r="AUM7" s="53"/>
      <c r="AUN7" s="53"/>
      <c r="AUO7" s="53"/>
      <c r="AUP7" s="53"/>
      <c r="AUQ7" s="53"/>
      <c r="AUR7" s="53"/>
      <c r="AUS7" s="53"/>
      <c r="AUT7" s="53"/>
      <c r="AUU7" s="53"/>
      <c r="AUV7" s="53"/>
      <c r="AUW7" s="53"/>
      <c r="AUX7" s="53"/>
      <c r="AUY7" s="53"/>
      <c r="AUZ7" s="53"/>
      <c r="AVA7" s="53"/>
      <c r="AVB7" s="53"/>
      <c r="AVC7" s="53"/>
      <c r="AVD7" s="53"/>
      <c r="AVE7" s="53"/>
      <c r="AVF7" s="53"/>
      <c r="AVG7" s="53"/>
      <c r="AVH7" s="53"/>
      <c r="AVI7" s="53"/>
      <c r="AVJ7" s="53"/>
      <c r="AVK7" s="53"/>
      <c r="AVL7" s="53"/>
      <c r="AVM7" s="53"/>
      <c r="AVN7" s="53"/>
      <c r="AVO7" s="53"/>
      <c r="AVP7" s="53"/>
      <c r="AVQ7" s="53"/>
      <c r="AVR7" s="53"/>
      <c r="AVS7" s="53"/>
      <c r="AVT7" s="53"/>
      <c r="AVU7" s="53"/>
      <c r="AVV7" s="53"/>
      <c r="AVW7" s="53"/>
      <c r="AVX7" s="53"/>
      <c r="AVY7" s="53"/>
      <c r="AVZ7" s="53"/>
      <c r="AWA7" s="53"/>
      <c r="AWB7" s="53"/>
      <c r="AWC7" s="53"/>
      <c r="AWD7" s="53"/>
      <c r="AWE7" s="53"/>
      <c r="AWF7" s="53"/>
      <c r="AWG7" s="53"/>
      <c r="AWH7" s="53"/>
      <c r="AWI7" s="53"/>
      <c r="AWJ7" s="53"/>
      <c r="AWK7" s="53"/>
      <c r="AWL7" s="53"/>
      <c r="AWM7" s="53"/>
      <c r="AWN7" s="53"/>
      <c r="AWO7" s="53"/>
      <c r="AWP7" s="53"/>
      <c r="AWQ7" s="53"/>
      <c r="AWR7" s="53"/>
      <c r="AWS7" s="53"/>
      <c r="AWT7" s="53"/>
      <c r="AWU7" s="53"/>
      <c r="AWV7" s="53"/>
      <c r="AWW7" s="53"/>
      <c r="AWX7" s="53"/>
      <c r="AWY7" s="53"/>
      <c r="AWZ7" s="53"/>
      <c r="AXA7" s="53"/>
      <c r="AXB7" s="53"/>
      <c r="AXC7" s="53"/>
      <c r="AXD7" s="53"/>
      <c r="AXE7" s="53"/>
      <c r="AXF7" s="53"/>
      <c r="AXG7" s="53"/>
      <c r="AXH7" s="53"/>
      <c r="AXI7" s="53"/>
      <c r="AXJ7" s="53"/>
      <c r="AXK7" s="53"/>
      <c r="AXL7" s="53"/>
      <c r="AXM7" s="53"/>
      <c r="AXN7" s="53"/>
      <c r="AXO7" s="53"/>
      <c r="AXP7" s="53"/>
      <c r="AXQ7" s="53"/>
      <c r="AXR7" s="53"/>
      <c r="AXS7" s="53"/>
      <c r="AXT7" s="53"/>
      <c r="AXU7" s="53"/>
      <c r="AXV7" s="53"/>
      <c r="AXW7" s="53"/>
      <c r="AXX7" s="53"/>
      <c r="AXY7" s="53"/>
      <c r="AXZ7" s="53"/>
      <c r="AYA7" s="53"/>
      <c r="AYB7" s="53"/>
      <c r="AYC7" s="53"/>
      <c r="AYD7" s="53"/>
      <c r="AYE7" s="53"/>
      <c r="AYF7" s="53"/>
      <c r="AYG7" s="53"/>
      <c r="AYH7" s="53"/>
      <c r="AYI7" s="53"/>
      <c r="AYJ7" s="53"/>
      <c r="AYK7" s="53"/>
      <c r="AYL7" s="53"/>
      <c r="AYM7" s="53"/>
      <c r="AYN7" s="53"/>
      <c r="AYO7" s="53"/>
      <c r="AYP7" s="53"/>
      <c r="AYQ7" s="53"/>
      <c r="AYR7" s="53"/>
      <c r="AYS7" s="53"/>
      <c r="AYT7" s="53"/>
      <c r="AYU7" s="53"/>
      <c r="AYV7" s="53"/>
      <c r="AYW7" s="53"/>
      <c r="AYX7" s="53"/>
      <c r="AYY7" s="53"/>
      <c r="AYZ7" s="53"/>
      <c r="AZA7" s="53"/>
      <c r="AZB7" s="53"/>
      <c r="AZC7" s="53"/>
      <c r="AZD7" s="53"/>
      <c r="AZE7" s="53"/>
      <c r="AZF7" s="53"/>
      <c r="AZG7" s="53"/>
      <c r="AZH7" s="53"/>
      <c r="AZI7" s="53"/>
      <c r="AZJ7" s="53"/>
      <c r="AZK7" s="53"/>
      <c r="AZL7" s="53"/>
      <c r="AZM7" s="53"/>
      <c r="AZN7" s="53"/>
      <c r="AZO7" s="53"/>
      <c r="AZP7" s="53"/>
      <c r="AZQ7" s="53"/>
      <c r="AZR7" s="53"/>
      <c r="AZS7" s="53"/>
      <c r="AZT7" s="53"/>
      <c r="AZU7" s="53"/>
      <c r="AZV7" s="53"/>
      <c r="AZW7" s="53"/>
      <c r="AZX7" s="53"/>
      <c r="AZY7" s="53"/>
      <c r="AZZ7" s="53"/>
      <c r="BAA7" s="53"/>
      <c r="BAB7" s="53"/>
      <c r="BAC7" s="53"/>
      <c r="BAD7" s="53"/>
      <c r="BAE7" s="53"/>
      <c r="BAF7" s="53"/>
      <c r="BAG7" s="53"/>
      <c r="BAH7" s="53"/>
      <c r="BAI7" s="53"/>
      <c r="BAJ7" s="53"/>
      <c r="BAK7" s="53"/>
      <c r="BAL7" s="53"/>
      <c r="BAM7" s="53"/>
      <c r="BAN7" s="53"/>
      <c r="BAO7" s="53"/>
      <c r="BAP7" s="53"/>
      <c r="BAQ7" s="53"/>
      <c r="BAR7" s="53"/>
      <c r="BAS7" s="53"/>
      <c r="BAT7" s="53"/>
      <c r="BAU7" s="53"/>
      <c r="BAV7" s="53"/>
      <c r="BAW7" s="53"/>
      <c r="BAX7" s="53"/>
      <c r="BAY7" s="53"/>
      <c r="BAZ7" s="53"/>
      <c r="BBA7" s="53"/>
      <c r="BBB7" s="53"/>
      <c r="BBC7" s="53"/>
      <c r="BBD7" s="53"/>
      <c r="BBE7" s="53"/>
      <c r="BBF7" s="53"/>
      <c r="BBG7" s="53"/>
      <c r="BBH7" s="53"/>
      <c r="BBI7" s="53"/>
      <c r="BBJ7" s="53"/>
      <c r="BBK7" s="53"/>
      <c r="BBL7" s="53"/>
      <c r="BBM7" s="53"/>
      <c r="BBN7" s="53"/>
      <c r="BBO7" s="53"/>
      <c r="BBP7" s="53"/>
      <c r="BBQ7" s="53"/>
      <c r="BBR7" s="53"/>
      <c r="BBS7" s="53"/>
      <c r="BBT7" s="53"/>
      <c r="BBU7" s="53"/>
      <c r="BBV7" s="53"/>
      <c r="BBW7" s="53"/>
      <c r="BBX7" s="53"/>
      <c r="BBY7" s="53"/>
      <c r="BBZ7" s="53"/>
      <c r="BCA7" s="53"/>
      <c r="BCB7" s="53"/>
      <c r="BCC7" s="53"/>
      <c r="BCD7" s="53"/>
      <c r="BCE7" s="53"/>
      <c r="BCF7" s="53"/>
      <c r="BCG7" s="53"/>
      <c r="BCH7" s="53"/>
      <c r="BCI7" s="53"/>
      <c r="BCJ7" s="53"/>
      <c r="BCK7" s="53"/>
      <c r="BCL7" s="53"/>
      <c r="BCM7" s="53"/>
      <c r="BCN7" s="53"/>
      <c r="BCO7" s="53"/>
      <c r="BCP7" s="53"/>
      <c r="BCQ7" s="53"/>
      <c r="BCR7" s="53"/>
      <c r="BCS7" s="53"/>
      <c r="BCT7" s="53"/>
      <c r="BCU7" s="53"/>
      <c r="BCV7" s="53"/>
      <c r="BCW7" s="53"/>
      <c r="BCX7" s="53"/>
      <c r="BCY7" s="53"/>
      <c r="BCZ7" s="53"/>
      <c r="BDA7" s="53"/>
      <c r="BDB7" s="53"/>
      <c r="BDC7" s="53"/>
      <c r="BDD7" s="53"/>
      <c r="BDE7" s="53"/>
      <c r="BDF7" s="53"/>
      <c r="BDG7" s="53"/>
      <c r="BDH7" s="53"/>
      <c r="BDI7" s="53"/>
      <c r="BDJ7" s="53"/>
      <c r="BDK7" s="53"/>
      <c r="BDL7" s="53"/>
      <c r="BDM7" s="53"/>
      <c r="BDN7" s="53"/>
      <c r="BDO7" s="53"/>
      <c r="BDP7" s="53"/>
      <c r="BDQ7" s="53"/>
      <c r="BDR7" s="53"/>
      <c r="BDS7" s="53"/>
      <c r="BDT7" s="53"/>
      <c r="BDU7" s="53"/>
      <c r="BDV7" s="53"/>
      <c r="BDW7" s="53"/>
      <c r="BDX7" s="53"/>
      <c r="BDY7" s="53"/>
      <c r="BDZ7" s="53"/>
      <c r="BEA7" s="53"/>
      <c r="BEB7" s="53"/>
      <c r="BEC7" s="53"/>
      <c r="BED7" s="53"/>
      <c r="BEE7" s="53"/>
      <c r="BEF7" s="53"/>
      <c r="BEG7" s="53"/>
      <c r="BEH7" s="53"/>
      <c r="BEI7" s="53"/>
      <c r="BEJ7" s="53"/>
      <c r="BEK7" s="53"/>
      <c r="BEL7" s="53"/>
      <c r="BEM7" s="53"/>
      <c r="BEN7" s="53"/>
      <c r="BEO7" s="53"/>
      <c r="BEP7" s="53"/>
      <c r="BEQ7" s="53"/>
      <c r="BER7" s="53"/>
      <c r="BES7" s="53"/>
      <c r="BET7" s="53"/>
      <c r="BEU7" s="53"/>
      <c r="BEV7" s="53"/>
      <c r="BEW7" s="53"/>
      <c r="BEX7" s="53"/>
      <c r="BEY7" s="53"/>
      <c r="BEZ7" s="53"/>
      <c r="BFA7" s="53"/>
      <c r="BFB7" s="53"/>
      <c r="BFC7" s="53"/>
      <c r="BFD7" s="53"/>
      <c r="BFE7" s="53"/>
      <c r="BFF7" s="53"/>
      <c r="BFG7" s="53"/>
      <c r="BFH7" s="53"/>
      <c r="BFI7" s="53"/>
      <c r="BFJ7" s="53"/>
      <c r="BFK7" s="53"/>
      <c r="BFL7" s="53"/>
      <c r="BFM7" s="53"/>
      <c r="BFN7" s="53"/>
      <c r="BFO7" s="53"/>
      <c r="BFP7" s="53"/>
      <c r="BFQ7" s="53"/>
      <c r="BFR7" s="53"/>
      <c r="BFS7" s="53"/>
      <c r="BFT7" s="53"/>
      <c r="BFU7" s="53"/>
      <c r="BFV7" s="53"/>
      <c r="BFW7" s="53"/>
      <c r="BFX7" s="53"/>
      <c r="BFY7" s="53"/>
      <c r="BFZ7" s="53"/>
      <c r="BGA7" s="53"/>
      <c r="BGB7" s="53"/>
      <c r="BGC7" s="53"/>
      <c r="BGD7" s="53"/>
      <c r="BGE7" s="53"/>
      <c r="BGF7" s="53"/>
      <c r="BGG7" s="53"/>
      <c r="BGH7" s="53"/>
      <c r="BGI7" s="53"/>
      <c r="BGJ7" s="53"/>
      <c r="BGK7" s="53"/>
      <c r="BGL7" s="53"/>
      <c r="BGM7" s="53"/>
      <c r="BGN7" s="53"/>
      <c r="BGO7" s="53"/>
      <c r="BGP7" s="53"/>
      <c r="BGQ7" s="53"/>
      <c r="BGR7" s="53"/>
      <c r="BGS7" s="53"/>
      <c r="BGT7" s="53"/>
      <c r="BGU7" s="53"/>
      <c r="BGV7" s="53"/>
      <c r="BGW7" s="53"/>
      <c r="BGX7" s="53"/>
      <c r="BGY7" s="53"/>
      <c r="BGZ7" s="53"/>
      <c r="BHA7" s="53"/>
      <c r="BHB7" s="53"/>
      <c r="BHC7" s="53"/>
      <c r="BHD7" s="53"/>
      <c r="BHE7" s="53"/>
      <c r="BHF7" s="53"/>
      <c r="BHG7" s="53"/>
      <c r="BHH7" s="53"/>
      <c r="BHI7" s="53"/>
      <c r="BHJ7" s="53"/>
      <c r="BHK7" s="53"/>
      <c r="BHL7" s="53"/>
      <c r="BHM7" s="53"/>
      <c r="BHN7" s="53"/>
      <c r="BHO7" s="53"/>
      <c r="BHP7" s="53"/>
      <c r="BHQ7" s="53"/>
      <c r="BHR7" s="53"/>
      <c r="BHS7" s="53"/>
      <c r="BHT7" s="53"/>
      <c r="BHU7" s="53"/>
      <c r="BHV7" s="53"/>
      <c r="BHW7" s="53"/>
      <c r="BHX7" s="53"/>
      <c r="BHY7" s="53"/>
      <c r="BHZ7" s="53"/>
      <c r="BIA7" s="53"/>
      <c r="BIB7" s="53"/>
      <c r="BIC7" s="53"/>
      <c r="BID7" s="53"/>
      <c r="BIE7" s="53"/>
      <c r="BIF7" s="53"/>
      <c r="BIG7" s="53"/>
      <c r="BIH7" s="53"/>
      <c r="BII7" s="53"/>
      <c r="BIJ7" s="53"/>
      <c r="BIK7" s="53"/>
      <c r="BIL7" s="53"/>
      <c r="BIM7" s="53"/>
      <c r="BIN7" s="53"/>
      <c r="BIO7" s="53"/>
      <c r="BIP7" s="53"/>
      <c r="BIQ7" s="53"/>
      <c r="BIR7" s="53"/>
      <c r="BIS7" s="53"/>
      <c r="BIT7" s="53"/>
      <c r="BIU7" s="53"/>
      <c r="BIV7" s="53"/>
      <c r="BIW7" s="53"/>
      <c r="BIX7" s="53"/>
      <c r="BIY7" s="53"/>
      <c r="BIZ7" s="53"/>
      <c r="BJA7" s="53"/>
      <c r="BJB7" s="53"/>
      <c r="BJC7" s="53"/>
      <c r="BJD7" s="53"/>
      <c r="BJE7" s="53"/>
      <c r="BJF7" s="53"/>
      <c r="BJG7" s="53"/>
      <c r="BJH7" s="53"/>
      <c r="BJI7" s="53"/>
      <c r="BJJ7" s="53"/>
      <c r="BJK7" s="53"/>
      <c r="BJL7" s="53"/>
      <c r="BJM7" s="53"/>
      <c r="BJN7" s="53"/>
      <c r="BJO7" s="53"/>
      <c r="BJP7" s="53"/>
      <c r="BJQ7" s="53"/>
      <c r="BJR7" s="53"/>
      <c r="BJS7" s="53"/>
      <c r="BJT7" s="53"/>
      <c r="BJU7" s="53"/>
      <c r="BJV7" s="53"/>
      <c r="BJW7" s="53"/>
      <c r="BJX7" s="53"/>
      <c r="BJY7" s="53"/>
      <c r="BJZ7" s="53"/>
      <c r="BKA7" s="53"/>
      <c r="BKB7" s="53"/>
      <c r="BKC7" s="53"/>
      <c r="BKD7" s="53"/>
      <c r="BKE7" s="53"/>
      <c r="BKF7" s="53"/>
      <c r="BKG7" s="53"/>
      <c r="BKH7" s="53"/>
      <c r="BKI7" s="53"/>
      <c r="BKJ7" s="53"/>
      <c r="BKK7" s="53"/>
      <c r="BKL7" s="53"/>
      <c r="BKM7" s="53"/>
      <c r="BKN7" s="53"/>
      <c r="BKO7" s="53"/>
      <c r="BKP7" s="53"/>
      <c r="BKQ7" s="53"/>
      <c r="BKR7" s="53"/>
      <c r="BKS7" s="53"/>
      <c r="BKT7" s="53"/>
      <c r="BKU7" s="53"/>
      <c r="BKV7" s="53"/>
      <c r="BKW7" s="53"/>
      <c r="BKX7" s="53"/>
      <c r="BKY7" s="53"/>
      <c r="BKZ7" s="53"/>
      <c r="BLA7" s="53"/>
      <c r="BLB7" s="53"/>
      <c r="BLC7" s="53"/>
      <c r="BLD7" s="53"/>
      <c r="BLE7" s="53"/>
      <c r="BLF7" s="53"/>
      <c r="BLG7" s="53"/>
      <c r="BLH7" s="53"/>
      <c r="BLI7" s="53"/>
      <c r="BLJ7" s="53"/>
      <c r="BLK7" s="53"/>
      <c r="BLL7" s="53"/>
      <c r="BLM7" s="53"/>
      <c r="BLN7" s="53"/>
      <c r="BLO7" s="53"/>
      <c r="BLP7" s="53"/>
      <c r="BLQ7" s="53"/>
      <c r="BLR7" s="53"/>
      <c r="BLS7" s="53"/>
      <c r="BLT7" s="53"/>
      <c r="BLU7" s="53"/>
      <c r="BLV7" s="53"/>
      <c r="BLW7" s="53"/>
      <c r="BLX7" s="53"/>
      <c r="BLY7" s="53"/>
      <c r="BLZ7" s="53"/>
      <c r="BMA7" s="53"/>
      <c r="BMB7" s="53"/>
      <c r="BMC7" s="53"/>
      <c r="BMD7" s="53"/>
      <c r="BME7" s="53"/>
      <c r="BMF7" s="53"/>
      <c r="BMG7" s="53"/>
      <c r="BMH7" s="53"/>
      <c r="BMI7" s="53"/>
      <c r="BMJ7" s="53"/>
      <c r="BMK7" s="53"/>
      <c r="BML7" s="53"/>
      <c r="BMM7" s="53"/>
      <c r="BMN7" s="53"/>
      <c r="BMO7" s="53"/>
      <c r="BMP7" s="53"/>
      <c r="BMQ7" s="53"/>
      <c r="BMR7" s="53"/>
      <c r="BMS7" s="53"/>
      <c r="BMT7" s="53"/>
      <c r="BMU7" s="53"/>
      <c r="BMV7" s="53"/>
      <c r="BMW7" s="53"/>
      <c r="BMX7" s="53"/>
      <c r="BMY7" s="53"/>
      <c r="BMZ7" s="53"/>
      <c r="BNA7" s="53"/>
      <c r="BNB7" s="53"/>
      <c r="BNC7" s="53"/>
      <c r="BND7" s="53"/>
      <c r="BNE7" s="53"/>
      <c r="BNF7" s="53"/>
      <c r="BNG7" s="53"/>
      <c r="BNH7" s="53"/>
      <c r="BNI7" s="53"/>
      <c r="BNJ7" s="53"/>
      <c r="BNK7" s="53"/>
      <c r="BNL7" s="53"/>
      <c r="BNM7" s="53"/>
      <c r="BNN7" s="53"/>
      <c r="BNO7" s="53"/>
      <c r="BNP7" s="53"/>
      <c r="BNQ7" s="53"/>
      <c r="BNR7" s="53"/>
      <c r="BNS7" s="53"/>
      <c r="BNT7" s="53"/>
      <c r="BNU7" s="53"/>
      <c r="BNV7" s="53"/>
      <c r="BNW7" s="53"/>
      <c r="BNX7" s="53"/>
      <c r="BNY7" s="53"/>
      <c r="BNZ7" s="53"/>
      <c r="BOA7" s="53"/>
      <c r="BOB7" s="53"/>
      <c r="BOC7" s="53"/>
      <c r="BOD7" s="53"/>
      <c r="BOE7" s="53"/>
      <c r="BOF7" s="53"/>
      <c r="BOG7" s="53"/>
      <c r="BOH7" s="53"/>
      <c r="BOI7" s="53"/>
      <c r="BOJ7" s="53"/>
      <c r="BOK7" s="53"/>
      <c r="BOL7" s="53"/>
      <c r="BOM7" s="53"/>
      <c r="BON7" s="53"/>
      <c r="BOO7" s="53"/>
      <c r="BOP7" s="53"/>
      <c r="BOQ7" s="53"/>
      <c r="BOR7" s="53"/>
      <c r="BOS7" s="53"/>
      <c r="BOT7" s="53"/>
      <c r="BOU7" s="53"/>
      <c r="BOV7" s="53"/>
      <c r="BOW7" s="53"/>
      <c r="BOX7" s="53"/>
      <c r="BOY7" s="53"/>
      <c r="BOZ7" s="53"/>
      <c r="BPA7" s="53"/>
      <c r="BPB7" s="53"/>
      <c r="BPC7" s="53"/>
      <c r="BPD7" s="53"/>
      <c r="BPE7" s="53"/>
      <c r="BPF7" s="53"/>
      <c r="BPG7" s="53"/>
      <c r="BPH7" s="53"/>
      <c r="BPI7" s="53"/>
      <c r="BPJ7" s="53"/>
      <c r="BPK7" s="53"/>
      <c r="BPL7" s="53"/>
      <c r="BPM7" s="53"/>
      <c r="BPN7" s="53"/>
      <c r="BPO7" s="53"/>
      <c r="BPP7" s="53"/>
      <c r="BPQ7" s="53"/>
      <c r="BPR7" s="53"/>
      <c r="BPS7" s="53"/>
      <c r="BPT7" s="53"/>
      <c r="BPU7" s="53"/>
      <c r="BPV7" s="53"/>
      <c r="BPW7" s="53"/>
      <c r="BPX7" s="53"/>
      <c r="BPY7" s="53"/>
      <c r="BPZ7" s="53"/>
      <c r="BQA7" s="53"/>
      <c r="BQB7" s="53"/>
      <c r="BQC7" s="53"/>
      <c r="BQD7" s="53"/>
      <c r="BQE7" s="53"/>
      <c r="BQF7" s="53"/>
      <c r="BQG7" s="53"/>
      <c r="BQH7" s="53"/>
      <c r="BQI7" s="53"/>
      <c r="BQJ7" s="53"/>
      <c r="BQK7" s="53"/>
      <c r="BQL7" s="53"/>
      <c r="BQM7" s="53"/>
      <c r="BQN7" s="53"/>
      <c r="BQO7" s="53"/>
      <c r="BQP7" s="53"/>
      <c r="BQQ7" s="53"/>
      <c r="BQR7" s="53"/>
      <c r="BQS7" s="53"/>
      <c r="BQT7" s="53"/>
      <c r="BQU7" s="53"/>
      <c r="BQV7" s="53"/>
      <c r="BQW7" s="53"/>
      <c r="BQX7" s="53"/>
      <c r="BQY7" s="53"/>
      <c r="BQZ7" s="53"/>
      <c r="BRA7" s="53"/>
      <c r="BRB7" s="53"/>
      <c r="BRC7" s="53"/>
      <c r="BRD7" s="53"/>
      <c r="BRE7" s="53"/>
      <c r="BRF7" s="53"/>
      <c r="BRG7" s="53"/>
      <c r="BRH7" s="53"/>
      <c r="BRI7" s="53"/>
      <c r="BRJ7" s="53"/>
      <c r="BRK7" s="53"/>
      <c r="BRL7" s="53"/>
      <c r="BRM7" s="53"/>
      <c r="BRN7" s="53"/>
      <c r="BRO7" s="53"/>
      <c r="BRP7" s="53"/>
      <c r="BRQ7" s="53"/>
      <c r="BRR7" s="53"/>
      <c r="BRS7" s="53"/>
      <c r="BRT7" s="53"/>
      <c r="BRU7" s="53"/>
      <c r="BRV7" s="53"/>
      <c r="BRW7" s="53"/>
      <c r="BRX7" s="53"/>
      <c r="BRY7" s="53"/>
      <c r="BRZ7" s="53"/>
      <c r="BSA7" s="53"/>
      <c r="BSB7" s="53"/>
      <c r="BSC7" s="53"/>
      <c r="BSD7" s="53"/>
      <c r="BSE7" s="53"/>
      <c r="BSF7" s="53"/>
      <c r="BSG7" s="53"/>
      <c r="BSH7" s="53"/>
      <c r="BSI7" s="53"/>
      <c r="BSJ7" s="53"/>
      <c r="BSK7" s="53"/>
      <c r="BSL7" s="53"/>
      <c r="BSM7" s="53"/>
      <c r="BSN7" s="53"/>
      <c r="BSO7" s="53"/>
      <c r="BSP7" s="53"/>
      <c r="BSQ7" s="53"/>
      <c r="BSR7" s="53"/>
      <c r="BSS7" s="53"/>
      <c r="BST7" s="53"/>
      <c r="BSU7" s="53"/>
      <c r="BSV7" s="53"/>
      <c r="BSW7" s="53"/>
      <c r="BSX7" s="53"/>
      <c r="BSY7" s="53"/>
      <c r="BSZ7" s="53"/>
      <c r="BTA7" s="53"/>
      <c r="BTB7" s="53"/>
      <c r="BTC7" s="53"/>
      <c r="BTD7" s="53"/>
      <c r="BTE7" s="53"/>
      <c r="BTF7" s="53"/>
      <c r="BTG7" s="53"/>
      <c r="BTH7" s="53"/>
      <c r="BTI7" s="53"/>
      <c r="BTJ7" s="53"/>
      <c r="BTK7" s="53"/>
      <c r="BTL7" s="53"/>
      <c r="BTM7" s="53"/>
      <c r="BTN7" s="53"/>
      <c r="BTO7" s="53"/>
      <c r="BTP7" s="53"/>
      <c r="BTQ7" s="53"/>
      <c r="BTR7" s="53"/>
      <c r="BTS7" s="53"/>
      <c r="BTT7" s="53"/>
      <c r="BTU7" s="53"/>
      <c r="BTV7" s="53"/>
      <c r="BTW7" s="53"/>
      <c r="BTX7" s="53"/>
      <c r="BTY7" s="53"/>
      <c r="BTZ7" s="53"/>
      <c r="BUA7" s="53"/>
      <c r="BUB7" s="53"/>
      <c r="BUC7" s="53"/>
      <c r="BUD7" s="53"/>
      <c r="BUE7" s="53"/>
      <c r="BUF7" s="53"/>
      <c r="BUG7" s="53"/>
      <c r="BUH7" s="53"/>
      <c r="BUI7" s="53"/>
      <c r="BUJ7" s="53"/>
      <c r="BUK7" s="53"/>
      <c r="BUL7" s="53"/>
      <c r="BUM7" s="53"/>
      <c r="BUN7" s="53"/>
      <c r="BUO7" s="53"/>
      <c r="BUP7" s="53"/>
      <c r="BUQ7" s="53"/>
      <c r="BUR7" s="53"/>
      <c r="BUS7" s="53"/>
      <c r="BUT7" s="53"/>
      <c r="BUU7" s="53"/>
      <c r="BUV7" s="53"/>
      <c r="BUW7" s="53"/>
      <c r="BUX7" s="53"/>
      <c r="BUY7" s="53"/>
      <c r="BUZ7" s="53"/>
      <c r="BVA7" s="53"/>
      <c r="BVB7" s="53"/>
      <c r="BVC7" s="53"/>
      <c r="BVD7" s="53"/>
      <c r="BVE7" s="53"/>
      <c r="BVF7" s="53"/>
      <c r="BVG7" s="53"/>
      <c r="BVH7" s="53"/>
      <c r="BVI7" s="53"/>
      <c r="BVJ7" s="53"/>
      <c r="BVK7" s="53"/>
      <c r="BVL7" s="53"/>
      <c r="BVM7" s="53"/>
      <c r="BVN7" s="53"/>
      <c r="BVO7" s="53"/>
      <c r="BVP7" s="53"/>
      <c r="BVQ7" s="53"/>
      <c r="BVR7" s="53"/>
      <c r="BVS7" s="53"/>
      <c r="BVT7" s="53"/>
      <c r="BVU7" s="53"/>
      <c r="BVV7" s="53"/>
      <c r="BVW7" s="53"/>
      <c r="BVX7" s="53"/>
      <c r="BVY7" s="53"/>
      <c r="BVZ7" s="53"/>
      <c r="BWA7" s="53"/>
      <c r="BWB7" s="53"/>
      <c r="BWC7" s="53"/>
      <c r="BWD7" s="53"/>
      <c r="BWE7" s="53"/>
      <c r="BWF7" s="53"/>
      <c r="BWG7" s="53"/>
      <c r="BWH7" s="53"/>
      <c r="BWI7" s="53"/>
      <c r="BWJ7" s="53"/>
      <c r="BWK7" s="53"/>
      <c r="BWL7" s="53"/>
      <c r="BWM7" s="53"/>
      <c r="BWN7" s="53"/>
      <c r="BWO7" s="53"/>
      <c r="BWP7" s="53"/>
      <c r="BWQ7" s="53"/>
      <c r="BWR7" s="53"/>
      <c r="BWS7" s="53"/>
      <c r="BWT7" s="53"/>
      <c r="BWU7" s="53"/>
      <c r="BWV7" s="53"/>
      <c r="BWW7" s="53"/>
      <c r="BWX7" s="53"/>
      <c r="BWY7" s="53"/>
      <c r="BWZ7" s="53"/>
      <c r="BXA7" s="53"/>
      <c r="BXB7" s="53"/>
      <c r="BXC7" s="53"/>
      <c r="BXD7" s="53"/>
      <c r="BXE7" s="53"/>
      <c r="BXF7" s="53"/>
      <c r="BXG7" s="53"/>
      <c r="BXH7" s="53"/>
      <c r="BXI7" s="53"/>
      <c r="BXJ7" s="53"/>
      <c r="BXK7" s="53"/>
      <c r="BXL7" s="53"/>
      <c r="BXM7" s="53"/>
      <c r="BXN7" s="53"/>
      <c r="BXO7" s="53"/>
      <c r="BXP7" s="53"/>
      <c r="BXQ7" s="53"/>
      <c r="BXR7" s="53"/>
      <c r="BXS7" s="53"/>
      <c r="BXT7" s="53"/>
      <c r="BXU7" s="53"/>
      <c r="BXV7" s="53"/>
      <c r="BXW7" s="53"/>
      <c r="BXX7" s="53"/>
      <c r="BXY7" s="53"/>
      <c r="BXZ7" s="53"/>
      <c r="BYA7" s="53"/>
      <c r="BYB7" s="53"/>
      <c r="BYC7" s="53"/>
      <c r="BYD7" s="53"/>
      <c r="BYE7" s="53"/>
      <c r="BYF7" s="53"/>
      <c r="BYG7" s="53"/>
      <c r="BYH7" s="53"/>
      <c r="BYI7" s="53"/>
      <c r="BYJ7" s="53"/>
      <c r="BYK7" s="53"/>
      <c r="BYL7" s="53"/>
      <c r="BYM7" s="53"/>
      <c r="BYN7" s="53"/>
      <c r="BYO7" s="53"/>
      <c r="BYP7" s="53"/>
      <c r="BYQ7" s="53"/>
      <c r="BYR7" s="53"/>
      <c r="BYS7" s="53"/>
      <c r="BYT7" s="53"/>
      <c r="BYU7" s="53"/>
      <c r="BYV7" s="53"/>
      <c r="BYW7" s="53"/>
      <c r="BYX7" s="53"/>
      <c r="BYY7" s="53"/>
      <c r="BYZ7" s="53"/>
      <c r="BZA7" s="53"/>
      <c r="BZB7" s="53"/>
      <c r="BZC7" s="53"/>
      <c r="BZD7" s="53"/>
      <c r="BZE7" s="53"/>
      <c r="BZF7" s="53"/>
      <c r="BZG7" s="53"/>
      <c r="BZH7" s="53"/>
      <c r="BZI7" s="53"/>
      <c r="BZJ7" s="53"/>
      <c r="BZK7" s="53"/>
      <c r="BZL7" s="53"/>
      <c r="BZM7" s="53"/>
      <c r="BZN7" s="53"/>
      <c r="BZO7" s="53"/>
      <c r="BZP7" s="53"/>
      <c r="BZQ7" s="53"/>
      <c r="BZR7" s="53"/>
      <c r="BZS7" s="53"/>
      <c r="BZT7" s="53"/>
      <c r="BZU7" s="53"/>
      <c r="BZV7" s="53"/>
      <c r="BZW7" s="53"/>
      <c r="BZX7" s="53"/>
      <c r="BZY7" s="53"/>
      <c r="BZZ7" s="53"/>
      <c r="CAA7" s="53"/>
      <c r="CAB7" s="53"/>
      <c r="CAC7" s="53"/>
      <c r="CAD7" s="53"/>
      <c r="CAE7" s="53"/>
      <c r="CAF7" s="53"/>
      <c r="CAG7" s="53"/>
      <c r="CAH7" s="53"/>
      <c r="CAI7" s="53"/>
      <c r="CAJ7" s="53"/>
      <c r="CAK7" s="53"/>
      <c r="CAL7" s="53"/>
      <c r="CAM7" s="53"/>
      <c r="CAN7" s="53"/>
      <c r="CAO7" s="53"/>
      <c r="CAP7" s="53"/>
      <c r="CAQ7" s="53"/>
      <c r="CAR7" s="53"/>
      <c r="CAS7" s="53"/>
      <c r="CAT7" s="53"/>
      <c r="CAU7" s="53"/>
      <c r="CAV7" s="53"/>
      <c r="CAW7" s="53"/>
      <c r="CAX7" s="53"/>
      <c r="CAY7" s="53"/>
      <c r="CAZ7" s="53"/>
      <c r="CBA7" s="53"/>
      <c r="CBB7" s="53"/>
      <c r="CBC7" s="53"/>
      <c r="CBD7" s="53"/>
      <c r="CBE7" s="53"/>
      <c r="CBF7" s="53"/>
      <c r="CBG7" s="53"/>
      <c r="CBH7" s="53"/>
      <c r="CBI7" s="53"/>
      <c r="CBJ7" s="53"/>
      <c r="CBK7" s="53"/>
      <c r="CBL7" s="53"/>
      <c r="CBM7" s="53"/>
      <c r="CBN7" s="53"/>
      <c r="CBO7" s="53"/>
      <c r="CBP7" s="53"/>
      <c r="CBQ7" s="53"/>
      <c r="CBR7" s="53"/>
      <c r="CBS7" s="53"/>
      <c r="CBT7" s="53"/>
      <c r="CBU7" s="53"/>
      <c r="CBV7" s="53"/>
      <c r="CBW7" s="53"/>
      <c r="CBX7" s="53"/>
      <c r="CBY7" s="53"/>
      <c r="CBZ7" s="53"/>
      <c r="CCA7" s="53"/>
      <c r="CCB7" s="53"/>
      <c r="CCC7" s="53"/>
      <c r="CCD7" s="53"/>
      <c r="CCE7" s="53"/>
      <c r="CCF7" s="53"/>
      <c r="CCG7" s="53"/>
      <c r="CCH7" s="53"/>
      <c r="CCI7" s="53"/>
      <c r="CCJ7" s="53"/>
      <c r="CCK7" s="53"/>
      <c r="CCL7" s="53"/>
      <c r="CCM7" s="53"/>
      <c r="CCN7" s="53"/>
      <c r="CCO7" s="53"/>
      <c r="CCP7" s="53"/>
      <c r="CCQ7" s="53"/>
      <c r="CCR7" s="53"/>
      <c r="CCS7" s="53"/>
      <c r="CCT7" s="53"/>
      <c r="CCU7" s="53"/>
      <c r="CCV7" s="53"/>
      <c r="CCW7" s="53"/>
      <c r="CCX7" s="53"/>
      <c r="CCY7" s="53"/>
      <c r="CCZ7" s="53"/>
      <c r="CDA7" s="53"/>
      <c r="CDB7" s="53"/>
      <c r="CDC7" s="53"/>
      <c r="CDD7" s="53"/>
      <c r="CDE7" s="53"/>
      <c r="CDF7" s="53"/>
      <c r="CDG7" s="53"/>
      <c r="CDH7" s="53"/>
      <c r="CDI7" s="53"/>
      <c r="CDJ7" s="53"/>
      <c r="CDK7" s="53"/>
      <c r="CDL7" s="53"/>
      <c r="CDM7" s="53"/>
      <c r="CDN7" s="53"/>
      <c r="CDO7" s="53"/>
      <c r="CDP7" s="53"/>
      <c r="CDQ7" s="53"/>
      <c r="CDR7" s="53"/>
      <c r="CDS7" s="53"/>
      <c r="CDT7" s="53"/>
      <c r="CDU7" s="53"/>
      <c r="CDV7" s="53"/>
      <c r="CDW7" s="53"/>
      <c r="CDX7" s="53"/>
      <c r="CDY7" s="53"/>
      <c r="CDZ7" s="53"/>
      <c r="CEA7" s="53"/>
      <c r="CEB7" s="53"/>
      <c r="CEC7" s="53"/>
      <c r="CED7" s="53"/>
      <c r="CEE7" s="53"/>
      <c r="CEF7" s="53"/>
      <c r="CEG7" s="53"/>
      <c r="CEH7" s="53"/>
      <c r="CEI7" s="53"/>
      <c r="CEJ7" s="53"/>
      <c r="CEK7" s="53"/>
      <c r="CEL7" s="53"/>
      <c r="CEM7" s="53"/>
      <c r="CEN7" s="53"/>
      <c r="CEO7" s="53"/>
      <c r="CEP7" s="53"/>
      <c r="CEQ7" s="53"/>
      <c r="CER7" s="53"/>
      <c r="CES7" s="53"/>
      <c r="CET7" s="53"/>
      <c r="CEU7" s="53"/>
      <c r="CEV7" s="53"/>
      <c r="CEW7" s="53"/>
      <c r="CEX7" s="53"/>
      <c r="CEY7" s="53"/>
      <c r="CEZ7" s="53"/>
      <c r="CFA7" s="53"/>
      <c r="CFB7" s="53"/>
      <c r="CFC7" s="53"/>
      <c r="CFD7" s="53"/>
      <c r="CFE7" s="53"/>
      <c r="CFF7" s="53"/>
      <c r="CFG7" s="53"/>
      <c r="CFH7" s="53"/>
      <c r="CFI7" s="53"/>
      <c r="CFJ7" s="53"/>
      <c r="CFK7" s="53"/>
      <c r="CFL7" s="53"/>
      <c r="CFM7" s="53"/>
      <c r="CFN7" s="53"/>
      <c r="CFO7" s="53"/>
      <c r="CFP7" s="53"/>
      <c r="CFQ7" s="53"/>
      <c r="CFR7" s="53"/>
      <c r="CFS7" s="53"/>
      <c r="CFT7" s="53"/>
      <c r="CFU7" s="53"/>
      <c r="CFV7" s="53"/>
      <c r="CFW7" s="53"/>
      <c r="CFX7" s="53"/>
      <c r="CFY7" s="53"/>
      <c r="CFZ7" s="53"/>
      <c r="CGA7" s="53"/>
      <c r="CGB7" s="53"/>
      <c r="CGC7" s="53"/>
      <c r="CGD7" s="53"/>
      <c r="CGE7" s="53"/>
      <c r="CGF7" s="53"/>
      <c r="CGG7" s="53"/>
      <c r="CGH7" s="53"/>
      <c r="CGI7" s="53"/>
      <c r="CGJ7" s="53"/>
      <c r="CGK7" s="53"/>
      <c r="CGL7" s="53"/>
      <c r="CGM7" s="53"/>
      <c r="CGN7" s="53"/>
      <c r="CGO7" s="53"/>
      <c r="CGP7" s="53"/>
      <c r="CGQ7" s="53"/>
      <c r="CGR7" s="53"/>
      <c r="CGS7" s="53"/>
      <c r="CGT7" s="53"/>
      <c r="CGU7" s="53"/>
      <c r="CGV7" s="53"/>
      <c r="CGW7" s="53"/>
      <c r="CGX7" s="53"/>
      <c r="CGY7" s="53"/>
      <c r="CGZ7" s="53"/>
      <c r="CHA7" s="53"/>
      <c r="CHB7" s="53"/>
      <c r="CHC7" s="53"/>
      <c r="CHD7" s="53"/>
      <c r="CHE7" s="53"/>
      <c r="CHF7" s="53"/>
      <c r="CHG7" s="53"/>
      <c r="CHH7" s="53"/>
      <c r="CHI7" s="53"/>
      <c r="CHJ7" s="53"/>
      <c r="CHK7" s="53"/>
      <c r="CHL7" s="53"/>
      <c r="CHM7" s="53"/>
      <c r="CHN7" s="53"/>
      <c r="CHO7" s="53"/>
      <c r="CHP7" s="53"/>
      <c r="CHQ7" s="53"/>
      <c r="CHR7" s="53"/>
      <c r="CHS7" s="53"/>
      <c r="CHT7" s="53"/>
      <c r="CHU7" s="53"/>
      <c r="CHV7" s="53"/>
      <c r="CHW7" s="53"/>
      <c r="CHX7" s="53"/>
      <c r="CHY7" s="53"/>
      <c r="CHZ7" s="53"/>
      <c r="CIA7" s="53"/>
      <c r="CIB7" s="53"/>
      <c r="CIC7" s="53"/>
      <c r="CID7" s="53"/>
      <c r="CIE7" s="53"/>
      <c r="CIF7" s="53"/>
      <c r="CIG7" s="53"/>
      <c r="CIH7" s="53"/>
      <c r="CII7" s="53"/>
      <c r="CIJ7" s="53"/>
      <c r="CIK7" s="53"/>
      <c r="CIL7" s="53"/>
      <c r="CIM7" s="53"/>
      <c r="CIN7" s="53"/>
      <c r="CIO7" s="53"/>
      <c r="CIP7" s="53"/>
      <c r="CIQ7" s="53"/>
      <c r="CIR7" s="53"/>
      <c r="CIS7" s="53"/>
      <c r="CIT7" s="53"/>
      <c r="CIU7" s="53"/>
      <c r="CIV7" s="53"/>
      <c r="CIW7" s="53"/>
      <c r="CIX7" s="53"/>
      <c r="CIY7" s="53"/>
      <c r="CIZ7" s="53"/>
      <c r="CJA7" s="53"/>
      <c r="CJB7" s="53"/>
      <c r="CJC7" s="53"/>
      <c r="CJD7" s="53"/>
      <c r="CJE7" s="53"/>
      <c r="CJF7" s="53"/>
      <c r="CJG7" s="53"/>
      <c r="CJH7" s="53"/>
      <c r="CJI7" s="53"/>
      <c r="CJJ7" s="53"/>
      <c r="CJK7" s="53"/>
      <c r="CJL7" s="53"/>
      <c r="CJM7" s="53"/>
      <c r="CJN7" s="53"/>
      <c r="CJO7" s="53"/>
      <c r="CJP7" s="53"/>
      <c r="CJQ7" s="53"/>
      <c r="CJR7" s="53"/>
      <c r="CJS7" s="53"/>
      <c r="CJT7" s="53"/>
      <c r="CJU7" s="53"/>
      <c r="CJV7" s="53"/>
      <c r="CJW7" s="53"/>
      <c r="CJX7" s="53"/>
      <c r="CJY7" s="53"/>
      <c r="CJZ7" s="53"/>
      <c r="CKA7" s="53"/>
      <c r="CKB7" s="53"/>
      <c r="CKC7" s="53"/>
      <c r="CKD7" s="53"/>
      <c r="CKE7" s="53"/>
      <c r="CKF7" s="53"/>
      <c r="CKG7" s="53"/>
      <c r="CKH7" s="53"/>
      <c r="CKI7" s="53"/>
      <c r="CKJ7" s="53"/>
      <c r="CKK7" s="53"/>
      <c r="CKL7" s="53"/>
      <c r="CKM7" s="53"/>
      <c r="CKN7" s="53"/>
      <c r="CKO7" s="53"/>
      <c r="CKP7" s="53"/>
      <c r="CKQ7" s="53"/>
      <c r="CKR7" s="53"/>
      <c r="CKS7" s="53"/>
      <c r="CKT7" s="53"/>
      <c r="CKU7" s="53"/>
      <c r="CKV7" s="53"/>
      <c r="CKW7" s="53"/>
      <c r="CKX7" s="53"/>
      <c r="CKY7" s="53"/>
      <c r="CKZ7" s="53"/>
      <c r="CLA7" s="53"/>
      <c r="CLB7" s="53"/>
      <c r="CLC7" s="53"/>
      <c r="CLD7" s="53"/>
      <c r="CLE7" s="53"/>
      <c r="CLF7" s="53"/>
      <c r="CLG7" s="53"/>
      <c r="CLH7" s="53"/>
      <c r="CLI7" s="53"/>
      <c r="CLJ7" s="53"/>
      <c r="CLK7" s="53"/>
      <c r="CLL7" s="53"/>
      <c r="CLM7" s="53"/>
      <c r="CLN7" s="53"/>
      <c r="CLO7" s="53"/>
      <c r="CLP7" s="53"/>
      <c r="CLQ7" s="53"/>
      <c r="CLR7" s="53"/>
      <c r="CLS7" s="53"/>
      <c r="CLT7" s="53"/>
      <c r="CLU7" s="53"/>
      <c r="CLV7" s="53"/>
      <c r="CLW7" s="53"/>
      <c r="CLX7" s="53"/>
      <c r="CLY7" s="53"/>
      <c r="CLZ7" s="53"/>
      <c r="CMA7" s="53"/>
      <c r="CMB7" s="53"/>
      <c r="CMC7" s="53"/>
      <c r="CMD7" s="53"/>
      <c r="CME7" s="53"/>
      <c r="CMF7" s="53"/>
      <c r="CMG7" s="53"/>
      <c r="CMH7" s="53"/>
      <c r="CMI7" s="53"/>
      <c r="CMJ7" s="53"/>
      <c r="CMK7" s="53"/>
      <c r="CML7" s="53"/>
      <c r="CMM7" s="53"/>
      <c r="CMN7" s="53"/>
      <c r="CMO7" s="53"/>
      <c r="CMP7" s="53"/>
      <c r="CMQ7" s="53"/>
      <c r="CMR7" s="53"/>
      <c r="CMS7" s="53"/>
      <c r="CMT7" s="53"/>
      <c r="CMU7" s="53"/>
      <c r="CMV7" s="53"/>
      <c r="CMW7" s="53"/>
      <c r="CMX7" s="53"/>
      <c r="CMY7" s="53"/>
      <c r="CMZ7" s="53"/>
      <c r="CNA7" s="53"/>
      <c r="CNB7" s="53"/>
      <c r="CNC7" s="53"/>
      <c r="CND7" s="53"/>
      <c r="CNE7" s="53"/>
      <c r="CNF7" s="53"/>
      <c r="CNG7" s="53"/>
      <c r="CNH7" s="53"/>
      <c r="CNI7" s="53"/>
      <c r="CNJ7" s="53"/>
      <c r="CNK7" s="53"/>
      <c r="CNL7" s="53"/>
      <c r="CNM7" s="53"/>
      <c r="CNN7" s="53"/>
      <c r="CNO7" s="53"/>
      <c r="CNP7" s="53"/>
      <c r="CNQ7" s="53"/>
      <c r="CNR7" s="53"/>
      <c r="CNS7" s="53"/>
      <c r="CNT7" s="53"/>
      <c r="CNU7" s="53"/>
      <c r="CNV7" s="53"/>
      <c r="CNW7" s="53"/>
      <c r="CNX7" s="53"/>
      <c r="CNY7" s="53"/>
      <c r="CNZ7" s="53"/>
      <c r="COA7" s="53"/>
      <c r="COB7" s="53"/>
      <c r="COC7" s="53"/>
      <c r="COD7" s="53"/>
      <c r="COE7" s="53"/>
      <c r="COF7" s="53"/>
      <c r="COG7" s="53"/>
      <c r="COH7" s="53"/>
      <c r="COI7" s="53"/>
      <c r="COJ7" s="53"/>
      <c r="COK7" s="53"/>
      <c r="COL7" s="53"/>
      <c r="COM7" s="53"/>
      <c r="CON7" s="53"/>
      <c r="COO7" s="53"/>
      <c r="COP7" s="53"/>
      <c r="COQ7" s="53"/>
      <c r="COR7" s="53"/>
      <c r="COS7" s="53"/>
      <c r="COT7" s="53"/>
      <c r="COU7" s="53"/>
      <c r="COV7" s="53"/>
      <c r="COW7" s="53"/>
      <c r="COX7" s="53"/>
      <c r="COY7" s="53"/>
      <c r="COZ7" s="53"/>
      <c r="CPA7" s="53"/>
      <c r="CPB7" s="53"/>
      <c r="CPC7" s="53"/>
      <c r="CPD7" s="53"/>
      <c r="CPE7" s="53"/>
      <c r="CPF7" s="53"/>
      <c r="CPG7" s="53"/>
      <c r="CPH7" s="53"/>
      <c r="CPI7" s="53"/>
      <c r="CPJ7" s="53"/>
      <c r="CPK7" s="53"/>
      <c r="CPL7" s="53"/>
      <c r="CPM7" s="53"/>
      <c r="CPN7" s="53"/>
      <c r="CPO7" s="53"/>
      <c r="CPP7" s="53"/>
      <c r="CPQ7" s="53"/>
      <c r="CPR7" s="53"/>
      <c r="CPS7" s="53"/>
      <c r="CPT7" s="53"/>
      <c r="CPU7" s="53"/>
      <c r="CPV7" s="53"/>
      <c r="CPW7" s="53"/>
      <c r="CPX7" s="53"/>
      <c r="CPY7" s="53"/>
      <c r="CPZ7" s="53"/>
      <c r="CQA7" s="53"/>
      <c r="CQB7" s="53"/>
      <c r="CQC7" s="53"/>
      <c r="CQD7" s="53"/>
      <c r="CQE7" s="53"/>
      <c r="CQF7" s="53"/>
      <c r="CQG7" s="53"/>
      <c r="CQH7" s="53"/>
      <c r="CQI7" s="53"/>
      <c r="CQJ7" s="53"/>
      <c r="CQK7" s="53"/>
      <c r="CQL7" s="53"/>
      <c r="CQM7" s="53"/>
      <c r="CQN7" s="53"/>
      <c r="CQO7" s="53"/>
      <c r="CQP7" s="53"/>
      <c r="CQQ7" s="53"/>
      <c r="CQR7" s="53"/>
      <c r="CQS7" s="53"/>
      <c r="CQT7" s="53"/>
      <c r="CQU7" s="53"/>
      <c r="CQV7" s="53"/>
      <c r="CQW7" s="53"/>
      <c r="CQX7" s="53"/>
      <c r="CQY7" s="53"/>
      <c r="CQZ7" s="53"/>
      <c r="CRA7" s="53"/>
      <c r="CRB7" s="53"/>
      <c r="CRC7" s="53"/>
      <c r="CRD7" s="53"/>
      <c r="CRE7" s="53"/>
      <c r="CRF7" s="53"/>
      <c r="CRG7" s="53"/>
      <c r="CRH7" s="53"/>
      <c r="CRI7" s="53"/>
      <c r="CRJ7" s="53"/>
      <c r="CRK7" s="53"/>
      <c r="CRL7" s="53"/>
      <c r="CRM7" s="53"/>
      <c r="CRN7" s="53"/>
      <c r="CRO7" s="53"/>
      <c r="CRP7" s="53"/>
      <c r="CRQ7" s="53"/>
      <c r="CRR7" s="53"/>
      <c r="CRS7" s="53"/>
      <c r="CRT7" s="53"/>
      <c r="CRU7" s="53"/>
      <c r="CRV7" s="53"/>
      <c r="CRW7" s="53"/>
      <c r="CRX7" s="53"/>
      <c r="CRY7" s="53"/>
      <c r="CRZ7" s="53"/>
      <c r="CSA7" s="53"/>
      <c r="CSB7" s="53"/>
      <c r="CSC7" s="53"/>
      <c r="CSD7" s="53"/>
      <c r="CSE7" s="53"/>
      <c r="CSF7" s="53"/>
      <c r="CSG7" s="53"/>
      <c r="CSH7" s="53"/>
      <c r="CSI7" s="53"/>
      <c r="CSJ7" s="53"/>
      <c r="CSK7" s="53"/>
      <c r="CSL7" s="53"/>
      <c r="CSM7" s="53"/>
      <c r="CSN7" s="53"/>
      <c r="CSO7" s="53"/>
      <c r="CSP7" s="53"/>
      <c r="CSQ7" s="53"/>
      <c r="CSR7" s="53"/>
      <c r="CSS7" s="53"/>
      <c r="CST7" s="53"/>
      <c r="CSU7" s="53"/>
      <c r="CSV7" s="53"/>
      <c r="CSW7" s="53"/>
      <c r="CSX7" s="53"/>
      <c r="CSY7" s="53"/>
      <c r="CSZ7" s="53"/>
      <c r="CTA7" s="53"/>
      <c r="CTB7" s="53"/>
      <c r="CTC7" s="53"/>
      <c r="CTD7" s="53"/>
      <c r="CTE7" s="53"/>
      <c r="CTF7" s="53"/>
      <c r="CTG7" s="53"/>
      <c r="CTH7" s="53"/>
      <c r="CTI7" s="53"/>
      <c r="CTJ7" s="53"/>
      <c r="CTK7" s="53"/>
      <c r="CTL7" s="53"/>
      <c r="CTM7" s="53"/>
      <c r="CTN7" s="53"/>
      <c r="CTO7" s="53"/>
      <c r="CTP7" s="53"/>
      <c r="CTQ7" s="53"/>
      <c r="CTR7" s="53"/>
      <c r="CTS7" s="53"/>
      <c r="CTT7" s="53"/>
      <c r="CTU7" s="53"/>
      <c r="CTV7" s="53"/>
      <c r="CTW7" s="53"/>
      <c r="CTX7" s="53"/>
      <c r="CTY7" s="53"/>
      <c r="CTZ7" s="53"/>
      <c r="CUA7" s="53"/>
      <c r="CUB7" s="53"/>
      <c r="CUC7" s="53"/>
      <c r="CUD7" s="53"/>
      <c r="CUE7" s="53"/>
      <c r="CUF7" s="53"/>
      <c r="CUG7" s="53"/>
      <c r="CUH7" s="53"/>
      <c r="CUI7" s="53"/>
      <c r="CUJ7" s="53"/>
      <c r="CUK7" s="53"/>
      <c r="CUL7" s="53"/>
      <c r="CUM7" s="53"/>
      <c r="CUN7" s="53"/>
      <c r="CUO7" s="53"/>
      <c r="CUP7" s="53"/>
      <c r="CUQ7" s="53"/>
      <c r="CUR7" s="53"/>
      <c r="CUS7" s="53"/>
      <c r="CUT7" s="53"/>
      <c r="CUU7" s="53"/>
      <c r="CUV7" s="53"/>
      <c r="CUW7" s="53"/>
      <c r="CUX7" s="53"/>
      <c r="CUY7" s="53"/>
      <c r="CUZ7" s="53"/>
      <c r="CVA7" s="53"/>
      <c r="CVB7" s="53"/>
      <c r="CVC7" s="53"/>
      <c r="CVD7" s="53"/>
      <c r="CVE7" s="53"/>
      <c r="CVF7" s="53"/>
      <c r="CVG7" s="53"/>
      <c r="CVH7" s="53"/>
      <c r="CVI7" s="53"/>
      <c r="CVJ7" s="53"/>
      <c r="CVK7" s="53"/>
      <c r="CVL7" s="53"/>
      <c r="CVM7" s="53"/>
      <c r="CVN7" s="53"/>
      <c r="CVO7" s="53"/>
      <c r="CVP7" s="53"/>
      <c r="CVQ7" s="53"/>
      <c r="CVR7" s="53"/>
      <c r="CVS7" s="53"/>
      <c r="CVT7" s="53"/>
      <c r="CVU7" s="53"/>
      <c r="CVV7" s="53"/>
      <c r="CVW7" s="53"/>
      <c r="CVX7" s="53"/>
      <c r="CVY7" s="53"/>
      <c r="CVZ7" s="53"/>
      <c r="CWA7" s="53"/>
      <c r="CWB7" s="53"/>
      <c r="CWC7" s="53"/>
      <c r="CWD7" s="53"/>
      <c r="CWE7" s="53"/>
      <c r="CWF7" s="53"/>
      <c r="CWG7" s="53"/>
      <c r="CWH7" s="53"/>
      <c r="CWI7" s="53"/>
      <c r="CWJ7" s="53"/>
      <c r="CWK7" s="53"/>
      <c r="CWL7" s="53"/>
      <c r="CWM7" s="53"/>
      <c r="CWN7" s="53"/>
      <c r="CWO7" s="53"/>
      <c r="CWP7" s="53"/>
      <c r="CWQ7" s="53"/>
      <c r="CWR7" s="53"/>
      <c r="CWS7" s="53"/>
      <c r="CWT7" s="53"/>
      <c r="CWU7" s="53"/>
      <c r="CWV7" s="53"/>
      <c r="CWW7" s="53"/>
      <c r="CWX7" s="53"/>
      <c r="CWY7" s="53"/>
      <c r="CWZ7" s="53"/>
      <c r="CXA7" s="53"/>
      <c r="CXB7" s="53"/>
      <c r="CXC7" s="53"/>
      <c r="CXD7" s="53"/>
      <c r="CXE7" s="53"/>
      <c r="CXF7" s="53"/>
      <c r="CXG7" s="53"/>
      <c r="CXH7" s="53"/>
      <c r="CXI7" s="53"/>
      <c r="CXJ7" s="53"/>
      <c r="CXK7" s="53"/>
      <c r="CXL7" s="53"/>
      <c r="CXM7" s="53"/>
      <c r="CXN7" s="53"/>
      <c r="CXO7" s="53"/>
      <c r="CXP7" s="53"/>
      <c r="CXQ7" s="53"/>
      <c r="CXR7" s="53"/>
      <c r="CXS7" s="53"/>
      <c r="CXT7" s="53"/>
      <c r="CXU7" s="53"/>
      <c r="CXV7" s="53"/>
      <c r="CXW7" s="53"/>
      <c r="CXX7" s="53"/>
      <c r="CXY7" s="53"/>
      <c r="CXZ7" s="53"/>
      <c r="CYA7" s="53"/>
      <c r="CYB7" s="53"/>
      <c r="CYC7" s="53"/>
      <c r="CYD7" s="53"/>
      <c r="CYE7" s="53"/>
      <c r="CYF7" s="53"/>
      <c r="CYG7" s="53"/>
      <c r="CYH7" s="53"/>
      <c r="CYI7" s="53"/>
      <c r="CYJ7" s="53"/>
      <c r="CYK7" s="53"/>
      <c r="CYL7" s="53"/>
      <c r="CYM7" s="53"/>
      <c r="CYN7" s="53"/>
      <c r="CYO7" s="53"/>
      <c r="CYP7" s="53"/>
      <c r="CYQ7" s="53"/>
      <c r="CYR7" s="53"/>
      <c r="CYS7" s="53"/>
      <c r="CYT7" s="53"/>
      <c r="CYU7" s="53"/>
      <c r="CYV7" s="53"/>
      <c r="CYW7" s="53"/>
      <c r="CYX7" s="53"/>
      <c r="CYY7" s="53"/>
      <c r="CYZ7" s="53"/>
      <c r="CZA7" s="53"/>
      <c r="CZB7" s="53"/>
      <c r="CZC7" s="53"/>
      <c r="CZD7" s="53"/>
      <c r="CZE7" s="53"/>
      <c r="CZF7" s="53"/>
      <c r="CZG7" s="53"/>
      <c r="CZH7" s="53"/>
      <c r="CZI7" s="53"/>
      <c r="CZJ7" s="53"/>
      <c r="CZK7" s="53"/>
      <c r="CZL7" s="53"/>
      <c r="CZM7" s="53"/>
      <c r="CZN7" s="53"/>
      <c r="CZO7" s="53"/>
      <c r="CZP7" s="53"/>
      <c r="CZQ7" s="53"/>
      <c r="CZR7" s="53"/>
      <c r="CZS7" s="53"/>
      <c r="CZT7" s="53"/>
      <c r="CZU7" s="53"/>
      <c r="CZV7" s="53"/>
      <c r="CZW7" s="53"/>
      <c r="CZX7" s="53"/>
      <c r="CZY7" s="53"/>
      <c r="CZZ7" s="53"/>
      <c r="DAA7" s="53"/>
      <c r="DAB7" s="53"/>
      <c r="DAC7" s="53"/>
      <c r="DAD7" s="53"/>
      <c r="DAE7" s="53"/>
      <c r="DAF7" s="53"/>
      <c r="DAG7" s="53"/>
      <c r="DAH7" s="53"/>
      <c r="DAI7" s="53"/>
      <c r="DAJ7" s="53"/>
      <c r="DAK7" s="53"/>
      <c r="DAL7" s="53"/>
      <c r="DAM7" s="53"/>
      <c r="DAN7" s="53"/>
      <c r="DAO7" s="53"/>
      <c r="DAP7" s="53"/>
      <c r="DAQ7" s="53"/>
      <c r="DAR7" s="53"/>
      <c r="DAS7" s="53"/>
      <c r="DAT7" s="53"/>
      <c r="DAU7" s="53"/>
      <c r="DAV7" s="53"/>
      <c r="DAW7" s="53"/>
      <c r="DAX7" s="53"/>
      <c r="DAY7" s="53"/>
      <c r="DAZ7" s="53"/>
      <c r="DBA7" s="53"/>
      <c r="DBB7" s="53"/>
      <c r="DBC7" s="53"/>
      <c r="DBD7" s="53"/>
      <c r="DBE7" s="53"/>
      <c r="DBF7" s="53"/>
      <c r="DBG7" s="53"/>
      <c r="DBH7" s="53"/>
      <c r="DBI7" s="53"/>
      <c r="DBJ7" s="53"/>
      <c r="DBK7" s="53"/>
      <c r="DBL7" s="53"/>
      <c r="DBM7" s="53"/>
      <c r="DBN7" s="53"/>
      <c r="DBO7" s="53"/>
      <c r="DBP7" s="53"/>
      <c r="DBQ7" s="53"/>
      <c r="DBR7" s="53"/>
      <c r="DBS7" s="53"/>
      <c r="DBT7" s="53"/>
      <c r="DBU7" s="53"/>
      <c r="DBV7" s="53"/>
      <c r="DBW7" s="53"/>
      <c r="DBX7" s="53"/>
      <c r="DBY7" s="53"/>
      <c r="DBZ7" s="53"/>
      <c r="DCA7" s="53"/>
      <c r="DCB7" s="53"/>
      <c r="DCC7" s="53"/>
      <c r="DCD7" s="53"/>
      <c r="DCE7" s="53"/>
      <c r="DCF7" s="53"/>
      <c r="DCG7" s="53"/>
      <c r="DCH7" s="53"/>
      <c r="DCI7" s="53"/>
      <c r="DCJ7" s="53"/>
      <c r="DCK7" s="53"/>
      <c r="DCL7" s="53"/>
      <c r="DCM7" s="53"/>
      <c r="DCN7" s="53"/>
      <c r="DCO7" s="53"/>
      <c r="DCP7" s="53"/>
      <c r="DCQ7" s="53"/>
      <c r="DCR7" s="53"/>
      <c r="DCS7" s="53"/>
      <c r="DCT7" s="53"/>
      <c r="DCU7" s="53"/>
      <c r="DCV7" s="53"/>
      <c r="DCW7" s="53"/>
      <c r="DCX7" s="53"/>
      <c r="DCY7" s="53"/>
      <c r="DCZ7" s="53"/>
      <c r="DDA7" s="53"/>
      <c r="DDB7" s="53"/>
      <c r="DDC7" s="53"/>
      <c r="DDD7" s="53"/>
      <c r="DDE7" s="53"/>
      <c r="DDF7" s="53"/>
      <c r="DDG7" s="53"/>
      <c r="DDH7" s="53"/>
      <c r="DDI7" s="53"/>
      <c r="DDJ7" s="53"/>
      <c r="DDK7" s="53"/>
      <c r="DDL7" s="53"/>
      <c r="DDM7" s="53"/>
      <c r="DDN7" s="53"/>
      <c r="DDO7" s="53"/>
      <c r="DDP7" s="53"/>
      <c r="DDQ7" s="53"/>
      <c r="DDR7" s="53"/>
      <c r="DDS7" s="53"/>
      <c r="DDT7" s="53"/>
      <c r="DDU7" s="53"/>
      <c r="DDV7" s="53"/>
      <c r="DDW7" s="53"/>
      <c r="DDX7" s="53"/>
      <c r="DDY7" s="53"/>
      <c r="DDZ7" s="53"/>
      <c r="DEA7" s="53"/>
      <c r="DEB7" s="53"/>
      <c r="DEC7" s="53"/>
      <c r="DED7" s="53"/>
      <c r="DEE7" s="53"/>
      <c r="DEF7" s="53"/>
      <c r="DEG7" s="53"/>
      <c r="DEH7" s="53"/>
      <c r="DEI7" s="53"/>
      <c r="DEJ7" s="53"/>
      <c r="DEK7" s="53"/>
      <c r="DEL7" s="53"/>
      <c r="DEM7" s="53"/>
      <c r="DEN7" s="53"/>
      <c r="DEO7" s="53"/>
      <c r="DEP7" s="53"/>
      <c r="DEQ7" s="53"/>
      <c r="DER7" s="53"/>
      <c r="DES7" s="53"/>
      <c r="DET7" s="53"/>
      <c r="DEU7" s="53"/>
      <c r="DEV7" s="53"/>
      <c r="DEW7" s="53"/>
      <c r="DEX7" s="53"/>
      <c r="DEY7" s="53"/>
      <c r="DEZ7" s="53"/>
      <c r="DFA7" s="53"/>
      <c r="DFB7" s="53"/>
      <c r="DFC7" s="53"/>
      <c r="DFD7" s="53"/>
      <c r="DFE7" s="53"/>
      <c r="DFF7" s="53"/>
      <c r="DFG7" s="53"/>
      <c r="DFH7" s="53"/>
      <c r="DFI7" s="53"/>
      <c r="DFJ7" s="53"/>
      <c r="DFK7" s="53"/>
      <c r="DFL7" s="53"/>
      <c r="DFM7" s="53"/>
      <c r="DFN7" s="53"/>
      <c r="DFO7" s="53"/>
      <c r="DFP7" s="53"/>
      <c r="DFQ7" s="53"/>
      <c r="DFR7" s="53"/>
      <c r="DFS7" s="53"/>
      <c r="DFT7" s="53"/>
      <c r="DFU7" s="53"/>
      <c r="DFV7" s="53"/>
      <c r="DFW7" s="53"/>
      <c r="DFX7" s="53"/>
      <c r="DFY7" s="53"/>
      <c r="DFZ7" s="53"/>
      <c r="DGA7" s="53"/>
      <c r="DGB7" s="53"/>
      <c r="DGC7" s="53"/>
      <c r="DGD7" s="53"/>
      <c r="DGE7" s="53"/>
      <c r="DGF7" s="53"/>
      <c r="DGG7" s="53"/>
      <c r="DGH7" s="53"/>
      <c r="DGI7" s="53"/>
      <c r="DGJ7" s="53"/>
      <c r="DGK7" s="53"/>
      <c r="DGL7" s="53"/>
      <c r="DGM7" s="53"/>
      <c r="DGN7" s="53"/>
      <c r="DGO7" s="53"/>
      <c r="DGP7" s="53"/>
      <c r="DGQ7" s="53"/>
      <c r="DGR7" s="53"/>
      <c r="DGS7" s="53"/>
      <c r="DGT7" s="53"/>
      <c r="DGU7" s="53"/>
      <c r="DGV7" s="53"/>
      <c r="DGW7" s="53"/>
      <c r="DGX7" s="53"/>
      <c r="DGY7" s="53"/>
      <c r="DGZ7" s="53"/>
      <c r="DHA7" s="53"/>
      <c r="DHB7" s="53"/>
      <c r="DHC7" s="53"/>
      <c r="DHD7" s="53"/>
      <c r="DHE7" s="53"/>
      <c r="DHF7" s="53"/>
      <c r="DHG7" s="53"/>
      <c r="DHH7" s="53"/>
      <c r="DHI7" s="53"/>
      <c r="DHJ7" s="53"/>
      <c r="DHK7" s="53"/>
      <c r="DHL7" s="53"/>
      <c r="DHM7" s="53"/>
      <c r="DHN7" s="53"/>
      <c r="DHO7" s="53"/>
      <c r="DHP7" s="53"/>
      <c r="DHQ7" s="53"/>
      <c r="DHR7" s="53"/>
      <c r="DHS7" s="53"/>
      <c r="DHT7" s="53"/>
      <c r="DHU7" s="53"/>
      <c r="DHV7" s="53"/>
      <c r="DHW7" s="53"/>
      <c r="DHX7" s="53"/>
      <c r="DHY7" s="53"/>
      <c r="DHZ7" s="53"/>
      <c r="DIA7" s="53"/>
      <c r="DIB7" s="53"/>
      <c r="DIC7" s="53"/>
      <c r="DID7" s="53"/>
      <c r="DIE7" s="53"/>
      <c r="DIF7" s="53"/>
      <c r="DIG7" s="53"/>
      <c r="DIH7" s="53"/>
      <c r="DII7" s="53"/>
      <c r="DIJ7" s="53"/>
      <c r="DIK7" s="53"/>
      <c r="DIL7" s="53"/>
      <c r="DIM7" s="53"/>
      <c r="DIN7" s="53"/>
      <c r="DIO7" s="53"/>
      <c r="DIP7" s="53"/>
      <c r="DIQ7" s="53"/>
      <c r="DIR7" s="53"/>
      <c r="DIS7" s="53"/>
      <c r="DIT7" s="53"/>
      <c r="DIU7" s="53"/>
      <c r="DIV7" s="53"/>
      <c r="DIW7" s="53"/>
      <c r="DIX7" s="53"/>
      <c r="DIY7" s="53"/>
      <c r="DIZ7" s="53"/>
      <c r="DJA7" s="53"/>
      <c r="DJB7" s="53"/>
      <c r="DJC7" s="53"/>
      <c r="DJD7" s="53"/>
      <c r="DJE7" s="53"/>
      <c r="DJF7" s="53"/>
      <c r="DJG7" s="53"/>
      <c r="DJH7" s="53"/>
      <c r="DJI7" s="53"/>
      <c r="DJJ7" s="53"/>
      <c r="DJK7" s="53"/>
      <c r="DJL7" s="53"/>
      <c r="DJM7" s="53"/>
      <c r="DJN7" s="53"/>
      <c r="DJO7" s="53"/>
      <c r="DJP7" s="53"/>
      <c r="DJQ7" s="53"/>
      <c r="DJR7" s="53"/>
      <c r="DJS7" s="53"/>
      <c r="DJT7" s="53"/>
      <c r="DJU7" s="53"/>
      <c r="DJV7" s="53"/>
      <c r="DJW7" s="53"/>
      <c r="DJX7" s="53"/>
      <c r="DJY7" s="53"/>
      <c r="DJZ7" s="53"/>
      <c r="DKA7" s="53"/>
      <c r="DKB7" s="53"/>
      <c r="DKC7" s="53"/>
      <c r="DKD7" s="53"/>
      <c r="DKE7" s="53"/>
      <c r="DKF7" s="53"/>
      <c r="DKG7" s="53"/>
      <c r="DKH7" s="53"/>
      <c r="DKI7" s="53"/>
      <c r="DKJ7" s="53"/>
      <c r="DKK7" s="53"/>
      <c r="DKL7" s="53"/>
      <c r="DKM7" s="53"/>
      <c r="DKN7" s="53"/>
      <c r="DKO7" s="53"/>
      <c r="DKP7" s="53"/>
      <c r="DKQ7" s="53"/>
      <c r="DKR7" s="53"/>
      <c r="DKS7" s="53"/>
      <c r="DKT7" s="53"/>
      <c r="DKU7" s="53"/>
      <c r="DKV7" s="53"/>
      <c r="DKW7" s="53"/>
      <c r="DKX7" s="53"/>
      <c r="DKY7" s="53"/>
      <c r="DKZ7" s="53"/>
      <c r="DLA7" s="53"/>
      <c r="DLB7" s="53"/>
      <c r="DLC7" s="53"/>
      <c r="DLD7" s="53"/>
      <c r="DLE7" s="53"/>
      <c r="DLF7" s="53"/>
      <c r="DLG7" s="53"/>
      <c r="DLH7" s="53"/>
      <c r="DLI7" s="53"/>
      <c r="DLJ7" s="53"/>
      <c r="DLK7" s="53"/>
      <c r="DLL7" s="53"/>
      <c r="DLM7" s="53"/>
      <c r="DLN7" s="53"/>
      <c r="DLO7" s="53"/>
      <c r="DLP7" s="53"/>
      <c r="DLQ7" s="53"/>
      <c r="DLR7" s="53"/>
      <c r="DLS7" s="53"/>
      <c r="DLT7" s="53"/>
      <c r="DLU7" s="53"/>
      <c r="DLV7" s="53"/>
      <c r="DLW7" s="53"/>
      <c r="DLX7" s="53"/>
      <c r="DLY7" s="53"/>
      <c r="DLZ7" s="53"/>
      <c r="DMA7" s="53"/>
      <c r="DMB7" s="53"/>
      <c r="DMC7" s="53"/>
      <c r="DMD7" s="53"/>
      <c r="DME7" s="53"/>
      <c r="DMF7" s="53"/>
      <c r="DMG7" s="53"/>
      <c r="DMH7" s="53"/>
      <c r="DMI7" s="53"/>
      <c r="DMJ7" s="53"/>
      <c r="DMK7" s="53"/>
      <c r="DML7" s="53"/>
      <c r="DMM7" s="53"/>
      <c r="DMN7" s="53"/>
      <c r="DMO7" s="53"/>
      <c r="DMP7" s="53"/>
      <c r="DMQ7" s="53"/>
      <c r="DMR7" s="53"/>
      <c r="DMS7" s="53"/>
      <c r="DMT7" s="53"/>
      <c r="DMU7" s="53"/>
      <c r="DMV7" s="53"/>
      <c r="DMW7" s="53"/>
      <c r="DMX7" s="53"/>
      <c r="DMY7" s="53"/>
      <c r="DMZ7" s="53"/>
      <c r="DNA7" s="53"/>
      <c r="DNB7" s="53"/>
      <c r="DNC7" s="53"/>
      <c r="DND7" s="53"/>
      <c r="DNE7" s="53"/>
      <c r="DNF7" s="53"/>
      <c r="DNG7" s="53"/>
      <c r="DNH7" s="53"/>
      <c r="DNI7" s="53"/>
      <c r="DNJ7" s="53"/>
      <c r="DNK7" s="53"/>
      <c r="DNL7" s="53"/>
      <c r="DNM7" s="53"/>
      <c r="DNN7" s="53"/>
      <c r="DNO7" s="53"/>
      <c r="DNP7" s="53"/>
      <c r="DNQ7" s="53"/>
      <c r="DNR7" s="53"/>
      <c r="DNS7" s="53"/>
      <c r="DNT7" s="53"/>
      <c r="DNU7" s="53"/>
      <c r="DNV7" s="53"/>
      <c r="DNW7" s="53"/>
      <c r="DNX7" s="53"/>
      <c r="DNY7" s="53"/>
      <c r="DNZ7" s="53"/>
      <c r="DOA7" s="53"/>
      <c r="DOB7" s="53"/>
      <c r="DOC7" s="53"/>
      <c r="DOD7" s="53"/>
      <c r="DOE7" s="53"/>
      <c r="DOF7" s="53"/>
      <c r="DOG7" s="53"/>
      <c r="DOH7" s="53"/>
      <c r="DOI7" s="53"/>
      <c r="DOJ7" s="53"/>
      <c r="DOK7" s="53"/>
      <c r="DOL7" s="53"/>
      <c r="DOM7" s="53"/>
      <c r="DON7" s="53"/>
      <c r="DOO7" s="53"/>
      <c r="DOP7" s="53"/>
      <c r="DOQ7" s="53"/>
      <c r="DOR7" s="53"/>
      <c r="DOS7" s="53"/>
      <c r="DOT7" s="53"/>
      <c r="DOU7" s="53"/>
      <c r="DOV7" s="53"/>
      <c r="DOW7" s="53"/>
      <c r="DOX7" s="53"/>
      <c r="DOY7" s="53"/>
      <c r="DOZ7" s="53"/>
      <c r="DPA7" s="53"/>
      <c r="DPB7" s="53"/>
      <c r="DPC7" s="53"/>
      <c r="DPD7" s="53"/>
      <c r="DPE7" s="53"/>
      <c r="DPF7" s="53"/>
      <c r="DPG7" s="53"/>
      <c r="DPH7" s="53"/>
      <c r="DPI7" s="53"/>
      <c r="DPJ7" s="53"/>
      <c r="DPK7" s="53"/>
      <c r="DPL7" s="53"/>
      <c r="DPM7" s="53"/>
      <c r="DPN7" s="53"/>
      <c r="DPO7" s="53"/>
      <c r="DPP7" s="53"/>
      <c r="DPQ7" s="53"/>
      <c r="DPR7" s="53"/>
      <c r="DPS7" s="53"/>
      <c r="DPT7" s="53"/>
      <c r="DPU7" s="53"/>
      <c r="DPV7" s="53"/>
      <c r="DPW7" s="53"/>
      <c r="DPX7" s="53"/>
      <c r="DPY7" s="53"/>
      <c r="DPZ7" s="53"/>
      <c r="DQA7" s="53"/>
      <c r="DQB7" s="53"/>
      <c r="DQC7" s="53"/>
      <c r="DQD7" s="53"/>
      <c r="DQE7" s="53"/>
      <c r="DQF7" s="53"/>
      <c r="DQG7" s="53"/>
      <c r="DQH7" s="53"/>
      <c r="DQI7" s="53"/>
      <c r="DQJ7" s="53"/>
      <c r="DQK7" s="53"/>
      <c r="DQL7" s="53"/>
      <c r="DQM7" s="53"/>
      <c r="DQN7" s="53"/>
      <c r="DQO7" s="53"/>
      <c r="DQP7" s="53"/>
      <c r="DQQ7" s="53"/>
      <c r="DQR7" s="53"/>
      <c r="DQS7" s="53"/>
      <c r="DQT7" s="53"/>
      <c r="DQU7" s="53"/>
      <c r="DQV7" s="53"/>
      <c r="DQW7" s="53"/>
      <c r="DQX7" s="53"/>
      <c r="DQY7" s="53"/>
      <c r="DQZ7" s="53"/>
      <c r="DRA7" s="53"/>
      <c r="DRB7" s="53"/>
      <c r="DRC7" s="53"/>
      <c r="DRD7" s="53"/>
      <c r="DRE7" s="53"/>
      <c r="DRF7" s="53"/>
      <c r="DRG7" s="53"/>
      <c r="DRH7" s="53"/>
      <c r="DRI7" s="53"/>
      <c r="DRJ7" s="53"/>
      <c r="DRK7" s="53"/>
      <c r="DRL7" s="53"/>
      <c r="DRM7" s="53"/>
      <c r="DRN7" s="53"/>
      <c r="DRO7" s="53"/>
      <c r="DRP7" s="53"/>
      <c r="DRQ7" s="53"/>
      <c r="DRR7" s="53"/>
      <c r="DRS7" s="53"/>
      <c r="DRT7" s="53"/>
      <c r="DRU7" s="53"/>
      <c r="DRV7" s="53"/>
      <c r="DRW7" s="53"/>
      <c r="DRX7" s="53"/>
      <c r="DRY7" s="53"/>
      <c r="DRZ7" s="53"/>
      <c r="DSA7" s="53"/>
      <c r="DSB7" s="53"/>
      <c r="DSC7" s="53"/>
      <c r="DSD7" s="53"/>
      <c r="DSE7" s="53"/>
      <c r="DSF7" s="53"/>
      <c r="DSG7" s="53"/>
      <c r="DSH7" s="53"/>
      <c r="DSI7" s="53"/>
      <c r="DSJ7" s="53"/>
      <c r="DSK7" s="53"/>
      <c r="DSL7" s="53"/>
      <c r="DSM7" s="53"/>
      <c r="DSN7" s="53"/>
      <c r="DSO7" s="53"/>
      <c r="DSP7" s="53"/>
      <c r="DSQ7" s="53"/>
      <c r="DSR7" s="53"/>
      <c r="DSS7" s="53"/>
      <c r="DST7" s="53"/>
      <c r="DSU7" s="53"/>
      <c r="DSV7" s="53"/>
      <c r="DSW7" s="53"/>
      <c r="DSX7" s="53"/>
      <c r="DSY7" s="53"/>
      <c r="DSZ7" s="53"/>
      <c r="DTA7" s="53"/>
      <c r="DTB7" s="53"/>
      <c r="DTC7" s="53"/>
      <c r="DTD7" s="53"/>
      <c r="DTE7" s="53"/>
      <c r="DTF7" s="53"/>
      <c r="DTG7" s="53"/>
      <c r="DTH7" s="53"/>
      <c r="DTI7" s="53"/>
      <c r="DTJ7" s="53"/>
      <c r="DTK7" s="53"/>
      <c r="DTL7" s="53"/>
      <c r="DTM7" s="53"/>
      <c r="DTN7" s="53"/>
      <c r="DTO7" s="53"/>
      <c r="DTP7" s="53"/>
      <c r="DTQ7" s="53"/>
      <c r="DTR7" s="53"/>
      <c r="DTS7" s="53"/>
      <c r="DTT7" s="53"/>
      <c r="DTU7" s="53"/>
      <c r="DTV7" s="53"/>
      <c r="DTW7" s="53"/>
      <c r="DTX7" s="53"/>
      <c r="DTY7" s="53"/>
      <c r="DTZ7" s="53"/>
      <c r="DUA7" s="53"/>
      <c r="DUB7" s="53"/>
      <c r="DUC7" s="53"/>
      <c r="DUD7" s="53"/>
      <c r="DUE7" s="53"/>
      <c r="DUF7" s="53"/>
      <c r="DUG7" s="53"/>
      <c r="DUH7" s="53"/>
      <c r="DUI7" s="53"/>
      <c r="DUJ7" s="53"/>
      <c r="DUK7" s="53"/>
      <c r="DUL7" s="53"/>
      <c r="DUM7" s="53"/>
      <c r="DUN7" s="53"/>
      <c r="DUO7" s="53"/>
      <c r="DUP7" s="53"/>
      <c r="DUQ7" s="53"/>
      <c r="DUR7" s="53"/>
      <c r="DUS7" s="53"/>
      <c r="DUT7" s="53"/>
      <c r="DUU7" s="53"/>
      <c r="DUV7" s="53"/>
      <c r="DUW7" s="53"/>
      <c r="DUX7" s="53"/>
      <c r="DUY7" s="53"/>
      <c r="DUZ7" s="53"/>
      <c r="DVA7" s="53"/>
      <c r="DVB7" s="53"/>
      <c r="DVC7" s="53"/>
      <c r="DVD7" s="53"/>
      <c r="DVE7" s="53"/>
      <c r="DVF7" s="53"/>
      <c r="DVG7" s="53"/>
      <c r="DVH7" s="53"/>
      <c r="DVI7" s="53"/>
      <c r="DVJ7" s="53"/>
      <c r="DVK7" s="53"/>
      <c r="DVL7" s="53"/>
      <c r="DVM7" s="53"/>
      <c r="DVN7" s="53"/>
      <c r="DVO7" s="53"/>
      <c r="DVP7" s="53"/>
      <c r="DVQ7" s="53"/>
      <c r="DVR7" s="53"/>
      <c r="DVS7" s="53"/>
      <c r="DVT7" s="53"/>
      <c r="DVU7" s="53"/>
      <c r="DVV7" s="53"/>
      <c r="DVW7" s="53"/>
      <c r="DVX7" s="53"/>
      <c r="DVY7" s="53"/>
      <c r="DVZ7" s="53"/>
      <c r="DWA7" s="53"/>
      <c r="DWB7" s="53"/>
      <c r="DWC7" s="53"/>
      <c r="DWD7" s="53"/>
      <c r="DWE7" s="53"/>
      <c r="DWF7" s="53"/>
      <c r="DWG7" s="53"/>
      <c r="DWH7" s="53"/>
      <c r="DWI7" s="53"/>
      <c r="DWJ7" s="53"/>
      <c r="DWK7" s="53"/>
      <c r="DWL7" s="53"/>
      <c r="DWM7" s="53"/>
      <c r="DWN7" s="53"/>
      <c r="DWO7" s="53"/>
      <c r="DWP7" s="53"/>
      <c r="DWQ7" s="53"/>
      <c r="DWR7" s="53"/>
      <c r="DWS7" s="53"/>
      <c r="DWT7" s="53"/>
      <c r="DWU7" s="53"/>
      <c r="DWV7" s="53"/>
      <c r="DWW7" s="53"/>
      <c r="DWX7" s="53"/>
      <c r="DWY7" s="53"/>
      <c r="DWZ7" s="53"/>
      <c r="DXA7" s="53"/>
      <c r="DXB7" s="53"/>
      <c r="DXC7" s="53"/>
      <c r="DXD7" s="53"/>
      <c r="DXE7" s="53"/>
      <c r="DXF7" s="53"/>
      <c r="DXG7" s="53"/>
      <c r="DXH7" s="53"/>
      <c r="DXI7" s="53"/>
      <c r="DXJ7" s="53"/>
      <c r="DXK7" s="53"/>
      <c r="DXL7" s="53"/>
      <c r="DXM7" s="53"/>
      <c r="DXN7" s="53"/>
      <c r="DXO7" s="53"/>
      <c r="DXP7" s="53"/>
      <c r="DXQ7" s="53"/>
      <c r="DXR7" s="53"/>
      <c r="DXS7" s="53"/>
      <c r="DXT7" s="53"/>
      <c r="DXU7" s="53"/>
      <c r="DXV7" s="53"/>
      <c r="DXW7" s="53"/>
      <c r="DXX7" s="53"/>
      <c r="DXY7" s="53"/>
      <c r="DXZ7" s="53"/>
      <c r="DYA7" s="53"/>
      <c r="DYB7" s="53"/>
      <c r="DYC7" s="53"/>
      <c r="DYD7" s="53"/>
      <c r="DYE7" s="53"/>
      <c r="DYF7" s="53"/>
      <c r="DYG7" s="53"/>
      <c r="DYH7" s="53"/>
      <c r="DYI7" s="53"/>
      <c r="DYJ7" s="53"/>
      <c r="DYK7" s="53"/>
      <c r="DYL7" s="53"/>
      <c r="DYM7" s="53"/>
      <c r="DYN7" s="53"/>
      <c r="DYO7" s="53"/>
      <c r="DYP7" s="53"/>
      <c r="DYQ7" s="53"/>
      <c r="DYR7" s="53"/>
      <c r="DYS7" s="53"/>
      <c r="DYT7" s="53"/>
      <c r="DYU7" s="53"/>
      <c r="DYV7" s="53"/>
      <c r="DYW7" s="53"/>
      <c r="DYX7" s="53"/>
      <c r="DYY7" s="53"/>
      <c r="DYZ7" s="53"/>
      <c r="DZA7" s="53"/>
      <c r="DZB7" s="53"/>
      <c r="DZC7" s="53"/>
      <c r="DZD7" s="53"/>
      <c r="DZE7" s="53"/>
      <c r="DZF7" s="53"/>
      <c r="DZG7" s="53"/>
      <c r="DZH7" s="53"/>
      <c r="DZI7" s="53"/>
      <c r="DZJ7" s="53"/>
      <c r="DZK7" s="53"/>
      <c r="DZL7" s="53"/>
      <c r="DZM7" s="53"/>
      <c r="DZN7" s="53"/>
      <c r="DZO7" s="53"/>
      <c r="DZP7" s="53"/>
      <c r="DZQ7" s="53"/>
      <c r="DZR7" s="53"/>
      <c r="DZS7" s="53"/>
      <c r="DZT7" s="53"/>
      <c r="DZU7" s="53"/>
      <c r="DZV7" s="53"/>
      <c r="DZW7" s="53"/>
      <c r="DZX7" s="53"/>
      <c r="DZY7" s="53"/>
      <c r="DZZ7" s="53"/>
      <c r="EAA7" s="53"/>
      <c r="EAB7" s="53"/>
      <c r="EAC7" s="53"/>
      <c r="EAD7" s="53"/>
      <c r="EAE7" s="53"/>
      <c r="EAF7" s="53"/>
      <c r="EAG7" s="53"/>
      <c r="EAH7" s="53"/>
      <c r="EAI7" s="53"/>
      <c r="EAJ7" s="53"/>
      <c r="EAK7" s="53"/>
      <c r="EAL7" s="53"/>
      <c r="EAM7" s="53"/>
      <c r="EAN7" s="53"/>
      <c r="EAO7" s="53"/>
      <c r="EAP7" s="53"/>
      <c r="EAQ7" s="53"/>
      <c r="EAR7" s="53"/>
      <c r="EAS7" s="53"/>
      <c r="EAT7" s="53"/>
      <c r="EAU7" s="53"/>
      <c r="EAV7" s="53"/>
      <c r="EAW7" s="53"/>
      <c r="EAX7" s="53"/>
      <c r="EAY7" s="53"/>
      <c r="EAZ7" s="53"/>
      <c r="EBA7" s="53"/>
      <c r="EBB7" s="53"/>
      <c r="EBC7" s="53"/>
      <c r="EBD7" s="53"/>
      <c r="EBE7" s="53"/>
      <c r="EBF7" s="53"/>
      <c r="EBG7" s="53"/>
      <c r="EBH7" s="53"/>
      <c r="EBI7" s="53"/>
      <c r="EBJ7" s="53"/>
      <c r="EBK7" s="53"/>
      <c r="EBL7" s="53"/>
      <c r="EBM7" s="53"/>
      <c r="EBN7" s="53"/>
      <c r="EBO7" s="53"/>
      <c r="EBP7" s="53"/>
      <c r="EBQ7" s="53"/>
      <c r="EBR7" s="53"/>
      <c r="EBS7" s="53"/>
      <c r="EBT7" s="53"/>
      <c r="EBU7" s="53"/>
      <c r="EBV7" s="53"/>
      <c r="EBW7" s="53"/>
      <c r="EBX7" s="53"/>
      <c r="EBY7" s="53"/>
      <c r="EBZ7" s="53"/>
      <c r="ECA7" s="53"/>
      <c r="ECB7" s="53"/>
      <c r="ECC7" s="53"/>
      <c r="ECD7" s="53"/>
      <c r="ECE7" s="53"/>
      <c r="ECF7" s="53"/>
      <c r="ECG7" s="53"/>
      <c r="ECH7" s="53"/>
      <c r="ECI7" s="53"/>
      <c r="ECJ7" s="53"/>
      <c r="ECK7" s="53"/>
      <c r="ECL7" s="53"/>
      <c r="ECM7" s="53"/>
      <c r="ECN7" s="53"/>
      <c r="ECO7" s="53"/>
      <c r="ECP7" s="53"/>
      <c r="ECQ7" s="53"/>
      <c r="ECR7" s="53"/>
      <c r="ECS7" s="53"/>
      <c r="ECT7" s="53"/>
      <c r="ECU7" s="53"/>
      <c r="ECV7" s="53"/>
      <c r="ECW7" s="53"/>
      <c r="ECX7" s="53"/>
      <c r="ECY7" s="53"/>
      <c r="ECZ7" s="53"/>
      <c r="EDA7" s="53"/>
      <c r="EDB7" s="53"/>
      <c r="EDC7" s="53"/>
      <c r="EDD7" s="53"/>
      <c r="EDE7" s="53"/>
      <c r="EDF7" s="53"/>
      <c r="EDG7" s="53"/>
      <c r="EDH7" s="53"/>
      <c r="EDI7" s="53"/>
      <c r="EDJ7" s="53"/>
      <c r="EDK7" s="53"/>
      <c r="EDL7" s="53"/>
      <c r="EDM7" s="53"/>
      <c r="EDN7" s="53"/>
      <c r="EDO7" s="53"/>
      <c r="EDP7" s="53"/>
      <c r="EDQ7" s="53"/>
      <c r="EDR7" s="53"/>
      <c r="EDS7" s="53"/>
      <c r="EDT7" s="53"/>
      <c r="EDU7" s="53"/>
      <c r="EDV7" s="53"/>
      <c r="EDW7" s="53"/>
      <c r="EDX7" s="53"/>
      <c r="EDY7" s="53"/>
      <c r="EDZ7" s="53"/>
      <c r="EEA7" s="53"/>
      <c r="EEB7" s="53"/>
      <c r="EEC7" s="53"/>
      <c r="EED7" s="53"/>
      <c r="EEE7" s="53"/>
      <c r="EEF7" s="53"/>
      <c r="EEG7" s="53"/>
      <c r="EEH7" s="53"/>
      <c r="EEI7" s="53"/>
      <c r="EEJ7" s="53"/>
      <c r="EEK7" s="53"/>
      <c r="EEL7" s="53"/>
      <c r="EEM7" s="53"/>
      <c r="EEN7" s="53"/>
      <c r="EEO7" s="53"/>
      <c r="EEP7" s="53"/>
      <c r="EEQ7" s="53"/>
      <c r="EER7" s="53"/>
      <c r="EES7" s="53"/>
      <c r="EET7" s="53"/>
      <c r="EEU7" s="53"/>
      <c r="EEV7" s="53"/>
      <c r="EEW7" s="53"/>
      <c r="EEX7" s="53"/>
      <c r="EEY7" s="53"/>
      <c r="EEZ7" s="53"/>
      <c r="EFA7" s="53"/>
      <c r="EFB7" s="53"/>
      <c r="EFC7" s="53"/>
      <c r="EFD7" s="53"/>
      <c r="EFE7" s="53"/>
      <c r="EFF7" s="53"/>
      <c r="EFG7" s="53"/>
      <c r="EFH7" s="53"/>
      <c r="EFI7" s="53"/>
      <c r="EFJ7" s="53"/>
      <c r="EFK7" s="53"/>
      <c r="EFL7" s="53"/>
      <c r="EFM7" s="53"/>
      <c r="EFN7" s="53"/>
      <c r="EFO7" s="53"/>
      <c r="EFP7" s="53"/>
      <c r="EFQ7" s="53"/>
      <c r="EFR7" s="53"/>
      <c r="EFS7" s="53"/>
      <c r="EFT7" s="53"/>
      <c r="EFU7" s="53"/>
      <c r="EFV7" s="53"/>
      <c r="EFW7" s="53"/>
      <c r="EFX7" s="53"/>
      <c r="EFY7" s="53"/>
      <c r="EFZ7" s="53"/>
      <c r="EGA7" s="53"/>
      <c r="EGB7" s="53"/>
      <c r="EGC7" s="53"/>
      <c r="EGD7" s="53"/>
      <c r="EGE7" s="53"/>
      <c r="EGF7" s="53"/>
      <c r="EGG7" s="53"/>
      <c r="EGH7" s="53"/>
      <c r="EGI7" s="53"/>
      <c r="EGJ7" s="53"/>
      <c r="EGK7" s="53"/>
      <c r="EGL7" s="53"/>
      <c r="EGM7" s="53"/>
      <c r="EGN7" s="53"/>
      <c r="EGO7" s="53"/>
      <c r="EGP7" s="53"/>
      <c r="EGQ7" s="53"/>
      <c r="EGR7" s="53"/>
      <c r="EGS7" s="53"/>
      <c r="EGT7" s="53"/>
      <c r="EGU7" s="53"/>
      <c r="EGV7" s="53"/>
      <c r="EGW7" s="53"/>
      <c r="EGX7" s="53"/>
      <c r="EGY7" s="53"/>
      <c r="EGZ7" s="53"/>
      <c r="EHA7" s="53"/>
      <c r="EHB7" s="53"/>
      <c r="EHC7" s="53"/>
      <c r="EHD7" s="53"/>
      <c r="EHE7" s="53"/>
      <c r="EHF7" s="53"/>
      <c r="EHG7" s="53"/>
      <c r="EHH7" s="53"/>
      <c r="EHI7" s="53"/>
      <c r="EHJ7" s="53"/>
      <c r="EHK7" s="53"/>
      <c r="EHL7" s="53"/>
      <c r="EHM7" s="53"/>
      <c r="EHN7" s="53"/>
      <c r="EHO7" s="53"/>
      <c r="EHP7" s="53"/>
      <c r="EHQ7" s="53"/>
      <c r="EHR7" s="53"/>
      <c r="EHS7" s="53"/>
      <c r="EHT7" s="53"/>
      <c r="EHU7" s="53"/>
      <c r="EHV7" s="53"/>
      <c r="EHW7" s="53"/>
      <c r="EHX7" s="53"/>
      <c r="EHY7" s="53"/>
      <c r="EHZ7" s="53"/>
      <c r="EIA7" s="53"/>
      <c r="EIB7" s="53"/>
      <c r="EIC7" s="53"/>
      <c r="EID7" s="53"/>
      <c r="EIE7" s="53"/>
      <c r="EIF7" s="53"/>
      <c r="EIG7" s="53"/>
      <c r="EIH7" s="53"/>
      <c r="EII7" s="53"/>
      <c r="EIJ7" s="53"/>
      <c r="EIK7" s="53"/>
      <c r="EIL7" s="53"/>
      <c r="EIM7" s="53"/>
      <c r="EIN7" s="53"/>
      <c r="EIO7" s="53"/>
      <c r="EIP7" s="53"/>
      <c r="EIQ7" s="53"/>
      <c r="EIR7" s="53"/>
      <c r="EIS7" s="53"/>
      <c r="EIT7" s="53"/>
      <c r="EIU7" s="53"/>
      <c r="EIV7" s="53"/>
      <c r="EIW7" s="53"/>
      <c r="EIX7" s="53"/>
      <c r="EIY7" s="53"/>
      <c r="EIZ7" s="53"/>
      <c r="EJA7" s="53"/>
      <c r="EJB7" s="53"/>
      <c r="EJC7" s="53"/>
      <c r="EJD7" s="53"/>
      <c r="EJE7" s="53"/>
      <c r="EJF7" s="53"/>
      <c r="EJG7" s="53"/>
      <c r="EJH7" s="53"/>
      <c r="EJI7" s="53"/>
      <c r="EJJ7" s="53"/>
      <c r="EJK7" s="53"/>
      <c r="EJL7" s="53"/>
      <c r="EJM7" s="53"/>
      <c r="EJN7" s="53"/>
      <c r="EJO7" s="53"/>
      <c r="EJP7" s="53"/>
      <c r="EJQ7" s="53"/>
      <c r="EJR7" s="53"/>
      <c r="EJS7" s="53"/>
      <c r="EJT7" s="53"/>
      <c r="EJU7" s="53"/>
      <c r="EJV7" s="53"/>
      <c r="EJW7" s="53"/>
      <c r="EJX7" s="53"/>
      <c r="EJY7" s="53"/>
      <c r="EJZ7" s="53"/>
      <c r="EKA7" s="53"/>
      <c r="EKB7" s="53"/>
      <c r="EKC7" s="53"/>
      <c r="EKD7" s="53"/>
      <c r="EKE7" s="53"/>
      <c r="EKF7" s="53"/>
      <c r="EKG7" s="53"/>
      <c r="EKH7" s="53"/>
      <c r="EKI7" s="53"/>
      <c r="EKJ7" s="53"/>
      <c r="EKK7" s="53"/>
      <c r="EKL7" s="53"/>
      <c r="EKM7" s="53"/>
      <c r="EKN7" s="53"/>
      <c r="EKO7" s="53"/>
      <c r="EKP7" s="53"/>
      <c r="EKQ7" s="53"/>
      <c r="EKR7" s="53"/>
      <c r="EKS7" s="53"/>
      <c r="EKT7" s="53"/>
      <c r="EKU7" s="53"/>
      <c r="EKV7" s="53"/>
      <c r="EKW7" s="53"/>
      <c r="EKX7" s="53"/>
      <c r="EKY7" s="53"/>
      <c r="EKZ7" s="53"/>
      <c r="ELA7" s="53"/>
      <c r="ELB7" s="53"/>
      <c r="ELC7" s="53"/>
      <c r="ELD7" s="53"/>
      <c r="ELE7" s="53"/>
      <c r="ELF7" s="53"/>
      <c r="ELG7" s="53"/>
      <c r="ELH7" s="53"/>
      <c r="ELI7" s="53"/>
      <c r="ELJ7" s="53"/>
      <c r="ELK7" s="53"/>
      <c r="ELL7" s="53"/>
      <c r="ELM7" s="53"/>
      <c r="ELN7" s="53"/>
      <c r="ELO7" s="53"/>
      <c r="ELP7" s="53"/>
      <c r="ELQ7" s="53"/>
      <c r="ELR7" s="53"/>
      <c r="ELS7" s="53"/>
      <c r="ELT7" s="53"/>
      <c r="ELU7" s="53"/>
      <c r="ELV7" s="53"/>
      <c r="ELW7" s="53"/>
      <c r="ELX7" s="53"/>
      <c r="ELY7" s="53"/>
      <c r="ELZ7" s="53"/>
      <c r="EMA7" s="53"/>
      <c r="EMB7" s="53"/>
      <c r="EMC7" s="53"/>
      <c r="EMD7" s="53"/>
      <c r="EME7" s="53"/>
      <c r="EMF7" s="53"/>
      <c r="EMG7" s="53"/>
      <c r="EMH7" s="53"/>
      <c r="EMI7" s="53"/>
      <c r="EMJ7" s="53"/>
      <c r="EMK7" s="53"/>
      <c r="EML7" s="53"/>
      <c r="EMM7" s="53"/>
      <c r="EMN7" s="53"/>
      <c r="EMO7" s="53"/>
      <c r="EMP7" s="53"/>
      <c r="EMQ7" s="53"/>
      <c r="EMR7" s="53"/>
      <c r="EMS7" s="53"/>
      <c r="EMT7" s="53"/>
      <c r="EMU7" s="53"/>
      <c r="EMV7" s="53"/>
      <c r="EMW7" s="53"/>
      <c r="EMX7" s="53"/>
      <c r="EMY7" s="53"/>
      <c r="EMZ7" s="53"/>
      <c r="ENA7" s="53"/>
      <c r="ENB7" s="53"/>
      <c r="ENC7" s="53"/>
      <c r="END7" s="53"/>
      <c r="ENE7" s="53"/>
      <c r="ENF7" s="53"/>
      <c r="ENG7" s="53"/>
      <c r="ENH7" s="53"/>
      <c r="ENI7" s="53"/>
      <c r="ENJ7" s="53"/>
      <c r="ENK7" s="53"/>
      <c r="ENL7" s="53"/>
      <c r="ENM7" s="53"/>
      <c r="ENN7" s="53"/>
      <c r="ENO7" s="53"/>
      <c r="ENP7" s="53"/>
      <c r="ENQ7" s="53"/>
      <c r="ENR7" s="53"/>
      <c r="ENS7" s="53"/>
      <c r="ENT7" s="53"/>
      <c r="ENU7" s="53"/>
      <c r="ENV7" s="53"/>
      <c r="ENW7" s="53"/>
      <c r="ENX7" s="53"/>
      <c r="ENY7" s="53"/>
      <c r="ENZ7" s="53"/>
      <c r="EOA7" s="53"/>
      <c r="EOB7" s="53"/>
      <c r="EOC7" s="53"/>
      <c r="EOD7" s="53"/>
      <c r="EOE7" s="53"/>
      <c r="EOF7" s="53"/>
      <c r="EOG7" s="53"/>
      <c r="EOH7" s="53"/>
      <c r="EOI7" s="53"/>
      <c r="EOJ7" s="53"/>
      <c r="EOK7" s="53"/>
      <c r="EOL7" s="53"/>
      <c r="EOM7" s="53"/>
      <c r="EON7" s="53"/>
      <c r="EOO7" s="53"/>
      <c r="EOP7" s="53"/>
      <c r="EOQ7" s="53"/>
      <c r="EOR7" s="53"/>
      <c r="EOS7" s="53"/>
      <c r="EOT7" s="53"/>
      <c r="EOU7" s="53"/>
      <c r="EOV7" s="53"/>
      <c r="EOW7" s="53"/>
      <c r="EOX7" s="53"/>
      <c r="EOY7" s="53"/>
      <c r="EOZ7" s="53"/>
      <c r="EPA7" s="53"/>
      <c r="EPB7" s="53"/>
      <c r="EPC7" s="53"/>
      <c r="EPD7" s="53"/>
      <c r="EPE7" s="53"/>
      <c r="EPF7" s="53"/>
      <c r="EPG7" s="53"/>
      <c r="EPH7" s="53"/>
      <c r="EPI7" s="53"/>
      <c r="EPJ7" s="53"/>
      <c r="EPK7" s="53"/>
      <c r="EPL7" s="53"/>
      <c r="EPM7" s="53"/>
      <c r="EPN7" s="53"/>
      <c r="EPO7" s="53"/>
      <c r="EPP7" s="53"/>
      <c r="EPQ7" s="53"/>
      <c r="EPR7" s="53"/>
      <c r="EPS7" s="53"/>
      <c r="EPT7" s="53"/>
      <c r="EPU7" s="53"/>
      <c r="EPV7" s="53"/>
      <c r="EPW7" s="53"/>
      <c r="EPX7" s="53"/>
      <c r="EPY7" s="53"/>
      <c r="EPZ7" s="53"/>
      <c r="EQA7" s="53"/>
      <c r="EQB7" s="53"/>
      <c r="EQC7" s="53"/>
      <c r="EQD7" s="53"/>
      <c r="EQE7" s="53"/>
      <c r="EQF7" s="53"/>
      <c r="EQG7" s="53"/>
      <c r="EQH7" s="53"/>
      <c r="EQI7" s="53"/>
      <c r="EQJ7" s="53"/>
      <c r="EQK7" s="53"/>
      <c r="EQL7" s="53"/>
      <c r="EQM7" s="53"/>
      <c r="EQN7" s="53"/>
      <c r="EQO7" s="53"/>
      <c r="EQP7" s="53"/>
      <c r="EQQ7" s="53"/>
      <c r="EQR7" s="53"/>
      <c r="EQS7" s="53"/>
      <c r="EQT7" s="53"/>
      <c r="EQU7" s="53"/>
      <c r="EQV7" s="53"/>
      <c r="EQW7" s="53"/>
      <c r="EQX7" s="53"/>
      <c r="EQY7" s="53"/>
      <c r="EQZ7" s="53"/>
      <c r="ERA7" s="53"/>
      <c r="ERB7" s="53"/>
      <c r="ERC7" s="53"/>
      <c r="ERD7" s="53"/>
      <c r="ERE7" s="53"/>
      <c r="ERF7" s="53"/>
      <c r="ERG7" s="53"/>
      <c r="ERH7" s="53"/>
      <c r="ERI7" s="53"/>
      <c r="ERJ7" s="53"/>
      <c r="ERK7" s="53"/>
      <c r="ERL7" s="53"/>
      <c r="ERM7" s="53"/>
      <c r="ERN7" s="53"/>
      <c r="ERO7" s="53"/>
      <c r="ERP7" s="53"/>
      <c r="ERQ7" s="53"/>
      <c r="ERR7" s="53"/>
      <c r="ERS7" s="53"/>
      <c r="ERT7" s="53"/>
      <c r="ERU7" s="53"/>
      <c r="ERV7" s="53"/>
      <c r="ERW7" s="53"/>
      <c r="ERX7" s="53"/>
      <c r="ERY7" s="53"/>
      <c r="ERZ7" s="53"/>
      <c r="ESA7" s="53"/>
      <c r="ESB7" s="53"/>
      <c r="ESC7" s="53"/>
      <c r="ESD7" s="53"/>
      <c r="ESE7" s="53"/>
      <c r="ESF7" s="53"/>
      <c r="ESG7" s="53"/>
      <c r="ESH7" s="53"/>
      <c r="ESI7" s="53"/>
      <c r="ESJ7" s="53"/>
      <c r="ESK7" s="53"/>
      <c r="ESL7" s="53"/>
      <c r="ESM7" s="53"/>
      <c r="ESN7" s="53"/>
      <c r="ESO7" s="53"/>
      <c r="ESP7" s="53"/>
      <c r="ESQ7" s="53"/>
      <c r="ESR7" s="53"/>
      <c r="ESS7" s="53"/>
      <c r="EST7" s="53"/>
      <c r="ESU7" s="53"/>
      <c r="ESV7" s="53"/>
      <c r="ESW7" s="53"/>
      <c r="ESX7" s="53"/>
      <c r="ESY7" s="53"/>
      <c r="ESZ7" s="53"/>
      <c r="ETA7" s="53"/>
      <c r="ETB7" s="53"/>
      <c r="ETC7" s="53"/>
      <c r="ETD7" s="53"/>
      <c r="ETE7" s="53"/>
      <c r="ETF7" s="53"/>
      <c r="ETG7" s="53"/>
      <c r="ETH7" s="53"/>
      <c r="ETI7" s="53"/>
      <c r="ETJ7" s="53"/>
      <c r="ETK7" s="53"/>
      <c r="ETL7" s="53"/>
      <c r="ETM7" s="53"/>
      <c r="ETN7" s="53"/>
      <c r="ETO7" s="53"/>
      <c r="ETP7" s="53"/>
      <c r="ETQ7" s="53"/>
      <c r="ETR7" s="53"/>
      <c r="ETS7" s="53"/>
      <c r="ETT7" s="53"/>
      <c r="ETU7" s="53"/>
      <c r="ETV7" s="53"/>
      <c r="ETW7" s="53"/>
      <c r="ETX7" s="53"/>
      <c r="ETY7" s="53"/>
      <c r="ETZ7" s="53"/>
      <c r="EUA7" s="53"/>
      <c r="EUB7" s="53"/>
      <c r="EUC7" s="53"/>
      <c r="EUD7" s="53"/>
      <c r="EUE7" s="53"/>
      <c r="EUF7" s="53"/>
      <c r="EUG7" s="53"/>
      <c r="EUH7" s="53"/>
      <c r="EUI7" s="53"/>
      <c r="EUJ7" s="53"/>
      <c r="EUK7" s="53"/>
      <c r="EUL7" s="53"/>
      <c r="EUM7" s="53"/>
      <c r="EUN7" s="53"/>
      <c r="EUO7" s="53"/>
      <c r="EUP7" s="53"/>
      <c r="EUQ7" s="53"/>
      <c r="EUR7" s="53"/>
      <c r="EUS7" s="53"/>
      <c r="EUT7" s="53"/>
      <c r="EUU7" s="53"/>
      <c r="EUV7" s="53"/>
      <c r="EUW7" s="53"/>
      <c r="EUX7" s="53"/>
      <c r="EUY7" s="53"/>
      <c r="EUZ7" s="53"/>
      <c r="EVA7" s="53"/>
      <c r="EVB7" s="53"/>
      <c r="EVC7" s="53"/>
      <c r="EVD7" s="53"/>
      <c r="EVE7" s="53"/>
      <c r="EVF7" s="53"/>
      <c r="EVG7" s="53"/>
      <c r="EVH7" s="53"/>
      <c r="EVI7" s="53"/>
      <c r="EVJ7" s="53"/>
      <c r="EVK7" s="53"/>
      <c r="EVL7" s="53"/>
      <c r="EVM7" s="53"/>
      <c r="EVN7" s="53"/>
      <c r="EVO7" s="53"/>
      <c r="EVP7" s="53"/>
      <c r="EVQ7" s="53"/>
      <c r="EVR7" s="53"/>
      <c r="EVS7" s="53"/>
      <c r="EVT7" s="53"/>
      <c r="EVU7" s="53"/>
      <c r="EVV7" s="53"/>
      <c r="EVW7" s="53"/>
      <c r="EVX7" s="53"/>
      <c r="EVY7" s="53"/>
      <c r="EVZ7" s="53"/>
      <c r="EWA7" s="53"/>
      <c r="EWB7" s="53"/>
      <c r="EWC7" s="53"/>
      <c r="EWD7" s="53"/>
      <c r="EWE7" s="53"/>
      <c r="EWF7" s="53"/>
      <c r="EWG7" s="53"/>
      <c r="EWH7" s="53"/>
      <c r="EWI7" s="53"/>
      <c r="EWJ7" s="53"/>
      <c r="EWK7" s="53"/>
      <c r="EWL7" s="53"/>
      <c r="EWM7" s="53"/>
      <c r="EWN7" s="53"/>
      <c r="EWO7" s="53"/>
      <c r="EWP7" s="53"/>
      <c r="EWQ7" s="53"/>
      <c r="EWR7" s="53"/>
      <c r="EWS7" s="53"/>
      <c r="EWT7" s="53"/>
      <c r="EWU7" s="53"/>
      <c r="EWV7" s="53"/>
      <c r="EWW7" s="53"/>
      <c r="EWX7" s="53"/>
      <c r="EWY7" s="53"/>
      <c r="EWZ7" s="53"/>
      <c r="EXA7" s="53"/>
      <c r="EXB7" s="53"/>
      <c r="EXC7" s="53"/>
      <c r="EXD7" s="53"/>
      <c r="EXE7" s="53"/>
      <c r="EXF7" s="53"/>
      <c r="EXG7" s="53"/>
      <c r="EXH7" s="53"/>
      <c r="EXI7" s="53"/>
      <c r="EXJ7" s="53"/>
      <c r="EXK7" s="53"/>
      <c r="EXL7" s="53"/>
      <c r="EXM7" s="53"/>
      <c r="EXN7" s="53"/>
      <c r="EXO7" s="53"/>
      <c r="EXP7" s="53"/>
      <c r="EXQ7" s="53"/>
      <c r="EXR7" s="53"/>
      <c r="EXS7" s="53"/>
      <c r="EXT7" s="53"/>
      <c r="EXU7" s="53"/>
      <c r="EXV7" s="53"/>
      <c r="EXW7" s="53"/>
      <c r="EXX7" s="53"/>
      <c r="EXY7" s="53"/>
      <c r="EXZ7" s="53"/>
      <c r="EYA7" s="53"/>
      <c r="EYB7" s="53"/>
      <c r="EYC7" s="53"/>
      <c r="EYD7" s="53"/>
      <c r="EYE7" s="53"/>
      <c r="EYF7" s="53"/>
      <c r="EYG7" s="53"/>
      <c r="EYH7" s="53"/>
      <c r="EYI7" s="53"/>
      <c r="EYJ7" s="53"/>
      <c r="EYK7" s="53"/>
      <c r="EYL7" s="53"/>
      <c r="EYM7" s="53"/>
      <c r="EYN7" s="53"/>
      <c r="EYO7" s="53"/>
      <c r="EYP7" s="53"/>
      <c r="EYQ7" s="53"/>
      <c r="EYR7" s="53"/>
      <c r="EYS7" s="53"/>
      <c r="EYT7" s="53"/>
      <c r="EYU7" s="53"/>
      <c r="EYV7" s="53"/>
      <c r="EYW7" s="53"/>
      <c r="EYX7" s="53"/>
      <c r="EYY7" s="53"/>
      <c r="EYZ7" s="53"/>
      <c r="EZA7" s="53"/>
      <c r="EZB7" s="53"/>
      <c r="EZC7" s="53"/>
      <c r="EZD7" s="53"/>
      <c r="EZE7" s="53"/>
      <c r="EZF7" s="53"/>
      <c r="EZG7" s="53"/>
      <c r="EZH7" s="53"/>
      <c r="EZI7" s="53"/>
      <c r="EZJ7" s="53"/>
      <c r="EZK7" s="53"/>
      <c r="EZL7" s="53"/>
      <c r="EZM7" s="53"/>
      <c r="EZN7" s="53"/>
      <c r="EZO7" s="53"/>
      <c r="EZP7" s="53"/>
      <c r="EZQ7" s="53"/>
      <c r="EZR7" s="53"/>
      <c r="EZS7" s="53"/>
      <c r="EZT7" s="53"/>
      <c r="EZU7" s="53"/>
      <c r="EZV7" s="53"/>
      <c r="EZW7" s="53"/>
      <c r="EZX7" s="53"/>
      <c r="EZY7" s="53"/>
      <c r="EZZ7" s="53"/>
      <c r="FAA7" s="53"/>
      <c r="FAB7" s="53"/>
      <c r="FAC7" s="53"/>
      <c r="FAD7" s="53"/>
      <c r="FAE7" s="53"/>
      <c r="FAF7" s="53"/>
      <c r="FAG7" s="53"/>
      <c r="FAH7" s="53"/>
      <c r="FAI7" s="53"/>
      <c r="FAJ7" s="53"/>
      <c r="FAK7" s="53"/>
      <c r="FAL7" s="53"/>
      <c r="FAM7" s="53"/>
      <c r="FAN7" s="53"/>
      <c r="FAO7" s="53"/>
      <c r="FAP7" s="53"/>
      <c r="FAQ7" s="53"/>
      <c r="FAR7" s="53"/>
      <c r="FAS7" s="53"/>
      <c r="FAT7" s="53"/>
      <c r="FAU7" s="53"/>
      <c r="FAV7" s="53"/>
      <c r="FAW7" s="53"/>
      <c r="FAX7" s="53"/>
      <c r="FAY7" s="53"/>
      <c r="FAZ7" s="53"/>
      <c r="FBA7" s="53"/>
      <c r="FBB7" s="53"/>
      <c r="FBC7" s="53"/>
      <c r="FBD7" s="53"/>
      <c r="FBE7" s="53"/>
      <c r="FBF7" s="53"/>
      <c r="FBG7" s="53"/>
      <c r="FBH7" s="53"/>
      <c r="FBI7" s="53"/>
      <c r="FBJ7" s="53"/>
      <c r="FBK7" s="53"/>
      <c r="FBL7" s="53"/>
      <c r="FBM7" s="53"/>
      <c r="FBN7" s="53"/>
      <c r="FBO7" s="53"/>
      <c r="FBP7" s="53"/>
      <c r="FBQ7" s="53"/>
      <c r="FBR7" s="53"/>
      <c r="FBS7" s="53"/>
      <c r="FBT7" s="53"/>
      <c r="FBU7" s="53"/>
      <c r="FBV7" s="53"/>
      <c r="FBW7" s="53"/>
      <c r="FBX7" s="53"/>
      <c r="FBY7" s="53"/>
      <c r="FBZ7" s="53"/>
      <c r="FCA7" s="53"/>
      <c r="FCB7" s="53"/>
      <c r="FCC7" s="53"/>
      <c r="FCD7" s="53"/>
      <c r="FCE7" s="53"/>
      <c r="FCF7" s="53"/>
      <c r="FCG7" s="53"/>
      <c r="FCH7" s="53"/>
      <c r="FCI7" s="53"/>
      <c r="FCJ7" s="53"/>
      <c r="FCK7" s="53"/>
      <c r="FCL7" s="53"/>
      <c r="FCM7" s="53"/>
      <c r="FCN7" s="53"/>
      <c r="FCO7" s="53"/>
      <c r="FCP7" s="53"/>
      <c r="FCQ7" s="53"/>
      <c r="FCR7" s="53"/>
      <c r="FCS7" s="53"/>
      <c r="FCT7" s="53"/>
      <c r="FCU7" s="53"/>
      <c r="FCV7" s="53"/>
      <c r="FCW7" s="53"/>
      <c r="FCX7" s="53"/>
      <c r="FCY7" s="53"/>
      <c r="FCZ7" s="53"/>
      <c r="FDA7" s="53"/>
      <c r="FDB7" s="53"/>
      <c r="FDC7" s="53"/>
      <c r="FDD7" s="53"/>
      <c r="FDE7" s="53"/>
      <c r="FDF7" s="53"/>
      <c r="FDG7" s="53"/>
      <c r="FDH7" s="53"/>
      <c r="FDI7" s="53"/>
      <c r="FDJ7" s="53"/>
      <c r="FDK7" s="53"/>
      <c r="FDL7" s="53"/>
      <c r="FDM7" s="53"/>
      <c r="FDN7" s="53"/>
      <c r="FDO7" s="53"/>
      <c r="FDP7" s="53"/>
      <c r="FDQ7" s="53"/>
      <c r="FDR7" s="53"/>
      <c r="FDS7" s="53"/>
      <c r="FDT7" s="53"/>
      <c r="FDU7" s="53"/>
      <c r="FDV7" s="53"/>
      <c r="FDW7" s="53"/>
      <c r="FDX7" s="53"/>
      <c r="FDY7" s="53"/>
      <c r="FDZ7" s="53"/>
      <c r="FEA7" s="53"/>
      <c r="FEB7" s="53"/>
      <c r="FEC7" s="53"/>
      <c r="FED7" s="53"/>
      <c r="FEE7" s="53"/>
      <c r="FEF7" s="53"/>
      <c r="FEG7" s="53"/>
      <c r="FEH7" s="53"/>
      <c r="FEI7" s="53"/>
      <c r="FEJ7" s="53"/>
      <c r="FEK7" s="53"/>
      <c r="FEL7" s="53"/>
      <c r="FEM7" s="53"/>
      <c r="FEN7" s="53"/>
      <c r="FEO7" s="53"/>
      <c r="FEP7" s="53"/>
      <c r="FEQ7" s="53"/>
      <c r="FER7" s="53"/>
      <c r="FES7" s="53"/>
      <c r="FET7" s="53"/>
      <c r="FEU7" s="53"/>
      <c r="FEV7" s="53"/>
      <c r="FEW7" s="53"/>
      <c r="FEX7" s="53"/>
      <c r="FEY7" s="53"/>
      <c r="FEZ7" s="53"/>
      <c r="FFA7" s="53"/>
      <c r="FFB7" s="53"/>
      <c r="FFC7" s="53"/>
      <c r="FFD7" s="53"/>
      <c r="FFE7" s="53"/>
      <c r="FFF7" s="53"/>
      <c r="FFG7" s="53"/>
      <c r="FFH7" s="53"/>
      <c r="FFI7" s="53"/>
      <c r="FFJ7" s="53"/>
      <c r="FFK7" s="53"/>
      <c r="FFL7" s="53"/>
      <c r="FFM7" s="53"/>
      <c r="FFN7" s="53"/>
      <c r="FFO7" s="53"/>
      <c r="FFP7" s="53"/>
      <c r="FFQ7" s="53"/>
      <c r="FFR7" s="53"/>
      <c r="FFS7" s="53"/>
      <c r="FFT7" s="53"/>
      <c r="FFU7" s="53"/>
      <c r="FFV7" s="53"/>
      <c r="FFW7" s="53"/>
      <c r="FFX7" s="53"/>
      <c r="FFY7" s="53"/>
      <c r="FFZ7" s="53"/>
      <c r="FGA7" s="53"/>
      <c r="FGB7" s="53"/>
      <c r="FGC7" s="53"/>
      <c r="FGD7" s="53"/>
      <c r="FGE7" s="53"/>
      <c r="FGF7" s="53"/>
      <c r="FGG7" s="53"/>
      <c r="FGH7" s="53"/>
      <c r="FGI7" s="53"/>
      <c r="FGJ7" s="53"/>
      <c r="FGK7" s="53"/>
      <c r="FGL7" s="53"/>
      <c r="FGM7" s="53"/>
      <c r="FGN7" s="53"/>
      <c r="FGO7" s="53"/>
      <c r="FGP7" s="53"/>
      <c r="FGQ7" s="53"/>
      <c r="FGR7" s="53"/>
      <c r="FGS7" s="53"/>
      <c r="FGT7" s="53"/>
      <c r="FGU7" s="53"/>
      <c r="FGV7" s="53"/>
      <c r="FGW7" s="53"/>
      <c r="FGX7" s="53"/>
      <c r="FGY7" s="53"/>
      <c r="FGZ7" s="53"/>
      <c r="FHA7" s="53"/>
      <c r="FHB7" s="53"/>
      <c r="FHC7" s="53"/>
      <c r="FHD7" s="53"/>
      <c r="FHE7" s="53"/>
      <c r="FHF7" s="53"/>
      <c r="FHG7" s="53"/>
      <c r="FHH7" s="53"/>
      <c r="FHI7" s="53"/>
      <c r="FHJ7" s="53"/>
      <c r="FHK7" s="53"/>
      <c r="FHL7" s="53"/>
      <c r="FHM7" s="53"/>
      <c r="FHN7" s="53"/>
      <c r="FHO7" s="53"/>
      <c r="FHP7" s="53"/>
      <c r="FHQ7" s="53"/>
      <c r="FHR7" s="53"/>
      <c r="FHS7" s="53"/>
      <c r="FHT7" s="53"/>
      <c r="FHU7" s="53"/>
      <c r="FHV7" s="53"/>
      <c r="FHW7" s="53"/>
      <c r="FHX7" s="53"/>
      <c r="FHY7" s="53"/>
      <c r="FHZ7" s="53"/>
      <c r="FIA7" s="53"/>
      <c r="FIB7" s="53"/>
      <c r="FIC7" s="53"/>
      <c r="FID7" s="53"/>
      <c r="FIE7" s="53"/>
      <c r="FIF7" s="53"/>
      <c r="FIG7" s="53"/>
      <c r="FIH7" s="53"/>
      <c r="FII7" s="53"/>
      <c r="FIJ7" s="53"/>
      <c r="FIK7" s="53"/>
      <c r="FIL7" s="53"/>
      <c r="FIM7" s="53"/>
      <c r="FIN7" s="53"/>
      <c r="FIO7" s="53"/>
      <c r="FIP7" s="53"/>
      <c r="FIQ7" s="53"/>
      <c r="FIR7" s="53"/>
      <c r="FIS7" s="53"/>
      <c r="FIT7" s="53"/>
      <c r="FIU7" s="53"/>
      <c r="FIV7" s="53"/>
      <c r="FIW7" s="53"/>
      <c r="FIX7" s="53"/>
      <c r="FIY7" s="53"/>
      <c r="FIZ7" s="53"/>
      <c r="FJA7" s="53"/>
      <c r="FJB7" s="53"/>
      <c r="FJC7" s="53"/>
      <c r="FJD7" s="53"/>
      <c r="FJE7" s="53"/>
      <c r="FJF7" s="53"/>
      <c r="FJG7" s="53"/>
      <c r="FJH7" s="53"/>
      <c r="FJI7" s="53"/>
      <c r="FJJ7" s="53"/>
      <c r="FJK7" s="53"/>
      <c r="FJL7" s="53"/>
      <c r="FJM7" s="53"/>
      <c r="FJN7" s="53"/>
      <c r="FJO7" s="53"/>
      <c r="FJP7" s="53"/>
      <c r="FJQ7" s="53"/>
      <c r="FJR7" s="53"/>
      <c r="FJS7" s="53"/>
      <c r="FJT7" s="53"/>
      <c r="FJU7" s="53"/>
      <c r="FJV7" s="53"/>
      <c r="FJW7" s="53"/>
      <c r="FJX7" s="53"/>
      <c r="FJY7" s="53"/>
      <c r="FJZ7" s="53"/>
      <c r="FKA7" s="53"/>
      <c r="FKB7" s="53"/>
      <c r="FKC7" s="53"/>
      <c r="FKD7" s="53"/>
      <c r="FKE7" s="53"/>
      <c r="FKF7" s="53"/>
      <c r="FKG7" s="53"/>
      <c r="FKH7" s="53"/>
      <c r="FKI7" s="53"/>
      <c r="FKJ7" s="53"/>
      <c r="FKK7" s="53"/>
      <c r="FKL7" s="53"/>
      <c r="FKM7" s="53"/>
      <c r="FKN7" s="53"/>
      <c r="FKO7" s="53"/>
      <c r="FKP7" s="53"/>
      <c r="FKQ7" s="53"/>
      <c r="FKR7" s="53"/>
      <c r="FKS7" s="53"/>
      <c r="FKT7" s="53"/>
      <c r="FKU7" s="53"/>
      <c r="FKV7" s="53"/>
      <c r="FKW7" s="53"/>
      <c r="FKX7" s="53"/>
      <c r="FKY7" s="53"/>
      <c r="FKZ7" s="53"/>
      <c r="FLA7" s="53"/>
      <c r="FLB7" s="53"/>
      <c r="FLC7" s="53"/>
      <c r="FLD7" s="53"/>
      <c r="FLE7" s="53"/>
      <c r="FLF7" s="53"/>
      <c r="FLG7" s="53"/>
      <c r="FLH7" s="53"/>
      <c r="FLI7" s="53"/>
      <c r="FLJ7" s="53"/>
      <c r="FLK7" s="53"/>
      <c r="FLL7" s="53"/>
      <c r="FLM7" s="53"/>
      <c r="FLN7" s="53"/>
      <c r="FLO7" s="53"/>
      <c r="FLP7" s="53"/>
      <c r="FLQ7" s="53"/>
      <c r="FLR7" s="53"/>
      <c r="FLS7" s="53"/>
      <c r="FLT7" s="53"/>
      <c r="FLU7" s="53"/>
      <c r="FLV7" s="53"/>
      <c r="FLW7" s="53"/>
      <c r="FLX7" s="53"/>
      <c r="FLY7" s="53"/>
      <c r="FLZ7" s="53"/>
      <c r="FMA7" s="53"/>
      <c r="FMB7" s="53"/>
      <c r="FMC7" s="53"/>
      <c r="FMD7" s="53"/>
      <c r="FME7" s="53"/>
      <c r="FMF7" s="53"/>
      <c r="FMG7" s="53"/>
      <c r="FMH7" s="53"/>
      <c r="FMI7" s="53"/>
      <c r="FMJ7" s="53"/>
      <c r="FMK7" s="53"/>
      <c r="FML7" s="53"/>
      <c r="FMM7" s="53"/>
      <c r="FMN7" s="53"/>
      <c r="FMO7" s="53"/>
      <c r="FMP7" s="53"/>
      <c r="FMQ7" s="53"/>
      <c r="FMR7" s="53"/>
      <c r="FMS7" s="53"/>
      <c r="FMT7" s="53"/>
      <c r="FMU7" s="53"/>
      <c r="FMV7" s="53"/>
      <c r="FMW7" s="53"/>
      <c r="FMX7" s="53"/>
      <c r="FMY7" s="53"/>
      <c r="FMZ7" s="53"/>
      <c r="FNA7" s="53"/>
      <c r="FNB7" s="53"/>
      <c r="FNC7" s="53"/>
      <c r="FND7" s="53"/>
      <c r="FNE7" s="53"/>
      <c r="FNF7" s="53"/>
      <c r="FNG7" s="53"/>
      <c r="FNH7" s="53"/>
      <c r="FNI7" s="53"/>
      <c r="FNJ7" s="53"/>
      <c r="FNK7" s="53"/>
      <c r="FNL7" s="53"/>
      <c r="FNM7" s="53"/>
      <c r="FNN7" s="53"/>
      <c r="FNO7" s="53"/>
      <c r="FNP7" s="53"/>
      <c r="FNQ7" s="53"/>
      <c r="FNR7" s="53"/>
      <c r="FNS7" s="53"/>
      <c r="FNT7" s="53"/>
      <c r="FNU7" s="53"/>
      <c r="FNV7" s="53"/>
      <c r="FNW7" s="53"/>
      <c r="FNX7" s="53"/>
      <c r="FNY7" s="53"/>
      <c r="FNZ7" s="53"/>
      <c r="FOA7" s="53"/>
      <c r="FOB7" s="53"/>
      <c r="FOC7" s="53"/>
      <c r="FOD7" s="53"/>
      <c r="FOE7" s="53"/>
      <c r="FOF7" s="53"/>
      <c r="FOG7" s="53"/>
      <c r="FOH7" s="53"/>
      <c r="FOI7" s="53"/>
      <c r="FOJ7" s="53"/>
      <c r="FOK7" s="53"/>
      <c r="FOL7" s="53"/>
      <c r="FOM7" s="53"/>
      <c r="FON7" s="53"/>
      <c r="FOO7" s="53"/>
      <c r="FOP7" s="53"/>
      <c r="FOQ7" s="53"/>
      <c r="FOR7" s="53"/>
      <c r="FOS7" s="53"/>
      <c r="FOT7" s="53"/>
      <c r="FOU7" s="53"/>
      <c r="FOV7" s="53"/>
      <c r="FOW7" s="53"/>
      <c r="FOX7" s="53"/>
      <c r="FOY7" s="53"/>
      <c r="FOZ7" s="53"/>
      <c r="FPA7" s="53"/>
      <c r="FPB7" s="53"/>
      <c r="FPC7" s="53"/>
      <c r="FPD7" s="53"/>
      <c r="FPE7" s="53"/>
      <c r="FPF7" s="53"/>
      <c r="FPG7" s="53"/>
      <c r="FPH7" s="53"/>
      <c r="FPI7" s="53"/>
      <c r="FPJ7" s="53"/>
      <c r="FPK7" s="53"/>
      <c r="FPL7" s="53"/>
      <c r="FPM7" s="53"/>
      <c r="FPN7" s="53"/>
      <c r="FPO7" s="53"/>
      <c r="FPP7" s="53"/>
      <c r="FPQ7" s="53"/>
      <c r="FPR7" s="53"/>
      <c r="FPS7" s="53"/>
      <c r="FPT7" s="53"/>
      <c r="FPU7" s="53"/>
      <c r="FPV7" s="53"/>
      <c r="FPW7" s="53"/>
      <c r="FPX7" s="53"/>
      <c r="FPY7" s="53"/>
      <c r="FPZ7" s="53"/>
      <c r="FQA7" s="53"/>
      <c r="FQB7" s="53"/>
      <c r="FQC7" s="53"/>
      <c r="FQD7" s="53"/>
      <c r="FQE7" s="53"/>
      <c r="FQF7" s="53"/>
      <c r="FQG7" s="53"/>
      <c r="FQH7" s="53"/>
      <c r="FQI7" s="53"/>
      <c r="FQJ7" s="53"/>
      <c r="FQK7" s="53"/>
      <c r="FQL7" s="53"/>
      <c r="FQM7" s="53"/>
      <c r="FQN7" s="53"/>
      <c r="FQO7" s="53"/>
      <c r="FQP7" s="53"/>
      <c r="FQQ7" s="53"/>
      <c r="FQR7" s="53"/>
      <c r="FQS7" s="53"/>
      <c r="FQT7" s="53"/>
      <c r="FQU7" s="53"/>
      <c r="FQV7" s="53"/>
      <c r="FQW7" s="53"/>
      <c r="FQX7" s="53"/>
      <c r="FQY7" s="53"/>
      <c r="FQZ7" s="53"/>
      <c r="FRA7" s="53"/>
      <c r="FRB7" s="53"/>
      <c r="FRC7" s="53"/>
      <c r="FRD7" s="53"/>
      <c r="FRE7" s="53"/>
      <c r="FRF7" s="53"/>
      <c r="FRG7" s="53"/>
      <c r="FRH7" s="53"/>
      <c r="FRI7" s="53"/>
      <c r="FRJ7" s="53"/>
      <c r="FRK7" s="53"/>
      <c r="FRL7" s="53"/>
      <c r="FRM7" s="53"/>
      <c r="FRN7" s="53"/>
      <c r="FRO7" s="53"/>
      <c r="FRP7" s="53"/>
      <c r="FRQ7" s="53"/>
      <c r="FRR7" s="53"/>
      <c r="FRS7" s="53"/>
      <c r="FRT7" s="53"/>
      <c r="FRU7" s="53"/>
      <c r="FRV7" s="53"/>
      <c r="FRW7" s="53"/>
      <c r="FRX7" s="53"/>
      <c r="FRY7" s="53"/>
      <c r="FRZ7" s="53"/>
      <c r="FSA7" s="53"/>
      <c r="FSB7" s="53"/>
      <c r="FSC7" s="53"/>
      <c r="FSD7" s="53"/>
      <c r="FSE7" s="53"/>
      <c r="FSF7" s="53"/>
      <c r="FSG7" s="53"/>
      <c r="FSH7" s="53"/>
      <c r="FSI7" s="53"/>
      <c r="FSJ7" s="53"/>
      <c r="FSK7" s="53"/>
      <c r="FSL7" s="53"/>
      <c r="FSM7" s="53"/>
      <c r="FSN7" s="53"/>
      <c r="FSO7" s="53"/>
      <c r="FSP7" s="53"/>
      <c r="FSQ7" s="53"/>
      <c r="FSR7" s="53"/>
      <c r="FSS7" s="53"/>
      <c r="FST7" s="53"/>
      <c r="FSU7" s="53"/>
      <c r="FSV7" s="53"/>
      <c r="FSW7" s="53"/>
      <c r="FSX7" s="53"/>
      <c r="FSY7" s="53"/>
      <c r="FSZ7" s="53"/>
      <c r="FTA7" s="53"/>
      <c r="FTB7" s="53"/>
      <c r="FTC7" s="53"/>
      <c r="FTD7" s="53"/>
      <c r="FTE7" s="53"/>
      <c r="FTF7" s="53"/>
      <c r="FTG7" s="53"/>
      <c r="FTH7" s="53"/>
      <c r="FTI7" s="53"/>
      <c r="FTJ7" s="53"/>
      <c r="FTK7" s="53"/>
      <c r="FTL7" s="53"/>
      <c r="FTM7" s="53"/>
      <c r="FTN7" s="53"/>
      <c r="FTO7" s="53"/>
      <c r="FTP7" s="53"/>
      <c r="FTQ7" s="53"/>
      <c r="FTR7" s="53"/>
      <c r="FTS7" s="53"/>
      <c r="FTT7" s="53"/>
      <c r="FTU7" s="53"/>
      <c r="FTV7" s="53"/>
      <c r="FTW7" s="53"/>
      <c r="FTX7" s="53"/>
      <c r="FTY7" s="53"/>
      <c r="FTZ7" s="53"/>
      <c r="FUA7" s="53"/>
      <c r="FUB7" s="53"/>
      <c r="FUC7" s="53"/>
      <c r="FUD7" s="53"/>
      <c r="FUE7" s="53"/>
      <c r="FUF7" s="53"/>
      <c r="FUG7" s="53"/>
      <c r="FUH7" s="53"/>
      <c r="FUI7" s="53"/>
      <c r="FUJ7" s="53"/>
      <c r="FUK7" s="53"/>
      <c r="FUL7" s="53"/>
      <c r="FUM7" s="53"/>
      <c r="FUN7" s="53"/>
      <c r="FUO7" s="53"/>
      <c r="FUP7" s="53"/>
      <c r="FUQ7" s="53"/>
      <c r="FUR7" s="53"/>
      <c r="FUS7" s="53"/>
      <c r="FUT7" s="53"/>
      <c r="FUU7" s="53"/>
      <c r="FUV7" s="53"/>
      <c r="FUW7" s="53"/>
      <c r="FUX7" s="53"/>
      <c r="FUY7" s="53"/>
      <c r="FUZ7" s="53"/>
      <c r="FVA7" s="53"/>
      <c r="FVB7" s="53"/>
      <c r="FVC7" s="53"/>
      <c r="FVD7" s="53"/>
      <c r="FVE7" s="53"/>
      <c r="FVF7" s="53"/>
      <c r="FVG7" s="53"/>
      <c r="FVH7" s="53"/>
      <c r="FVI7" s="53"/>
      <c r="FVJ7" s="53"/>
      <c r="FVK7" s="53"/>
      <c r="FVL7" s="53"/>
      <c r="FVM7" s="53"/>
      <c r="FVN7" s="53"/>
      <c r="FVO7" s="53"/>
      <c r="FVP7" s="53"/>
      <c r="FVQ7" s="53"/>
      <c r="FVR7" s="53"/>
      <c r="FVS7" s="53"/>
      <c r="FVT7" s="53"/>
      <c r="FVU7" s="53"/>
      <c r="FVV7" s="53"/>
      <c r="FVW7" s="53"/>
      <c r="FVX7" s="53"/>
      <c r="FVY7" s="53"/>
      <c r="FVZ7" s="53"/>
      <c r="FWA7" s="53"/>
      <c r="FWB7" s="53"/>
      <c r="FWC7" s="53"/>
      <c r="FWD7" s="53"/>
      <c r="FWE7" s="53"/>
      <c r="FWF7" s="53"/>
      <c r="FWG7" s="53"/>
      <c r="FWH7" s="53"/>
      <c r="FWI7" s="53"/>
      <c r="FWJ7" s="53"/>
      <c r="FWK7" s="53"/>
      <c r="FWL7" s="53"/>
      <c r="FWM7" s="53"/>
      <c r="FWN7" s="53"/>
      <c r="FWO7" s="53"/>
      <c r="FWP7" s="53"/>
      <c r="FWQ7" s="53"/>
      <c r="FWR7" s="53"/>
      <c r="FWS7" s="53"/>
      <c r="FWT7" s="53"/>
      <c r="FWU7" s="53"/>
      <c r="FWV7" s="53"/>
      <c r="FWW7" s="53"/>
      <c r="FWX7" s="53"/>
      <c r="FWY7" s="53"/>
      <c r="FWZ7" s="53"/>
      <c r="FXA7" s="53"/>
      <c r="FXB7" s="53"/>
      <c r="FXC7" s="53"/>
      <c r="FXD7" s="53"/>
      <c r="FXE7" s="53"/>
      <c r="FXF7" s="53"/>
      <c r="FXG7" s="53"/>
      <c r="FXH7" s="53"/>
      <c r="FXI7" s="53"/>
      <c r="FXJ7" s="53"/>
      <c r="FXK7" s="53"/>
      <c r="FXL7" s="53"/>
      <c r="FXM7" s="53"/>
      <c r="FXN7" s="53"/>
      <c r="FXO7" s="53"/>
      <c r="FXP7" s="53"/>
      <c r="FXQ7" s="53"/>
      <c r="FXR7" s="53"/>
      <c r="FXS7" s="53"/>
      <c r="FXT7" s="53"/>
      <c r="FXU7" s="53"/>
      <c r="FXV7" s="53"/>
      <c r="FXW7" s="53"/>
      <c r="FXX7" s="53"/>
      <c r="FXY7" s="53"/>
      <c r="FXZ7" s="53"/>
      <c r="FYA7" s="53"/>
      <c r="FYB7" s="53"/>
      <c r="FYC7" s="53"/>
      <c r="FYD7" s="53"/>
      <c r="FYE7" s="53"/>
      <c r="FYF7" s="53"/>
      <c r="FYG7" s="53"/>
      <c r="FYH7" s="53"/>
      <c r="FYI7" s="53"/>
      <c r="FYJ7" s="53"/>
      <c r="FYK7" s="53"/>
      <c r="FYL7" s="53"/>
      <c r="FYM7" s="53"/>
      <c r="FYN7" s="53"/>
      <c r="FYO7" s="53"/>
      <c r="FYP7" s="53"/>
      <c r="FYQ7" s="53"/>
      <c r="FYR7" s="53"/>
      <c r="FYS7" s="53"/>
      <c r="FYT7" s="53"/>
      <c r="FYU7" s="53"/>
      <c r="FYV7" s="53"/>
      <c r="FYW7" s="53"/>
      <c r="FYX7" s="53"/>
      <c r="FYY7" s="53"/>
      <c r="FYZ7" s="53"/>
      <c r="FZA7" s="53"/>
      <c r="FZB7" s="53"/>
      <c r="FZC7" s="53"/>
      <c r="FZD7" s="53"/>
      <c r="FZE7" s="53"/>
      <c r="FZF7" s="53"/>
      <c r="FZG7" s="53"/>
      <c r="FZH7" s="53"/>
      <c r="FZI7" s="53"/>
      <c r="FZJ7" s="53"/>
      <c r="FZK7" s="53"/>
      <c r="FZL7" s="53"/>
      <c r="FZM7" s="53"/>
      <c r="FZN7" s="53"/>
      <c r="FZO7" s="53"/>
      <c r="FZP7" s="53"/>
      <c r="FZQ7" s="53"/>
      <c r="FZR7" s="53"/>
      <c r="FZS7" s="53"/>
      <c r="FZT7" s="53"/>
      <c r="FZU7" s="53"/>
      <c r="FZV7" s="53"/>
      <c r="FZW7" s="53"/>
      <c r="FZX7" s="53"/>
      <c r="FZY7" s="53"/>
      <c r="FZZ7" s="53"/>
      <c r="GAA7" s="53"/>
      <c r="GAB7" s="53"/>
      <c r="GAC7" s="53"/>
      <c r="GAD7" s="53"/>
      <c r="GAE7" s="53"/>
      <c r="GAF7" s="53"/>
      <c r="GAG7" s="53"/>
      <c r="GAH7" s="53"/>
      <c r="GAI7" s="53"/>
      <c r="GAJ7" s="53"/>
      <c r="GAK7" s="53"/>
      <c r="GAL7" s="53"/>
      <c r="GAM7" s="53"/>
      <c r="GAN7" s="53"/>
      <c r="GAO7" s="53"/>
      <c r="GAP7" s="53"/>
      <c r="GAQ7" s="53"/>
      <c r="GAR7" s="53"/>
      <c r="GAS7" s="53"/>
      <c r="GAT7" s="53"/>
      <c r="GAU7" s="53"/>
      <c r="GAV7" s="53"/>
      <c r="GAW7" s="53"/>
      <c r="GAX7" s="53"/>
      <c r="GAY7" s="53"/>
      <c r="GAZ7" s="53"/>
      <c r="GBA7" s="53"/>
      <c r="GBB7" s="53"/>
      <c r="GBC7" s="53"/>
      <c r="GBD7" s="53"/>
      <c r="GBE7" s="53"/>
      <c r="GBF7" s="53"/>
      <c r="GBG7" s="53"/>
      <c r="GBH7" s="53"/>
      <c r="GBI7" s="53"/>
      <c r="GBJ7" s="53"/>
      <c r="GBK7" s="53"/>
      <c r="GBL7" s="53"/>
      <c r="GBM7" s="53"/>
      <c r="GBN7" s="53"/>
      <c r="GBO7" s="53"/>
      <c r="GBP7" s="53"/>
      <c r="GBQ7" s="53"/>
      <c r="GBR7" s="53"/>
      <c r="GBS7" s="53"/>
      <c r="GBT7" s="53"/>
      <c r="GBU7" s="53"/>
      <c r="GBV7" s="53"/>
      <c r="GBW7" s="53"/>
      <c r="GBX7" s="53"/>
      <c r="GBY7" s="53"/>
      <c r="GBZ7" s="53"/>
      <c r="GCA7" s="53"/>
      <c r="GCB7" s="53"/>
      <c r="GCC7" s="53"/>
      <c r="GCD7" s="53"/>
      <c r="GCE7" s="53"/>
      <c r="GCF7" s="53"/>
      <c r="GCG7" s="53"/>
      <c r="GCH7" s="53"/>
      <c r="GCI7" s="53"/>
      <c r="GCJ7" s="53"/>
      <c r="GCK7" s="53"/>
      <c r="GCL7" s="53"/>
      <c r="GCM7" s="53"/>
      <c r="GCN7" s="53"/>
      <c r="GCO7" s="53"/>
      <c r="GCP7" s="53"/>
      <c r="GCQ7" s="53"/>
      <c r="GCR7" s="53"/>
      <c r="GCS7" s="53"/>
      <c r="GCT7" s="53"/>
      <c r="GCU7" s="53"/>
      <c r="GCV7" s="53"/>
      <c r="GCW7" s="53"/>
      <c r="GCX7" s="53"/>
      <c r="GCY7" s="53"/>
      <c r="GCZ7" s="53"/>
      <c r="GDA7" s="53"/>
      <c r="GDB7" s="53"/>
      <c r="GDC7" s="53"/>
      <c r="GDD7" s="53"/>
      <c r="GDE7" s="53"/>
      <c r="GDF7" s="53"/>
      <c r="GDG7" s="53"/>
      <c r="GDH7" s="53"/>
      <c r="GDI7" s="53"/>
      <c r="GDJ7" s="53"/>
      <c r="GDK7" s="53"/>
      <c r="GDL7" s="53"/>
      <c r="GDM7" s="53"/>
      <c r="GDN7" s="53"/>
      <c r="GDO7" s="53"/>
      <c r="GDP7" s="53"/>
      <c r="GDQ7" s="53"/>
      <c r="GDR7" s="53"/>
      <c r="GDS7" s="53"/>
      <c r="GDT7" s="53"/>
      <c r="GDU7" s="53"/>
      <c r="GDV7" s="53"/>
      <c r="GDW7" s="53"/>
      <c r="GDX7" s="53"/>
      <c r="GDY7" s="53"/>
      <c r="GDZ7" s="53"/>
      <c r="GEA7" s="53"/>
      <c r="GEB7" s="53"/>
      <c r="GEC7" s="53"/>
      <c r="GED7" s="53"/>
      <c r="GEE7" s="53"/>
      <c r="GEF7" s="53"/>
      <c r="GEG7" s="53"/>
      <c r="GEH7" s="53"/>
      <c r="GEI7" s="53"/>
      <c r="GEJ7" s="53"/>
      <c r="GEK7" s="53"/>
      <c r="GEL7" s="53"/>
      <c r="GEM7" s="53"/>
      <c r="GEN7" s="53"/>
      <c r="GEO7" s="53"/>
      <c r="GEP7" s="53"/>
      <c r="GEQ7" s="53"/>
      <c r="GER7" s="53"/>
      <c r="GES7" s="53"/>
      <c r="GET7" s="53"/>
      <c r="GEU7" s="53"/>
      <c r="GEV7" s="53"/>
      <c r="GEW7" s="53"/>
      <c r="GEX7" s="53"/>
      <c r="GEY7" s="53"/>
      <c r="GEZ7" s="53"/>
      <c r="GFA7" s="53"/>
      <c r="GFB7" s="53"/>
      <c r="GFC7" s="53"/>
      <c r="GFD7" s="53"/>
      <c r="GFE7" s="53"/>
      <c r="GFF7" s="53"/>
      <c r="GFG7" s="53"/>
      <c r="GFH7" s="53"/>
      <c r="GFI7" s="53"/>
      <c r="GFJ7" s="53"/>
      <c r="GFK7" s="53"/>
      <c r="GFL7" s="53"/>
      <c r="GFM7" s="53"/>
      <c r="GFN7" s="53"/>
      <c r="GFO7" s="53"/>
      <c r="GFP7" s="53"/>
      <c r="GFQ7" s="53"/>
      <c r="GFR7" s="53"/>
      <c r="GFS7" s="53"/>
      <c r="GFT7" s="53"/>
      <c r="GFU7" s="53"/>
      <c r="GFV7" s="53"/>
      <c r="GFW7" s="53"/>
      <c r="GFX7" s="53"/>
      <c r="GFY7" s="53"/>
      <c r="GFZ7" s="53"/>
      <c r="GGA7" s="53"/>
      <c r="GGB7" s="53"/>
      <c r="GGC7" s="53"/>
      <c r="GGD7" s="53"/>
      <c r="GGE7" s="53"/>
      <c r="GGF7" s="53"/>
      <c r="GGG7" s="53"/>
      <c r="GGH7" s="53"/>
      <c r="GGI7" s="53"/>
      <c r="GGJ7" s="53"/>
      <c r="GGK7" s="53"/>
      <c r="GGL7" s="53"/>
      <c r="GGM7" s="53"/>
      <c r="GGN7" s="53"/>
      <c r="GGO7" s="53"/>
      <c r="GGP7" s="53"/>
      <c r="GGQ7" s="53"/>
      <c r="GGR7" s="53"/>
      <c r="GGS7" s="53"/>
      <c r="GGT7" s="53"/>
      <c r="GGU7" s="53"/>
      <c r="GGV7" s="53"/>
      <c r="GGW7" s="53"/>
      <c r="GGX7" s="53"/>
      <c r="GGY7" s="53"/>
      <c r="GGZ7" s="53"/>
      <c r="GHA7" s="53"/>
      <c r="GHB7" s="53"/>
      <c r="GHC7" s="53"/>
      <c r="GHD7" s="53"/>
      <c r="GHE7" s="53"/>
      <c r="GHF7" s="53"/>
      <c r="GHG7" s="53"/>
      <c r="GHH7" s="53"/>
      <c r="GHI7" s="53"/>
      <c r="GHJ7" s="53"/>
      <c r="GHK7" s="53"/>
      <c r="GHL7" s="53"/>
      <c r="GHM7" s="53"/>
      <c r="GHN7" s="53"/>
      <c r="GHO7" s="53"/>
      <c r="GHP7" s="53"/>
      <c r="GHQ7" s="53"/>
      <c r="GHR7" s="53"/>
      <c r="GHS7" s="53"/>
      <c r="GHT7" s="53"/>
      <c r="GHU7" s="53"/>
      <c r="GHV7" s="53"/>
      <c r="GHW7" s="53"/>
      <c r="GHX7" s="53"/>
      <c r="GHY7" s="53"/>
      <c r="GHZ7" s="53"/>
      <c r="GIA7" s="53"/>
      <c r="GIB7" s="53"/>
      <c r="GIC7" s="53"/>
      <c r="GID7" s="53"/>
      <c r="GIE7" s="53"/>
      <c r="GIF7" s="53"/>
      <c r="GIG7" s="53"/>
      <c r="GIH7" s="53"/>
      <c r="GII7" s="53"/>
      <c r="GIJ7" s="53"/>
      <c r="GIK7" s="53"/>
      <c r="GIL7" s="53"/>
      <c r="GIM7" s="53"/>
      <c r="GIN7" s="53"/>
      <c r="GIO7" s="53"/>
      <c r="GIP7" s="53"/>
      <c r="GIQ7" s="53"/>
      <c r="GIR7" s="53"/>
      <c r="GIS7" s="53"/>
      <c r="GIT7" s="53"/>
      <c r="GIU7" s="53"/>
      <c r="GIV7" s="53"/>
      <c r="GIW7" s="53"/>
      <c r="GIX7" s="53"/>
      <c r="GIY7" s="53"/>
      <c r="GIZ7" s="53"/>
      <c r="GJA7" s="53"/>
      <c r="GJB7" s="53"/>
      <c r="GJC7" s="53"/>
      <c r="GJD7" s="53"/>
      <c r="GJE7" s="53"/>
      <c r="GJF7" s="53"/>
      <c r="GJG7" s="53"/>
      <c r="GJH7" s="53"/>
      <c r="GJI7" s="53"/>
      <c r="GJJ7" s="53"/>
      <c r="GJK7" s="53"/>
      <c r="GJL7" s="53"/>
      <c r="GJM7" s="53"/>
      <c r="GJN7" s="53"/>
      <c r="GJO7" s="53"/>
      <c r="GJP7" s="53"/>
      <c r="GJQ7" s="53"/>
      <c r="GJR7" s="53"/>
      <c r="GJS7" s="53"/>
      <c r="GJT7" s="53"/>
      <c r="GJU7" s="53"/>
      <c r="GJV7" s="53"/>
      <c r="GJW7" s="53"/>
      <c r="GJX7" s="53"/>
      <c r="GJY7" s="53"/>
      <c r="GJZ7" s="53"/>
      <c r="GKA7" s="53"/>
      <c r="GKB7" s="53"/>
      <c r="GKC7" s="53"/>
      <c r="GKD7" s="53"/>
      <c r="GKE7" s="53"/>
      <c r="GKF7" s="53"/>
      <c r="GKG7" s="53"/>
      <c r="GKH7" s="53"/>
      <c r="GKI7" s="53"/>
      <c r="GKJ7" s="53"/>
      <c r="GKK7" s="53"/>
      <c r="GKL7" s="53"/>
      <c r="GKM7" s="53"/>
      <c r="GKN7" s="53"/>
      <c r="GKO7" s="53"/>
      <c r="GKP7" s="53"/>
      <c r="GKQ7" s="53"/>
      <c r="GKR7" s="53"/>
      <c r="GKS7" s="53"/>
      <c r="GKT7" s="53"/>
      <c r="GKU7" s="53"/>
      <c r="GKV7" s="53"/>
      <c r="GKW7" s="53"/>
      <c r="GKX7" s="53"/>
      <c r="GKY7" s="53"/>
      <c r="GKZ7" s="53"/>
      <c r="GLA7" s="53"/>
      <c r="GLB7" s="53"/>
      <c r="GLC7" s="53"/>
      <c r="GLD7" s="53"/>
      <c r="GLE7" s="53"/>
      <c r="GLF7" s="53"/>
      <c r="GLG7" s="53"/>
      <c r="GLH7" s="53"/>
      <c r="GLI7" s="53"/>
      <c r="GLJ7" s="53"/>
      <c r="GLK7" s="53"/>
      <c r="GLL7" s="53"/>
      <c r="GLM7" s="53"/>
      <c r="GLN7" s="53"/>
      <c r="GLO7" s="53"/>
      <c r="GLP7" s="53"/>
      <c r="GLQ7" s="53"/>
      <c r="GLR7" s="53"/>
      <c r="GLS7" s="53"/>
      <c r="GLT7" s="53"/>
      <c r="GLU7" s="53"/>
      <c r="GLV7" s="53"/>
      <c r="GLW7" s="53"/>
      <c r="GLX7" s="53"/>
      <c r="GLY7" s="53"/>
      <c r="GLZ7" s="53"/>
      <c r="GMA7" s="53"/>
      <c r="GMB7" s="53"/>
      <c r="GMC7" s="53"/>
      <c r="GMD7" s="53"/>
      <c r="GME7" s="53"/>
      <c r="GMF7" s="53"/>
      <c r="GMG7" s="53"/>
      <c r="GMH7" s="53"/>
      <c r="GMI7" s="53"/>
      <c r="GMJ7" s="53"/>
      <c r="GMK7" s="53"/>
      <c r="GML7" s="53"/>
      <c r="GMM7" s="53"/>
      <c r="GMN7" s="53"/>
      <c r="GMO7" s="53"/>
      <c r="GMP7" s="53"/>
      <c r="GMQ7" s="53"/>
      <c r="GMR7" s="53"/>
      <c r="GMS7" s="53"/>
      <c r="GMT7" s="53"/>
      <c r="GMU7" s="53"/>
      <c r="GMV7" s="53"/>
      <c r="GMW7" s="53"/>
      <c r="GMX7" s="53"/>
      <c r="GMY7" s="53"/>
      <c r="GMZ7" s="53"/>
      <c r="GNA7" s="53"/>
      <c r="GNB7" s="53"/>
      <c r="GNC7" s="53"/>
      <c r="GND7" s="53"/>
      <c r="GNE7" s="53"/>
      <c r="GNF7" s="53"/>
      <c r="GNG7" s="53"/>
      <c r="GNH7" s="53"/>
      <c r="GNI7" s="53"/>
      <c r="GNJ7" s="53"/>
      <c r="GNK7" s="53"/>
      <c r="GNL7" s="53"/>
      <c r="GNM7" s="53"/>
      <c r="GNN7" s="53"/>
      <c r="GNO7" s="53"/>
      <c r="GNP7" s="53"/>
      <c r="GNQ7" s="53"/>
      <c r="GNR7" s="53"/>
      <c r="GNS7" s="53"/>
      <c r="GNT7" s="53"/>
      <c r="GNU7" s="53"/>
      <c r="GNV7" s="53"/>
      <c r="GNW7" s="53"/>
      <c r="GNX7" s="53"/>
      <c r="GNY7" s="53"/>
      <c r="GNZ7" s="53"/>
      <c r="GOA7" s="53"/>
      <c r="GOB7" s="53"/>
      <c r="GOC7" s="53"/>
      <c r="GOD7" s="53"/>
      <c r="GOE7" s="53"/>
      <c r="GOF7" s="53"/>
      <c r="GOG7" s="53"/>
      <c r="GOH7" s="53"/>
      <c r="GOI7" s="53"/>
      <c r="GOJ7" s="53"/>
      <c r="GOK7" s="53"/>
      <c r="GOL7" s="53"/>
      <c r="GOM7" s="53"/>
      <c r="GON7" s="53"/>
      <c r="GOO7" s="53"/>
      <c r="GOP7" s="53"/>
      <c r="GOQ7" s="53"/>
      <c r="GOR7" s="53"/>
      <c r="GOS7" s="53"/>
      <c r="GOT7" s="53"/>
      <c r="GOU7" s="53"/>
      <c r="GOV7" s="53"/>
      <c r="GOW7" s="53"/>
      <c r="GOX7" s="53"/>
      <c r="GOY7" s="53"/>
      <c r="GOZ7" s="53"/>
      <c r="GPA7" s="53"/>
      <c r="GPB7" s="53"/>
      <c r="GPC7" s="53"/>
      <c r="GPD7" s="53"/>
      <c r="GPE7" s="53"/>
      <c r="GPF7" s="53"/>
      <c r="GPG7" s="53"/>
      <c r="GPH7" s="53"/>
      <c r="GPI7" s="53"/>
      <c r="GPJ7" s="53"/>
      <c r="GPK7" s="53"/>
      <c r="GPL7" s="53"/>
      <c r="GPM7" s="53"/>
      <c r="GPN7" s="53"/>
      <c r="GPO7" s="53"/>
      <c r="GPP7" s="53"/>
      <c r="GPQ7" s="53"/>
      <c r="GPR7" s="53"/>
      <c r="GPS7" s="53"/>
      <c r="GPT7" s="53"/>
      <c r="GPU7" s="53"/>
      <c r="GPV7" s="53"/>
      <c r="GPW7" s="53"/>
      <c r="GPX7" s="53"/>
      <c r="GPY7" s="53"/>
      <c r="GPZ7" s="53"/>
      <c r="GQA7" s="53"/>
      <c r="GQB7" s="53"/>
      <c r="GQC7" s="53"/>
      <c r="GQD7" s="53"/>
      <c r="GQE7" s="53"/>
      <c r="GQF7" s="53"/>
      <c r="GQG7" s="53"/>
      <c r="GQH7" s="53"/>
      <c r="GQI7" s="53"/>
      <c r="GQJ7" s="53"/>
      <c r="GQK7" s="53"/>
      <c r="GQL7" s="53"/>
      <c r="GQM7" s="53"/>
      <c r="GQN7" s="53"/>
      <c r="GQO7" s="53"/>
      <c r="GQP7" s="53"/>
      <c r="GQQ7" s="53"/>
      <c r="GQR7" s="53"/>
      <c r="GQS7" s="53"/>
      <c r="GQT7" s="53"/>
      <c r="GQU7" s="53"/>
      <c r="GQV7" s="53"/>
      <c r="GQW7" s="53"/>
      <c r="GQX7" s="53"/>
      <c r="GQY7" s="53"/>
      <c r="GQZ7" s="53"/>
      <c r="GRA7" s="53"/>
      <c r="GRB7" s="53"/>
      <c r="GRC7" s="53"/>
      <c r="GRD7" s="53"/>
      <c r="GRE7" s="53"/>
      <c r="GRF7" s="53"/>
      <c r="GRG7" s="53"/>
      <c r="GRH7" s="53"/>
      <c r="GRI7" s="53"/>
      <c r="GRJ7" s="53"/>
      <c r="GRK7" s="53"/>
      <c r="GRL7" s="53"/>
      <c r="GRM7" s="53"/>
      <c r="GRN7" s="53"/>
      <c r="GRO7" s="53"/>
      <c r="GRP7" s="53"/>
      <c r="GRQ7" s="53"/>
      <c r="GRR7" s="53"/>
      <c r="GRS7" s="53"/>
      <c r="GRT7" s="53"/>
      <c r="GRU7" s="53"/>
      <c r="GRV7" s="53"/>
      <c r="GRW7" s="53"/>
      <c r="GRX7" s="53"/>
      <c r="GRY7" s="53"/>
      <c r="GRZ7" s="53"/>
      <c r="GSA7" s="53"/>
      <c r="GSB7" s="53"/>
      <c r="GSC7" s="53"/>
      <c r="GSD7" s="53"/>
      <c r="GSE7" s="53"/>
      <c r="GSF7" s="53"/>
      <c r="GSG7" s="53"/>
      <c r="GSH7" s="53"/>
      <c r="GSI7" s="53"/>
      <c r="GSJ7" s="53"/>
      <c r="GSK7" s="53"/>
      <c r="GSL7" s="53"/>
      <c r="GSM7" s="53"/>
      <c r="GSN7" s="53"/>
      <c r="GSO7" s="53"/>
      <c r="GSP7" s="53"/>
      <c r="GSQ7" s="53"/>
      <c r="GSR7" s="53"/>
      <c r="GSS7" s="53"/>
      <c r="GST7" s="53"/>
      <c r="GSU7" s="53"/>
      <c r="GSV7" s="53"/>
      <c r="GSW7" s="53"/>
      <c r="GSX7" s="53"/>
      <c r="GSY7" s="53"/>
      <c r="GSZ7" s="53"/>
      <c r="GTA7" s="53"/>
      <c r="GTB7" s="53"/>
      <c r="GTC7" s="53"/>
      <c r="GTD7" s="53"/>
      <c r="GTE7" s="53"/>
      <c r="GTF7" s="53"/>
      <c r="GTG7" s="53"/>
      <c r="GTH7" s="53"/>
      <c r="GTI7" s="53"/>
      <c r="GTJ7" s="53"/>
      <c r="GTK7" s="53"/>
      <c r="GTL7" s="53"/>
      <c r="GTM7" s="53"/>
      <c r="GTN7" s="53"/>
      <c r="GTO7" s="53"/>
      <c r="GTP7" s="53"/>
      <c r="GTQ7" s="53"/>
      <c r="GTR7" s="53"/>
      <c r="GTS7" s="53"/>
      <c r="GTT7" s="53"/>
      <c r="GTU7" s="53"/>
      <c r="GTV7" s="53"/>
      <c r="GTW7" s="53"/>
      <c r="GTX7" s="53"/>
      <c r="GTY7" s="53"/>
      <c r="GTZ7" s="53"/>
      <c r="GUA7" s="53"/>
      <c r="GUB7" s="53"/>
      <c r="GUC7" s="53"/>
      <c r="GUD7" s="53"/>
      <c r="GUE7" s="53"/>
      <c r="GUF7" s="53"/>
      <c r="GUG7" s="53"/>
      <c r="GUH7" s="53"/>
      <c r="GUI7" s="53"/>
      <c r="GUJ7" s="53"/>
      <c r="GUK7" s="53"/>
      <c r="GUL7" s="53"/>
      <c r="GUM7" s="53"/>
      <c r="GUN7" s="53"/>
      <c r="GUO7" s="53"/>
      <c r="GUP7" s="53"/>
      <c r="GUQ7" s="53"/>
      <c r="GUR7" s="53"/>
      <c r="GUS7" s="53"/>
      <c r="GUT7" s="53"/>
      <c r="GUU7" s="53"/>
      <c r="GUV7" s="53"/>
      <c r="GUW7" s="53"/>
      <c r="GUX7" s="53"/>
      <c r="GUY7" s="53"/>
      <c r="GUZ7" s="53"/>
      <c r="GVA7" s="53"/>
      <c r="GVB7" s="53"/>
      <c r="GVC7" s="53"/>
      <c r="GVD7" s="53"/>
      <c r="GVE7" s="53"/>
      <c r="GVF7" s="53"/>
      <c r="GVG7" s="53"/>
      <c r="GVH7" s="53"/>
      <c r="GVI7" s="53"/>
      <c r="GVJ7" s="53"/>
      <c r="GVK7" s="53"/>
      <c r="GVL7" s="53"/>
      <c r="GVM7" s="53"/>
      <c r="GVN7" s="53"/>
      <c r="GVO7" s="53"/>
      <c r="GVP7" s="53"/>
      <c r="GVQ7" s="53"/>
      <c r="GVR7" s="53"/>
      <c r="GVS7" s="53"/>
      <c r="GVT7" s="53"/>
      <c r="GVU7" s="53"/>
      <c r="GVV7" s="53"/>
      <c r="GVW7" s="53"/>
      <c r="GVX7" s="53"/>
      <c r="GVY7" s="53"/>
      <c r="GVZ7" s="53"/>
      <c r="GWA7" s="53"/>
      <c r="GWB7" s="53"/>
      <c r="GWC7" s="53"/>
      <c r="GWD7" s="53"/>
      <c r="GWE7" s="53"/>
      <c r="GWF7" s="53"/>
      <c r="GWG7" s="53"/>
      <c r="GWH7" s="53"/>
      <c r="GWI7" s="53"/>
      <c r="GWJ7" s="53"/>
      <c r="GWK7" s="53"/>
      <c r="GWL7" s="53"/>
      <c r="GWM7" s="53"/>
      <c r="GWN7" s="53"/>
      <c r="GWO7" s="53"/>
      <c r="GWP7" s="53"/>
      <c r="GWQ7" s="53"/>
      <c r="GWR7" s="53"/>
      <c r="GWS7" s="53"/>
      <c r="GWT7" s="53"/>
      <c r="GWU7" s="53"/>
      <c r="GWV7" s="53"/>
      <c r="GWW7" s="53"/>
      <c r="GWX7" s="53"/>
      <c r="GWY7" s="53"/>
      <c r="GWZ7" s="53"/>
      <c r="GXA7" s="53"/>
      <c r="GXB7" s="53"/>
      <c r="GXC7" s="53"/>
      <c r="GXD7" s="53"/>
      <c r="GXE7" s="53"/>
      <c r="GXF7" s="53"/>
      <c r="GXG7" s="53"/>
      <c r="GXH7" s="53"/>
      <c r="GXI7" s="53"/>
      <c r="GXJ7" s="53"/>
      <c r="GXK7" s="53"/>
      <c r="GXL7" s="53"/>
      <c r="GXM7" s="53"/>
      <c r="GXN7" s="53"/>
      <c r="GXO7" s="53"/>
      <c r="GXP7" s="53"/>
      <c r="GXQ7" s="53"/>
      <c r="GXR7" s="53"/>
      <c r="GXS7" s="53"/>
      <c r="GXT7" s="53"/>
      <c r="GXU7" s="53"/>
      <c r="GXV7" s="53"/>
      <c r="GXW7" s="53"/>
      <c r="GXX7" s="53"/>
      <c r="GXY7" s="53"/>
      <c r="GXZ7" s="53"/>
      <c r="GYA7" s="53"/>
      <c r="GYB7" s="53"/>
      <c r="GYC7" s="53"/>
      <c r="GYD7" s="53"/>
      <c r="GYE7" s="53"/>
      <c r="GYF7" s="53"/>
      <c r="GYG7" s="53"/>
      <c r="GYH7" s="53"/>
      <c r="GYI7" s="53"/>
      <c r="GYJ7" s="53"/>
      <c r="GYK7" s="53"/>
      <c r="GYL7" s="53"/>
      <c r="GYM7" s="53"/>
      <c r="GYN7" s="53"/>
      <c r="GYO7" s="53"/>
      <c r="GYP7" s="53"/>
      <c r="GYQ7" s="53"/>
      <c r="GYR7" s="53"/>
      <c r="GYS7" s="53"/>
      <c r="GYT7" s="53"/>
      <c r="GYU7" s="53"/>
      <c r="GYV7" s="53"/>
      <c r="GYW7" s="53"/>
      <c r="GYX7" s="53"/>
      <c r="GYY7" s="53"/>
      <c r="GYZ7" s="53"/>
      <c r="GZA7" s="53"/>
      <c r="GZB7" s="53"/>
      <c r="GZC7" s="53"/>
      <c r="GZD7" s="53"/>
      <c r="GZE7" s="53"/>
      <c r="GZF7" s="53"/>
      <c r="GZG7" s="53"/>
      <c r="GZH7" s="53"/>
      <c r="GZI7" s="53"/>
      <c r="GZJ7" s="53"/>
      <c r="GZK7" s="53"/>
      <c r="GZL7" s="53"/>
      <c r="GZM7" s="53"/>
      <c r="GZN7" s="53"/>
      <c r="GZO7" s="53"/>
      <c r="GZP7" s="53"/>
      <c r="GZQ7" s="53"/>
      <c r="GZR7" s="53"/>
      <c r="GZS7" s="53"/>
      <c r="GZT7" s="53"/>
      <c r="GZU7" s="53"/>
      <c r="GZV7" s="53"/>
      <c r="GZW7" s="53"/>
      <c r="GZX7" s="53"/>
      <c r="GZY7" s="53"/>
      <c r="GZZ7" s="53"/>
      <c r="HAA7" s="53"/>
      <c r="HAB7" s="53"/>
      <c r="HAC7" s="53"/>
      <c r="HAD7" s="53"/>
      <c r="HAE7" s="53"/>
      <c r="HAF7" s="53"/>
      <c r="HAG7" s="53"/>
      <c r="HAH7" s="53"/>
      <c r="HAI7" s="53"/>
      <c r="HAJ7" s="53"/>
      <c r="HAK7" s="53"/>
      <c r="HAL7" s="53"/>
      <c r="HAM7" s="53"/>
      <c r="HAN7" s="53"/>
      <c r="HAO7" s="53"/>
      <c r="HAP7" s="53"/>
      <c r="HAQ7" s="53"/>
      <c r="HAR7" s="53"/>
      <c r="HAS7" s="53"/>
      <c r="HAT7" s="53"/>
      <c r="HAU7" s="53"/>
      <c r="HAV7" s="53"/>
      <c r="HAW7" s="53"/>
      <c r="HAX7" s="53"/>
      <c r="HAY7" s="53"/>
      <c r="HAZ7" s="53"/>
      <c r="HBA7" s="53"/>
      <c r="HBB7" s="53"/>
      <c r="HBC7" s="53"/>
      <c r="HBD7" s="53"/>
      <c r="HBE7" s="53"/>
      <c r="HBF7" s="53"/>
      <c r="HBG7" s="53"/>
      <c r="HBH7" s="53"/>
      <c r="HBI7" s="53"/>
      <c r="HBJ7" s="53"/>
      <c r="HBK7" s="53"/>
      <c r="HBL7" s="53"/>
      <c r="HBM7" s="53"/>
      <c r="HBN7" s="53"/>
      <c r="HBO7" s="53"/>
      <c r="HBP7" s="53"/>
      <c r="HBQ7" s="53"/>
      <c r="HBR7" s="53"/>
      <c r="HBS7" s="53"/>
      <c r="HBT7" s="53"/>
      <c r="HBU7" s="53"/>
      <c r="HBV7" s="53"/>
      <c r="HBW7" s="53"/>
      <c r="HBX7" s="53"/>
      <c r="HBY7" s="53"/>
      <c r="HBZ7" s="53"/>
      <c r="HCA7" s="53"/>
      <c r="HCB7" s="53"/>
      <c r="HCC7" s="53"/>
      <c r="HCD7" s="53"/>
      <c r="HCE7" s="53"/>
      <c r="HCF7" s="53"/>
      <c r="HCG7" s="53"/>
      <c r="HCH7" s="53"/>
      <c r="HCI7" s="53"/>
      <c r="HCJ7" s="53"/>
      <c r="HCK7" s="53"/>
      <c r="HCL7" s="53"/>
      <c r="HCM7" s="53"/>
      <c r="HCN7" s="53"/>
      <c r="HCO7" s="53"/>
      <c r="HCP7" s="53"/>
      <c r="HCQ7" s="53"/>
      <c r="HCR7" s="53"/>
      <c r="HCS7" s="53"/>
      <c r="HCT7" s="53"/>
      <c r="HCU7" s="53"/>
      <c r="HCV7" s="53"/>
      <c r="HCW7" s="53"/>
      <c r="HCX7" s="53"/>
      <c r="HCY7" s="53"/>
      <c r="HCZ7" s="53"/>
      <c r="HDA7" s="53"/>
      <c r="HDB7" s="53"/>
      <c r="HDC7" s="53"/>
      <c r="HDD7" s="53"/>
      <c r="HDE7" s="53"/>
      <c r="HDF7" s="53"/>
      <c r="HDG7" s="53"/>
      <c r="HDH7" s="53"/>
      <c r="HDI7" s="53"/>
      <c r="HDJ7" s="53"/>
      <c r="HDK7" s="53"/>
      <c r="HDL7" s="53"/>
      <c r="HDM7" s="53"/>
      <c r="HDN7" s="53"/>
      <c r="HDO7" s="53"/>
      <c r="HDP7" s="53"/>
      <c r="HDQ7" s="53"/>
      <c r="HDR7" s="53"/>
      <c r="HDS7" s="53"/>
      <c r="HDT7" s="53"/>
      <c r="HDU7" s="53"/>
      <c r="HDV7" s="53"/>
      <c r="HDW7" s="53"/>
      <c r="HDX7" s="53"/>
      <c r="HDY7" s="53"/>
      <c r="HDZ7" s="53"/>
      <c r="HEA7" s="53"/>
      <c r="HEB7" s="53"/>
      <c r="HEC7" s="53"/>
      <c r="HED7" s="53"/>
      <c r="HEE7" s="53"/>
      <c r="HEF7" s="53"/>
      <c r="HEG7" s="53"/>
      <c r="HEH7" s="53"/>
      <c r="HEI7" s="53"/>
      <c r="HEJ7" s="53"/>
      <c r="HEK7" s="53"/>
      <c r="HEL7" s="53"/>
      <c r="HEM7" s="53"/>
      <c r="HEN7" s="53"/>
      <c r="HEO7" s="53"/>
      <c r="HEP7" s="53"/>
      <c r="HEQ7" s="53"/>
      <c r="HER7" s="53"/>
      <c r="HES7" s="53"/>
      <c r="HET7" s="53"/>
      <c r="HEU7" s="53"/>
      <c r="HEV7" s="53"/>
      <c r="HEW7" s="53"/>
      <c r="HEX7" s="53"/>
      <c r="HEY7" s="53"/>
      <c r="HEZ7" s="53"/>
      <c r="HFA7" s="53"/>
      <c r="HFB7" s="53"/>
      <c r="HFC7" s="53"/>
      <c r="HFD7" s="53"/>
      <c r="HFE7" s="53"/>
      <c r="HFF7" s="53"/>
      <c r="HFG7" s="53"/>
      <c r="HFH7" s="53"/>
      <c r="HFI7" s="53"/>
      <c r="HFJ7" s="53"/>
      <c r="HFK7" s="53"/>
      <c r="HFL7" s="53"/>
      <c r="HFM7" s="53"/>
      <c r="HFN7" s="53"/>
      <c r="HFO7" s="53"/>
      <c r="HFP7" s="53"/>
      <c r="HFQ7" s="53"/>
      <c r="HFR7" s="53"/>
      <c r="HFS7" s="53"/>
      <c r="HFT7" s="53"/>
      <c r="HFU7" s="53"/>
      <c r="HFV7" s="53"/>
      <c r="HFW7" s="53"/>
      <c r="HFX7" s="53"/>
      <c r="HFY7" s="53"/>
      <c r="HFZ7" s="53"/>
      <c r="HGA7" s="53"/>
      <c r="HGB7" s="53"/>
      <c r="HGC7" s="53"/>
      <c r="HGD7" s="53"/>
      <c r="HGE7" s="53"/>
      <c r="HGF7" s="53"/>
      <c r="HGG7" s="53"/>
      <c r="HGH7" s="53"/>
      <c r="HGI7" s="53"/>
      <c r="HGJ7" s="53"/>
      <c r="HGK7" s="53"/>
      <c r="HGL7" s="53"/>
      <c r="HGM7" s="53"/>
      <c r="HGN7" s="53"/>
      <c r="HGO7" s="53"/>
      <c r="HGP7" s="53"/>
      <c r="HGQ7" s="53"/>
      <c r="HGR7" s="53"/>
      <c r="HGS7" s="53"/>
      <c r="HGT7" s="53"/>
      <c r="HGU7" s="53"/>
      <c r="HGV7" s="53"/>
      <c r="HGW7" s="53"/>
      <c r="HGX7" s="53"/>
      <c r="HGY7" s="53"/>
      <c r="HGZ7" s="53"/>
      <c r="HHA7" s="53"/>
      <c r="HHB7" s="53"/>
      <c r="HHC7" s="53"/>
      <c r="HHD7" s="53"/>
      <c r="HHE7" s="53"/>
      <c r="HHF7" s="53"/>
      <c r="HHG7" s="53"/>
      <c r="HHH7" s="53"/>
      <c r="HHI7" s="53"/>
      <c r="HHJ7" s="53"/>
      <c r="HHK7" s="53"/>
      <c r="HHL7" s="53"/>
      <c r="HHM7" s="53"/>
      <c r="HHN7" s="53"/>
      <c r="HHO7" s="53"/>
      <c r="HHP7" s="53"/>
      <c r="HHQ7" s="53"/>
      <c r="HHR7" s="53"/>
      <c r="HHS7" s="53"/>
      <c r="HHT7" s="53"/>
      <c r="HHU7" s="53"/>
      <c r="HHV7" s="53"/>
      <c r="HHW7" s="53"/>
      <c r="HHX7" s="53"/>
      <c r="HHY7" s="53"/>
      <c r="HHZ7" s="53"/>
      <c r="HIA7" s="53"/>
      <c r="HIB7" s="53"/>
      <c r="HIC7" s="53"/>
      <c r="HID7" s="53"/>
      <c r="HIE7" s="53"/>
      <c r="HIF7" s="53"/>
      <c r="HIG7" s="53"/>
      <c r="HIH7" s="53"/>
      <c r="HII7" s="53"/>
      <c r="HIJ7" s="53"/>
      <c r="HIK7" s="53"/>
      <c r="HIL7" s="53"/>
      <c r="HIM7" s="53"/>
      <c r="HIN7" s="53"/>
      <c r="HIO7" s="53"/>
      <c r="HIP7" s="53"/>
      <c r="HIQ7" s="53"/>
      <c r="HIR7" s="53"/>
      <c r="HIS7" s="53"/>
      <c r="HIT7" s="53"/>
      <c r="HIU7" s="53"/>
      <c r="HIV7" s="53"/>
      <c r="HIW7" s="53"/>
      <c r="HIX7" s="53"/>
      <c r="HIY7" s="53"/>
      <c r="HIZ7" s="53"/>
      <c r="HJA7" s="53"/>
      <c r="HJB7" s="53"/>
      <c r="HJC7" s="53"/>
      <c r="HJD7" s="53"/>
      <c r="HJE7" s="53"/>
      <c r="HJF7" s="53"/>
      <c r="HJG7" s="53"/>
      <c r="HJH7" s="53"/>
      <c r="HJI7" s="53"/>
      <c r="HJJ7" s="53"/>
      <c r="HJK7" s="53"/>
      <c r="HJL7" s="53"/>
      <c r="HJM7" s="53"/>
      <c r="HJN7" s="53"/>
      <c r="HJO7" s="53"/>
      <c r="HJP7" s="53"/>
      <c r="HJQ7" s="53"/>
      <c r="HJR7" s="53"/>
      <c r="HJS7" s="53"/>
      <c r="HJT7" s="53"/>
      <c r="HJU7" s="53"/>
      <c r="HJV7" s="53"/>
      <c r="HJW7" s="53"/>
      <c r="HJX7" s="53"/>
      <c r="HJY7" s="53"/>
      <c r="HJZ7" s="53"/>
      <c r="HKA7" s="53"/>
      <c r="HKB7" s="53"/>
      <c r="HKC7" s="53"/>
      <c r="HKD7" s="53"/>
      <c r="HKE7" s="53"/>
      <c r="HKF7" s="53"/>
      <c r="HKG7" s="53"/>
      <c r="HKH7" s="53"/>
      <c r="HKI7" s="53"/>
      <c r="HKJ7" s="53"/>
      <c r="HKK7" s="53"/>
      <c r="HKL7" s="53"/>
      <c r="HKM7" s="53"/>
      <c r="HKN7" s="53"/>
      <c r="HKO7" s="53"/>
      <c r="HKP7" s="53"/>
      <c r="HKQ7" s="53"/>
      <c r="HKR7" s="53"/>
      <c r="HKS7" s="53"/>
      <c r="HKT7" s="53"/>
      <c r="HKU7" s="53"/>
      <c r="HKV7" s="53"/>
      <c r="HKW7" s="53"/>
      <c r="HKX7" s="53"/>
      <c r="HKY7" s="53"/>
      <c r="HKZ7" s="53"/>
      <c r="HLA7" s="53"/>
      <c r="HLB7" s="53"/>
      <c r="HLC7" s="53"/>
      <c r="HLD7" s="53"/>
      <c r="HLE7" s="53"/>
      <c r="HLF7" s="53"/>
      <c r="HLG7" s="53"/>
      <c r="HLH7" s="53"/>
      <c r="HLI7" s="53"/>
      <c r="HLJ7" s="53"/>
      <c r="HLK7" s="53"/>
      <c r="HLL7" s="53"/>
      <c r="HLM7" s="53"/>
      <c r="HLN7" s="53"/>
      <c r="HLO7" s="53"/>
      <c r="HLP7" s="53"/>
      <c r="HLQ7" s="53"/>
      <c r="HLR7" s="53"/>
      <c r="HLS7" s="53"/>
      <c r="HLT7" s="53"/>
      <c r="HLU7" s="53"/>
      <c r="HLV7" s="53"/>
      <c r="HLW7" s="53"/>
      <c r="HLX7" s="53"/>
      <c r="HLY7" s="53"/>
      <c r="HLZ7" s="53"/>
      <c r="HMA7" s="53"/>
      <c r="HMB7" s="53"/>
      <c r="HMC7" s="53"/>
      <c r="HMD7" s="53"/>
      <c r="HME7" s="53"/>
      <c r="HMF7" s="53"/>
      <c r="HMG7" s="53"/>
      <c r="HMH7" s="53"/>
      <c r="HMI7" s="53"/>
      <c r="HMJ7" s="53"/>
      <c r="HMK7" s="53"/>
      <c r="HML7" s="53"/>
      <c r="HMM7" s="53"/>
      <c r="HMN7" s="53"/>
      <c r="HMO7" s="53"/>
      <c r="HMP7" s="53"/>
      <c r="HMQ7" s="53"/>
      <c r="HMR7" s="53"/>
      <c r="HMS7" s="53"/>
      <c r="HMT7" s="53"/>
      <c r="HMU7" s="53"/>
      <c r="HMV7" s="53"/>
      <c r="HMW7" s="53"/>
      <c r="HMX7" s="53"/>
      <c r="HMY7" s="53"/>
      <c r="HMZ7" s="53"/>
      <c r="HNA7" s="53"/>
      <c r="HNB7" s="53"/>
      <c r="HNC7" s="53"/>
      <c r="HND7" s="53"/>
      <c r="HNE7" s="53"/>
      <c r="HNF7" s="53"/>
      <c r="HNG7" s="53"/>
      <c r="HNH7" s="53"/>
      <c r="HNI7" s="53"/>
      <c r="HNJ7" s="53"/>
      <c r="HNK7" s="53"/>
      <c r="HNL7" s="53"/>
      <c r="HNM7" s="53"/>
      <c r="HNN7" s="53"/>
      <c r="HNO7" s="53"/>
      <c r="HNP7" s="53"/>
      <c r="HNQ7" s="53"/>
      <c r="HNR7" s="53"/>
      <c r="HNS7" s="53"/>
      <c r="HNT7" s="53"/>
      <c r="HNU7" s="53"/>
      <c r="HNV7" s="53"/>
      <c r="HNW7" s="53"/>
      <c r="HNX7" s="53"/>
      <c r="HNY7" s="53"/>
      <c r="HNZ7" s="53"/>
      <c r="HOA7" s="53"/>
      <c r="HOB7" s="53"/>
      <c r="HOC7" s="53"/>
      <c r="HOD7" s="53"/>
      <c r="HOE7" s="53"/>
      <c r="HOF7" s="53"/>
      <c r="HOG7" s="53"/>
      <c r="HOH7" s="53"/>
      <c r="HOI7" s="53"/>
      <c r="HOJ7" s="53"/>
      <c r="HOK7" s="53"/>
      <c r="HOL7" s="53"/>
      <c r="HOM7" s="53"/>
      <c r="HON7" s="53"/>
      <c r="HOO7" s="53"/>
      <c r="HOP7" s="53"/>
      <c r="HOQ7" s="53"/>
      <c r="HOR7" s="53"/>
      <c r="HOS7" s="53"/>
      <c r="HOT7" s="53"/>
      <c r="HOU7" s="53"/>
      <c r="HOV7" s="53"/>
      <c r="HOW7" s="53"/>
      <c r="HOX7" s="53"/>
      <c r="HOY7" s="53"/>
      <c r="HOZ7" s="53"/>
      <c r="HPA7" s="53"/>
      <c r="HPB7" s="53"/>
      <c r="HPC7" s="53"/>
      <c r="HPD7" s="53"/>
      <c r="HPE7" s="53"/>
      <c r="HPF7" s="53"/>
      <c r="HPG7" s="53"/>
      <c r="HPH7" s="53"/>
      <c r="HPI7" s="53"/>
      <c r="HPJ7" s="53"/>
      <c r="HPK7" s="53"/>
      <c r="HPL7" s="53"/>
      <c r="HPM7" s="53"/>
      <c r="HPN7" s="53"/>
      <c r="HPO7" s="53"/>
      <c r="HPP7" s="53"/>
      <c r="HPQ7" s="53"/>
      <c r="HPR7" s="53"/>
      <c r="HPS7" s="53"/>
      <c r="HPT7" s="53"/>
      <c r="HPU7" s="53"/>
      <c r="HPV7" s="53"/>
      <c r="HPW7" s="53"/>
      <c r="HPX7" s="53"/>
      <c r="HPY7" s="53"/>
      <c r="HPZ7" s="53"/>
      <c r="HQA7" s="53"/>
      <c r="HQB7" s="53"/>
      <c r="HQC7" s="53"/>
      <c r="HQD7" s="53"/>
      <c r="HQE7" s="53"/>
      <c r="HQF7" s="53"/>
      <c r="HQG7" s="53"/>
      <c r="HQH7" s="53"/>
      <c r="HQI7" s="53"/>
      <c r="HQJ7" s="53"/>
      <c r="HQK7" s="53"/>
      <c r="HQL7" s="53"/>
      <c r="HQM7" s="53"/>
      <c r="HQN7" s="53"/>
      <c r="HQO7" s="53"/>
      <c r="HQP7" s="53"/>
      <c r="HQQ7" s="53"/>
      <c r="HQR7" s="53"/>
      <c r="HQS7" s="53"/>
      <c r="HQT7" s="53"/>
      <c r="HQU7" s="53"/>
      <c r="HQV7" s="53"/>
      <c r="HQW7" s="53"/>
      <c r="HQX7" s="53"/>
      <c r="HQY7" s="53"/>
      <c r="HQZ7" s="53"/>
      <c r="HRA7" s="53"/>
      <c r="HRB7" s="53"/>
      <c r="HRC7" s="53"/>
      <c r="HRD7" s="53"/>
      <c r="HRE7" s="53"/>
      <c r="HRF7" s="53"/>
      <c r="HRG7" s="53"/>
      <c r="HRH7" s="53"/>
      <c r="HRI7" s="53"/>
      <c r="HRJ7" s="53"/>
      <c r="HRK7" s="53"/>
      <c r="HRL7" s="53"/>
      <c r="HRM7" s="53"/>
      <c r="HRN7" s="53"/>
      <c r="HRO7" s="53"/>
      <c r="HRP7" s="53"/>
      <c r="HRQ7" s="53"/>
      <c r="HRR7" s="53"/>
      <c r="HRS7" s="53"/>
      <c r="HRT7" s="53"/>
      <c r="HRU7" s="53"/>
      <c r="HRV7" s="53"/>
      <c r="HRW7" s="53"/>
      <c r="HRX7" s="53"/>
      <c r="HRY7" s="53"/>
      <c r="HRZ7" s="53"/>
      <c r="HSA7" s="53"/>
      <c r="HSB7" s="53"/>
      <c r="HSC7" s="53"/>
      <c r="HSD7" s="53"/>
      <c r="HSE7" s="53"/>
      <c r="HSF7" s="53"/>
      <c r="HSG7" s="53"/>
      <c r="HSH7" s="53"/>
      <c r="HSI7" s="53"/>
      <c r="HSJ7" s="53"/>
      <c r="HSK7" s="53"/>
      <c r="HSL7" s="53"/>
      <c r="HSM7" s="53"/>
      <c r="HSN7" s="53"/>
      <c r="HSO7" s="53"/>
      <c r="HSP7" s="53"/>
      <c r="HSQ7" s="53"/>
      <c r="HSR7" s="53"/>
      <c r="HSS7" s="53"/>
      <c r="HST7" s="53"/>
      <c r="HSU7" s="53"/>
      <c r="HSV7" s="53"/>
      <c r="HSW7" s="53"/>
      <c r="HSX7" s="53"/>
      <c r="HSY7" s="53"/>
      <c r="HSZ7" s="53"/>
      <c r="HTA7" s="53"/>
      <c r="HTB7" s="53"/>
      <c r="HTC7" s="53"/>
      <c r="HTD7" s="53"/>
      <c r="HTE7" s="53"/>
      <c r="HTF7" s="53"/>
      <c r="HTG7" s="53"/>
      <c r="HTH7" s="53"/>
      <c r="HTI7" s="53"/>
      <c r="HTJ7" s="53"/>
      <c r="HTK7" s="53"/>
      <c r="HTL7" s="53"/>
      <c r="HTM7" s="53"/>
      <c r="HTN7" s="53"/>
      <c r="HTO7" s="53"/>
      <c r="HTP7" s="53"/>
      <c r="HTQ7" s="53"/>
      <c r="HTR7" s="53"/>
      <c r="HTS7" s="53"/>
      <c r="HTT7" s="53"/>
      <c r="HTU7" s="53"/>
      <c r="HTV7" s="53"/>
      <c r="HTW7" s="53"/>
      <c r="HTX7" s="53"/>
      <c r="HTY7" s="53"/>
      <c r="HTZ7" s="53"/>
      <c r="HUA7" s="53"/>
      <c r="HUB7" s="53"/>
      <c r="HUC7" s="53"/>
      <c r="HUD7" s="53"/>
      <c r="HUE7" s="53"/>
      <c r="HUF7" s="53"/>
      <c r="HUG7" s="53"/>
      <c r="HUH7" s="53"/>
      <c r="HUI7" s="53"/>
      <c r="HUJ7" s="53"/>
      <c r="HUK7" s="53"/>
      <c r="HUL7" s="53"/>
      <c r="HUM7" s="53"/>
      <c r="HUN7" s="53"/>
      <c r="HUO7" s="53"/>
      <c r="HUP7" s="53"/>
      <c r="HUQ7" s="53"/>
      <c r="HUR7" s="53"/>
      <c r="HUS7" s="53"/>
      <c r="HUT7" s="53"/>
      <c r="HUU7" s="53"/>
      <c r="HUV7" s="53"/>
      <c r="HUW7" s="53"/>
      <c r="HUX7" s="53"/>
      <c r="HUY7" s="53"/>
      <c r="HUZ7" s="53"/>
      <c r="HVA7" s="53"/>
      <c r="HVB7" s="53"/>
      <c r="HVC7" s="53"/>
      <c r="HVD7" s="53"/>
      <c r="HVE7" s="53"/>
      <c r="HVF7" s="53"/>
      <c r="HVG7" s="53"/>
      <c r="HVH7" s="53"/>
      <c r="HVI7" s="53"/>
      <c r="HVJ7" s="53"/>
      <c r="HVK7" s="53"/>
      <c r="HVL7" s="53"/>
      <c r="HVM7" s="53"/>
      <c r="HVN7" s="53"/>
      <c r="HVO7" s="53"/>
      <c r="HVP7" s="53"/>
      <c r="HVQ7" s="53"/>
      <c r="HVR7" s="53"/>
      <c r="HVS7" s="53"/>
      <c r="HVT7" s="53"/>
      <c r="HVU7" s="53"/>
      <c r="HVV7" s="53"/>
      <c r="HVW7" s="53"/>
      <c r="HVX7" s="53"/>
      <c r="HVY7" s="53"/>
      <c r="HVZ7" s="53"/>
      <c r="HWA7" s="53"/>
      <c r="HWB7" s="53"/>
      <c r="HWC7" s="53"/>
      <c r="HWD7" s="53"/>
      <c r="HWE7" s="53"/>
      <c r="HWF7" s="53"/>
      <c r="HWG7" s="53"/>
      <c r="HWH7" s="53"/>
      <c r="HWI7" s="53"/>
      <c r="HWJ7" s="53"/>
      <c r="HWK7" s="53"/>
      <c r="HWL7" s="53"/>
      <c r="HWM7" s="53"/>
      <c r="HWN7" s="53"/>
      <c r="HWO7" s="53"/>
      <c r="HWP7" s="53"/>
      <c r="HWQ7" s="53"/>
      <c r="HWR7" s="53"/>
      <c r="HWS7" s="53"/>
      <c r="HWT7" s="53"/>
      <c r="HWU7" s="53"/>
      <c r="HWV7" s="53"/>
      <c r="HWW7" s="53"/>
      <c r="HWX7" s="53"/>
      <c r="HWY7" s="53"/>
      <c r="HWZ7" s="53"/>
      <c r="HXA7" s="53"/>
      <c r="HXB7" s="53"/>
      <c r="HXC7" s="53"/>
      <c r="HXD7" s="53"/>
      <c r="HXE7" s="53"/>
      <c r="HXF7" s="53"/>
      <c r="HXG7" s="53"/>
      <c r="HXH7" s="53"/>
      <c r="HXI7" s="53"/>
      <c r="HXJ7" s="53"/>
      <c r="HXK7" s="53"/>
      <c r="HXL7" s="53"/>
      <c r="HXM7" s="53"/>
      <c r="HXN7" s="53"/>
      <c r="HXO7" s="53"/>
      <c r="HXP7" s="53"/>
      <c r="HXQ7" s="53"/>
      <c r="HXR7" s="53"/>
      <c r="HXS7" s="53"/>
      <c r="HXT7" s="53"/>
      <c r="HXU7" s="53"/>
      <c r="HXV7" s="53"/>
      <c r="HXW7" s="53"/>
      <c r="HXX7" s="53"/>
      <c r="HXY7" s="53"/>
      <c r="HXZ7" s="53"/>
      <c r="HYA7" s="53"/>
      <c r="HYB7" s="53"/>
      <c r="HYC7" s="53"/>
      <c r="HYD7" s="53"/>
      <c r="HYE7" s="53"/>
      <c r="HYF7" s="53"/>
      <c r="HYG7" s="53"/>
      <c r="HYH7" s="53"/>
      <c r="HYI7" s="53"/>
      <c r="HYJ7" s="53"/>
      <c r="HYK7" s="53"/>
      <c r="HYL7" s="53"/>
      <c r="HYM7" s="53"/>
      <c r="HYN7" s="53"/>
      <c r="HYO7" s="53"/>
      <c r="HYP7" s="53"/>
      <c r="HYQ7" s="53"/>
      <c r="HYR7" s="53"/>
      <c r="HYS7" s="53"/>
      <c r="HYT7" s="53"/>
      <c r="HYU7" s="53"/>
      <c r="HYV7" s="53"/>
      <c r="HYW7" s="53"/>
      <c r="HYX7" s="53"/>
      <c r="HYY7" s="53"/>
      <c r="HYZ7" s="53"/>
      <c r="HZA7" s="53"/>
      <c r="HZB7" s="53"/>
      <c r="HZC7" s="53"/>
      <c r="HZD7" s="53"/>
      <c r="HZE7" s="53"/>
      <c r="HZF7" s="53"/>
      <c r="HZG7" s="53"/>
      <c r="HZH7" s="53"/>
      <c r="HZI7" s="53"/>
      <c r="HZJ7" s="53"/>
      <c r="HZK7" s="53"/>
      <c r="HZL7" s="53"/>
      <c r="HZM7" s="53"/>
      <c r="HZN7" s="53"/>
      <c r="HZO7" s="53"/>
      <c r="HZP7" s="53"/>
      <c r="HZQ7" s="53"/>
      <c r="HZR7" s="53"/>
      <c r="HZS7" s="53"/>
      <c r="HZT7" s="53"/>
      <c r="HZU7" s="53"/>
      <c r="HZV7" s="53"/>
      <c r="HZW7" s="53"/>
      <c r="HZX7" s="53"/>
      <c r="HZY7" s="53"/>
      <c r="HZZ7" s="53"/>
      <c r="IAA7" s="53"/>
      <c r="IAB7" s="53"/>
      <c r="IAC7" s="53"/>
      <c r="IAD7" s="53"/>
      <c r="IAE7" s="53"/>
      <c r="IAF7" s="53"/>
      <c r="IAG7" s="53"/>
      <c r="IAH7" s="53"/>
      <c r="IAI7" s="53"/>
      <c r="IAJ7" s="53"/>
      <c r="IAK7" s="53"/>
      <c r="IAL7" s="53"/>
      <c r="IAM7" s="53"/>
      <c r="IAN7" s="53"/>
      <c r="IAO7" s="53"/>
      <c r="IAP7" s="53"/>
      <c r="IAQ7" s="53"/>
      <c r="IAR7" s="53"/>
      <c r="IAS7" s="53"/>
      <c r="IAT7" s="53"/>
      <c r="IAU7" s="53"/>
      <c r="IAV7" s="53"/>
      <c r="IAW7" s="53"/>
      <c r="IAX7" s="53"/>
      <c r="IAY7" s="53"/>
      <c r="IAZ7" s="53"/>
      <c r="IBA7" s="53"/>
      <c r="IBB7" s="53"/>
      <c r="IBC7" s="53"/>
      <c r="IBD7" s="53"/>
      <c r="IBE7" s="53"/>
      <c r="IBF7" s="53"/>
      <c r="IBG7" s="53"/>
      <c r="IBH7" s="53"/>
      <c r="IBI7" s="53"/>
      <c r="IBJ7" s="53"/>
      <c r="IBK7" s="53"/>
      <c r="IBL7" s="53"/>
      <c r="IBM7" s="53"/>
      <c r="IBN7" s="53"/>
      <c r="IBO7" s="53"/>
      <c r="IBP7" s="53"/>
      <c r="IBQ7" s="53"/>
      <c r="IBR7" s="53"/>
      <c r="IBS7" s="53"/>
      <c r="IBT7" s="53"/>
      <c r="IBU7" s="53"/>
      <c r="IBV7" s="53"/>
      <c r="IBW7" s="53"/>
      <c r="IBX7" s="53"/>
      <c r="IBY7" s="53"/>
      <c r="IBZ7" s="53"/>
      <c r="ICA7" s="53"/>
      <c r="ICB7" s="53"/>
      <c r="ICC7" s="53"/>
      <c r="ICD7" s="53"/>
      <c r="ICE7" s="53"/>
      <c r="ICF7" s="53"/>
      <c r="ICG7" s="53"/>
      <c r="ICH7" s="53"/>
      <c r="ICI7" s="53"/>
      <c r="ICJ7" s="53"/>
      <c r="ICK7" s="53"/>
      <c r="ICL7" s="53"/>
      <c r="ICM7" s="53"/>
      <c r="ICN7" s="53"/>
      <c r="ICO7" s="53"/>
      <c r="ICP7" s="53"/>
      <c r="ICQ7" s="53"/>
      <c r="ICR7" s="53"/>
      <c r="ICS7" s="53"/>
      <c r="ICT7" s="53"/>
      <c r="ICU7" s="53"/>
      <c r="ICV7" s="53"/>
      <c r="ICW7" s="53"/>
      <c r="ICX7" s="53"/>
      <c r="ICY7" s="53"/>
      <c r="ICZ7" s="53"/>
      <c r="IDA7" s="53"/>
      <c r="IDB7" s="53"/>
      <c r="IDC7" s="53"/>
      <c r="IDD7" s="53"/>
      <c r="IDE7" s="53"/>
      <c r="IDF7" s="53"/>
      <c r="IDG7" s="53"/>
      <c r="IDH7" s="53"/>
      <c r="IDI7" s="53"/>
      <c r="IDJ7" s="53"/>
      <c r="IDK7" s="53"/>
      <c r="IDL7" s="53"/>
      <c r="IDM7" s="53"/>
      <c r="IDN7" s="53"/>
      <c r="IDO7" s="53"/>
      <c r="IDP7" s="53"/>
      <c r="IDQ7" s="53"/>
      <c r="IDR7" s="53"/>
      <c r="IDS7" s="53"/>
      <c r="IDT7" s="53"/>
      <c r="IDU7" s="53"/>
      <c r="IDV7" s="53"/>
      <c r="IDW7" s="53"/>
      <c r="IDX7" s="53"/>
      <c r="IDY7" s="53"/>
      <c r="IDZ7" s="53"/>
      <c r="IEA7" s="53"/>
      <c r="IEB7" s="53"/>
      <c r="IEC7" s="53"/>
      <c r="IED7" s="53"/>
      <c r="IEE7" s="53"/>
      <c r="IEF7" s="53"/>
      <c r="IEG7" s="53"/>
      <c r="IEH7" s="53"/>
      <c r="IEI7" s="53"/>
      <c r="IEJ7" s="53"/>
      <c r="IEK7" s="53"/>
      <c r="IEL7" s="53"/>
      <c r="IEM7" s="53"/>
      <c r="IEN7" s="53"/>
      <c r="IEO7" s="53"/>
      <c r="IEP7" s="53"/>
      <c r="IEQ7" s="53"/>
      <c r="IER7" s="53"/>
      <c r="IES7" s="53"/>
      <c r="IET7" s="53"/>
      <c r="IEU7" s="53"/>
      <c r="IEV7" s="53"/>
      <c r="IEW7" s="53"/>
      <c r="IEX7" s="53"/>
      <c r="IEY7" s="53"/>
      <c r="IEZ7" s="53"/>
      <c r="IFA7" s="53"/>
      <c r="IFB7" s="53"/>
      <c r="IFC7" s="53"/>
      <c r="IFD7" s="53"/>
      <c r="IFE7" s="53"/>
      <c r="IFF7" s="53"/>
      <c r="IFG7" s="53"/>
      <c r="IFH7" s="53"/>
      <c r="IFI7" s="53"/>
      <c r="IFJ7" s="53"/>
      <c r="IFK7" s="53"/>
      <c r="IFL7" s="53"/>
      <c r="IFM7" s="53"/>
      <c r="IFN7" s="53"/>
      <c r="IFO7" s="53"/>
      <c r="IFP7" s="53"/>
      <c r="IFQ7" s="53"/>
      <c r="IFR7" s="53"/>
      <c r="IFS7" s="53"/>
      <c r="IFT7" s="53"/>
      <c r="IFU7" s="53"/>
      <c r="IFV7" s="53"/>
      <c r="IFW7" s="53"/>
      <c r="IFX7" s="53"/>
      <c r="IFY7" s="53"/>
      <c r="IFZ7" s="53"/>
      <c r="IGA7" s="53"/>
      <c r="IGB7" s="53"/>
      <c r="IGC7" s="53"/>
      <c r="IGD7" s="53"/>
      <c r="IGE7" s="53"/>
      <c r="IGF7" s="53"/>
      <c r="IGG7" s="53"/>
      <c r="IGH7" s="53"/>
      <c r="IGI7" s="53"/>
      <c r="IGJ7" s="53"/>
      <c r="IGK7" s="53"/>
      <c r="IGL7" s="53"/>
      <c r="IGM7" s="53"/>
      <c r="IGN7" s="53"/>
      <c r="IGO7" s="53"/>
      <c r="IGP7" s="53"/>
      <c r="IGQ7" s="53"/>
      <c r="IGR7" s="53"/>
      <c r="IGS7" s="53"/>
      <c r="IGT7" s="53"/>
      <c r="IGU7" s="53"/>
      <c r="IGV7" s="53"/>
      <c r="IGW7" s="53"/>
      <c r="IGX7" s="53"/>
      <c r="IGY7" s="53"/>
      <c r="IGZ7" s="53"/>
      <c r="IHA7" s="53"/>
      <c r="IHB7" s="53"/>
      <c r="IHC7" s="53"/>
      <c r="IHD7" s="53"/>
      <c r="IHE7" s="53"/>
      <c r="IHF7" s="53"/>
      <c r="IHG7" s="53"/>
      <c r="IHH7" s="53"/>
      <c r="IHI7" s="53"/>
      <c r="IHJ7" s="53"/>
      <c r="IHK7" s="53"/>
      <c r="IHL7" s="53"/>
      <c r="IHM7" s="53"/>
      <c r="IHN7" s="53"/>
      <c r="IHO7" s="53"/>
      <c r="IHP7" s="53"/>
      <c r="IHQ7" s="53"/>
      <c r="IHR7" s="53"/>
      <c r="IHS7" s="53"/>
      <c r="IHT7" s="53"/>
      <c r="IHU7" s="53"/>
      <c r="IHV7" s="53"/>
      <c r="IHW7" s="53"/>
      <c r="IHX7" s="53"/>
      <c r="IHY7" s="53"/>
      <c r="IHZ7" s="53"/>
      <c r="IIA7" s="53"/>
      <c r="IIB7" s="53"/>
      <c r="IIC7" s="53"/>
      <c r="IID7" s="53"/>
      <c r="IIE7" s="53"/>
      <c r="IIF7" s="53"/>
      <c r="IIG7" s="53"/>
      <c r="IIH7" s="53"/>
      <c r="III7" s="53"/>
      <c r="IIJ7" s="53"/>
      <c r="IIK7" s="53"/>
      <c r="IIL7" s="53"/>
      <c r="IIM7" s="53"/>
      <c r="IIN7" s="53"/>
      <c r="IIO7" s="53"/>
      <c r="IIP7" s="53"/>
      <c r="IIQ7" s="53"/>
      <c r="IIR7" s="53"/>
      <c r="IIS7" s="53"/>
      <c r="IIT7" s="53"/>
      <c r="IIU7" s="53"/>
      <c r="IIV7" s="53"/>
      <c r="IIW7" s="53"/>
      <c r="IIX7" s="53"/>
      <c r="IIY7" s="53"/>
      <c r="IIZ7" s="53"/>
      <c r="IJA7" s="53"/>
      <c r="IJB7" s="53"/>
      <c r="IJC7" s="53"/>
      <c r="IJD7" s="53"/>
      <c r="IJE7" s="53"/>
      <c r="IJF7" s="53"/>
      <c r="IJG7" s="53"/>
      <c r="IJH7" s="53"/>
      <c r="IJI7" s="53"/>
      <c r="IJJ7" s="53"/>
      <c r="IJK7" s="53"/>
      <c r="IJL7" s="53"/>
      <c r="IJM7" s="53"/>
      <c r="IJN7" s="53"/>
      <c r="IJO7" s="53"/>
      <c r="IJP7" s="53"/>
      <c r="IJQ7" s="53"/>
      <c r="IJR7" s="53"/>
      <c r="IJS7" s="53"/>
      <c r="IJT7" s="53"/>
      <c r="IJU7" s="53"/>
      <c r="IJV7" s="53"/>
      <c r="IJW7" s="53"/>
      <c r="IJX7" s="53"/>
      <c r="IJY7" s="53"/>
      <c r="IJZ7" s="53"/>
      <c r="IKA7" s="53"/>
      <c r="IKB7" s="53"/>
      <c r="IKC7" s="53"/>
      <c r="IKD7" s="53"/>
      <c r="IKE7" s="53"/>
      <c r="IKF7" s="53"/>
      <c r="IKG7" s="53"/>
      <c r="IKH7" s="53"/>
      <c r="IKI7" s="53"/>
      <c r="IKJ7" s="53"/>
      <c r="IKK7" s="53"/>
      <c r="IKL7" s="53"/>
      <c r="IKM7" s="53"/>
      <c r="IKN7" s="53"/>
      <c r="IKO7" s="53"/>
      <c r="IKP7" s="53"/>
      <c r="IKQ7" s="53"/>
      <c r="IKR7" s="53"/>
      <c r="IKS7" s="53"/>
      <c r="IKT7" s="53"/>
      <c r="IKU7" s="53"/>
      <c r="IKV7" s="53"/>
      <c r="IKW7" s="53"/>
      <c r="IKX7" s="53"/>
      <c r="IKY7" s="53"/>
      <c r="IKZ7" s="53"/>
      <c r="ILA7" s="53"/>
      <c r="ILB7" s="53"/>
      <c r="ILC7" s="53"/>
      <c r="ILD7" s="53"/>
      <c r="ILE7" s="53"/>
      <c r="ILF7" s="53"/>
      <c r="ILG7" s="53"/>
      <c r="ILH7" s="53"/>
      <c r="ILI7" s="53"/>
      <c r="ILJ7" s="53"/>
      <c r="ILK7" s="53"/>
      <c r="ILL7" s="53"/>
      <c r="ILM7" s="53"/>
      <c r="ILN7" s="53"/>
      <c r="ILO7" s="53"/>
      <c r="ILP7" s="53"/>
      <c r="ILQ7" s="53"/>
      <c r="ILR7" s="53"/>
      <c r="ILS7" s="53"/>
      <c r="ILT7" s="53"/>
      <c r="ILU7" s="53"/>
      <c r="ILV7" s="53"/>
      <c r="ILW7" s="53"/>
      <c r="ILX7" s="53"/>
      <c r="ILY7" s="53"/>
      <c r="ILZ7" s="53"/>
      <c r="IMA7" s="53"/>
      <c r="IMB7" s="53"/>
      <c r="IMC7" s="53"/>
      <c r="IMD7" s="53"/>
      <c r="IME7" s="53"/>
      <c r="IMF7" s="53"/>
      <c r="IMG7" s="53"/>
      <c r="IMH7" s="53"/>
      <c r="IMI7" s="53"/>
      <c r="IMJ7" s="53"/>
      <c r="IMK7" s="53"/>
      <c r="IML7" s="53"/>
      <c r="IMM7" s="53"/>
      <c r="IMN7" s="53"/>
      <c r="IMO7" s="53"/>
      <c r="IMP7" s="53"/>
      <c r="IMQ7" s="53"/>
      <c r="IMR7" s="53"/>
      <c r="IMS7" s="53"/>
      <c r="IMT7" s="53"/>
      <c r="IMU7" s="53"/>
      <c r="IMV7" s="53"/>
      <c r="IMW7" s="53"/>
      <c r="IMX7" s="53"/>
      <c r="IMY7" s="53"/>
      <c r="IMZ7" s="53"/>
      <c r="INA7" s="53"/>
      <c r="INB7" s="53"/>
      <c r="INC7" s="53"/>
      <c r="IND7" s="53"/>
      <c r="INE7" s="53"/>
      <c r="INF7" s="53"/>
      <c r="ING7" s="53"/>
      <c r="INH7" s="53"/>
      <c r="INI7" s="53"/>
      <c r="INJ7" s="53"/>
      <c r="INK7" s="53"/>
      <c r="INL7" s="53"/>
      <c r="INM7" s="53"/>
      <c r="INN7" s="53"/>
      <c r="INO7" s="53"/>
      <c r="INP7" s="53"/>
      <c r="INQ7" s="53"/>
      <c r="INR7" s="53"/>
      <c r="INS7" s="53"/>
      <c r="INT7" s="53"/>
      <c r="INU7" s="53"/>
      <c r="INV7" s="53"/>
      <c r="INW7" s="53"/>
      <c r="INX7" s="53"/>
      <c r="INY7" s="53"/>
      <c r="INZ7" s="53"/>
      <c r="IOA7" s="53"/>
      <c r="IOB7" s="53"/>
      <c r="IOC7" s="53"/>
      <c r="IOD7" s="53"/>
      <c r="IOE7" s="53"/>
      <c r="IOF7" s="53"/>
      <c r="IOG7" s="53"/>
      <c r="IOH7" s="53"/>
      <c r="IOI7" s="53"/>
      <c r="IOJ7" s="53"/>
      <c r="IOK7" s="53"/>
      <c r="IOL7" s="53"/>
      <c r="IOM7" s="53"/>
      <c r="ION7" s="53"/>
      <c r="IOO7" s="53"/>
      <c r="IOP7" s="53"/>
      <c r="IOQ7" s="53"/>
      <c r="IOR7" s="53"/>
      <c r="IOS7" s="53"/>
      <c r="IOT7" s="53"/>
      <c r="IOU7" s="53"/>
      <c r="IOV7" s="53"/>
      <c r="IOW7" s="53"/>
      <c r="IOX7" s="53"/>
      <c r="IOY7" s="53"/>
      <c r="IOZ7" s="53"/>
      <c r="IPA7" s="53"/>
      <c r="IPB7" s="53"/>
      <c r="IPC7" s="53"/>
      <c r="IPD7" s="53"/>
      <c r="IPE7" s="53"/>
      <c r="IPF7" s="53"/>
      <c r="IPG7" s="53"/>
      <c r="IPH7" s="53"/>
      <c r="IPI7" s="53"/>
      <c r="IPJ7" s="53"/>
      <c r="IPK7" s="53"/>
      <c r="IPL7" s="53"/>
      <c r="IPM7" s="53"/>
      <c r="IPN7" s="53"/>
      <c r="IPO7" s="53"/>
      <c r="IPP7" s="53"/>
      <c r="IPQ7" s="53"/>
      <c r="IPR7" s="53"/>
      <c r="IPS7" s="53"/>
      <c r="IPT7" s="53"/>
      <c r="IPU7" s="53"/>
      <c r="IPV7" s="53"/>
      <c r="IPW7" s="53"/>
      <c r="IPX7" s="53"/>
      <c r="IPY7" s="53"/>
      <c r="IPZ7" s="53"/>
      <c r="IQA7" s="53"/>
      <c r="IQB7" s="53"/>
      <c r="IQC7" s="53"/>
      <c r="IQD7" s="53"/>
      <c r="IQE7" s="53"/>
      <c r="IQF7" s="53"/>
      <c r="IQG7" s="53"/>
      <c r="IQH7" s="53"/>
      <c r="IQI7" s="53"/>
      <c r="IQJ7" s="53"/>
      <c r="IQK7" s="53"/>
      <c r="IQL7" s="53"/>
      <c r="IQM7" s="53"/>
      <c r="IQN7" s="53"/>
      <c r="IQO7" s="53"/>
      <c r="IQP7" s="53"/>
      <c r="IQQ7" s="53"/>
      <c r="IQR7" s="53"/>
      <c r="IQS7" s="53"/>
      <c r="IQT7" s="53"/>
      <c r="IQU7" s="53"/>
      <c r="IQV7" s="53"/>
      <c r="IQW7" s="53"/>
      <c r="IQX7" s="53"/>
      <c r="IQY7" s="53"/>
      <c r="IQZ7" s="53"/>
      <c r="IRA7" s="53"/>
      <c r="IRB7" s="53"/>
      <c r="IRC7" s="53"/>
      <c r="IRD7" s="53"/>
      <c r="IRE7" s="53"/>
      <c r="IRF7" s="53"/>
      <c r="IRG7" s="53"/>
      <c r="IRH7" s="53"/>
      <c r="IRI7" s="53"/>
      <c r="IRJ7" s="53"/>
      <c r="IRK7" s="53"/>
      <c r="IRL7" s="53"/>
      <c r="IRM7" s="53"/>
      <c r="IRN7" s="53"/>
      <c r="IRO7" s="53"/>
      <c r="IRP7" s="53"/>
      <c r="IRQ7" s="53"/>
      <c r="IRR7" s="53"/>
      <c r="IRS7" s="53"/>
      <c r="IRT7" s="53"/>
      <c r="IRU7" s="53"/>
      <c r="IRV7" s="53"/>
      <c r="IRW7" s="53"/>
      <c r="IRX7" s="53"/>
      <c r="IRY7" s="53"/>
      <c r="IRZ7" s="53"/>
      <c r="ISA7" s="53"/>
      <c r="ISB7" s="53"/>
      <c r="ISC7" s="53"/>
      <c r="ISD7" s="53"/>
      <c r="ISE7" s="53"/>
      <c r="ISF7" s="53"/>
      <c r="ISG7" s="53"/>
      <c r="ISH7" s="53"/>
      <c r="ISI7" s="53"/>
      <c r="ISJ7" s="53"/>
      <c r="ISK7" s="53"/>
      <c r="ISL7" s="53"/>
      <c r="ISM7" s="53"/>
      <c r="ISN7" s="53"/>
      <c r="ISO7" s="53"/>
      <c r="ISP7" s="53"/>
      <c r="ISQ7" s="53"/>
      <c r="ISR7" s="53"/>
      <c r="ISS7" s="53"/>
      <c r="IST7" s="53"/>
      <c r="ISU7" s="53"/>
      <c r="ISV7" s="53"/>
      <c r="ISW7" s="53"/>
      <c r="ISX7" s="53"/>
      <c r="ISY7" s="53"/>
      <c r="ISZ7" s="53"/>
      <c r="ITA7" s="53"/>
      <c r="ITB7" s="53"/>
      <c r="ITC7" s="53"/>
      <c r="ITD7" s="53"/>
      <c r="ITE7" s="53"/>
      <c r="ITF7" s="53"/>
      <c r="ITG7" s="53"/>
      <c r="ITH7" s="53"/>
      <c r="ITI7" s="53"/>
      <c r="ITJ7" s="53"/>
      <c r="ITK7" s="53"/>
      <c r="ITL7" s="53"/>
      <c r="ITM7" s="53"/>
      <c r="ITN7" s="53"/>
      <c r="ITO7" s="53"/>
      <c r="ITP7" s="53"/>
      <c r="ITQ7" s="53"/>
      <c r="ITR7" s="53"/>
      <c r="ITS7" s="53"/>
      <c r="ITT7" s="53"/>
      <c r="ITU7" s="53"/>
      <c r="ITV7" s="53"/>
      <c r="ITW7" s="53"/>
      <c r="ITX7" s="53"/>
      <c r="ITY7" s="53"/>
      <c r="ITZ7" s="53"/>
      <c r="IUA7" s="53"/>
      <c r="IUB7" s="53"/>
      <c r="IUC7" s="53"/>
      <c r="IUD7" s="53"/>
      <c r="IUE7" s="53"/>
      <c r="IUF7" s="53"/>
      <c r="IUG7" s="53"/>
      <c r="IUH7" s="53"/>
      <c r="IUI7" s="53"/>
      <c r="IUJ7" s="53"/>
      <c r="IUK7" s="53"/>
      <c r="IUL7" s="53"/>
      <c r="IUM7" s="53"/>
      <c r="IUN7" s="53"/>
      <c r="IUO7" s="53"/>
      <c r="IUP7" s="53"/>
      <c r="IUQ7" s="53"/>
      <c r="IUR7" s="53"/>
      <c r="IUS7" s="53"/>
      <c r="IUT7" s="53"/>
      <c r="IUU7" s="53"/>
      <c r="IUV7" s="53"/>
      <c r="IUW7" s="53"/>
      <c r="IUX7" s="53"/>
      <c r="IUY7" s="53"/>
      <c r="IUZ7" s="53"/>
      <c r="IVA7" s="53"/>
      <c r="IVB7" s="53"/>
      <c r="IVC7" s="53"/>
      <c r="IVD7" s="53"/>
      <c r="IVE7" s="53"/>
      <c r="IVF7" s="53"/>
      <c r="IVG7" s="53"/>
      <c r="IVH7" s="53"/>
      <c r="IVI7" s="53"/>
      <c r="IVJ7" s="53"/>
      <c r="IVK7" s="53"/>
      <c r="IVL7" s="53"/>
      <c r="IVM7" s="53"/>
      <c r="IVN7" s="53"/>
      <c r="IVO7" s="53"/>
      <c r="IVP7" s="53"/>
      <c r="IVQ7" s="53"/>
      <c r="IVR7" s="53"/>
      <c r="IVS7" s="53"/>
      <c r="IVT7" s="53"/>
      <c r="IVU7" s="53"/>
      <c r="IVV7" s="53"/>
      <c r="IVW7" s="53"/>
      <c r="IVX7" s="53"/>
      <c r="IVY7" s="53"/>
      <c r="IVZ7" s="53"/>
      <c r="IWA7" s="53"/>
      <c r="IWB7" s="53"/>
      <c r="IWC7" s="53"/>
      <c r="IWD7" s="53"/>
      <c r="IWE7" s="53"/>
      <c r="IWF7" s="53"/>
      <c r="IWG7" s="53"/>
      <c r="IWH7" s="53"/>
      <c r="IWI7" s="53"/>
      <c r="IWJ7" s="53"/>
      <c r="IWK7" s="53"/>
      <c r="IWL7" s="53"/>
      <c r="IWM7" s="53"/>
      <c r="IWN7" s="53"/>
      <c r="IWO7" s="53"/>
      <c r="IWP7" s="53"/>
      <c r="IWQ7" s="53"/>
      <c r="IWR7" s="53"/>
      <c r="IWS7" s="53"/>
      <c r="IWT7" s="53"/>
      <c r="IWU7" s="53"/>
      <c r="IWV7" s="53"/>
      <c r="IWW7" s="53"/>
      <c r="IWX7" s="53"/>
      <c r="IWY7" s="53"/>
      <c r="IWZ7" s="53"/>
      <c r="IXA7" s="53"/>
      <c r="IXB7" s="53"/>
      <c r="IXC7" s="53"/>
      <c r="IXD7" s="53"/>
      <c r="IXE7" s="53"/>
      <c r="IXF7" s="53"/>
      <c r="IXG7" s="53"/>
      <c r="IXH7" s="53"/>
      <c r="IXI7" s="53"/>
      <c r="IXJ7" s="53"/>
      <c r="IXK7" s="53"/>
      <c r="IXL7" s="53"/>
      <c r="IXM7" s="53"/>
      <c r="IXN7" s="53"/>
      <c r="IXO7" s="53"/>
      <c r="IXP7" s="53"/>
      <c r="IXQ7" s="53"/>
      <c r="IXR7" s="53"/>
      <c r="IXS7" s="53"/>
      <c r="IXT7" s="53"/>
      <c r="IXU7" s="53"/>
      <c r="IXV7" s="53"/>
      <c r="IXW7" s="53"/>
      <c r="IXX7" s="53"/>
      <c r="IXY7" s="53"/>
      <c r="IXZ7" s="53"/>
      <c r="IYA7" s="53"/>
      <c r="IYB7" s="53"/>
      <c r="IYC7" s="53"/>
      <c r="IYD7" s="53"/>
      <c r="IYE7" s="53"/>
      <c r="IYF7" s="53"/>
      <c r="IYG7" s="53"/>
      <c r="IYH7" s="53"/>
      <c r="IYI7" s="53"/>
      <c r="IYJ7" s="53"/>
      <c r="IYK7" s="53"/>
      <c r="IYL7" s="53"/>
      <c r="IYM7" s="53"/>
      <c r="IYN7" s="53"/>
      <c r="IYO7" s="53"/>
      <c r="IYP7" s="53"/>
      <c r="IYQ7" s="53"/>
      <c r="IYR7" s="53"/>
      <c r="IYS7" s="53"/>
      <c r="IYT7" s="53"/>
      <c r="IYU7" s="53"/>
      <c r="IYV7" s="53"/>
      <c r="IYW7" s="53"/>
      <c r="IYX7" s="53"/>
      <c r="IYY7" s="53"/>
      <c r="IYZ7" s="53"/>
      <c r="IZA7" s="53"/>
      <c r="IZB7" s="53"/>
      <c r="IZC7" s="53"/>
      <c r="IZD7" s="53"/>
      <c r="IZE7" s="53"/>
      <c r="IZF7" s="53"/>
      <c r="IZG7" s="53"/>
      <c r="IZH7" s="53"/>
      <c r="IZI7" s="53"/>
      <c r="IZJ7" s="53"/>
      <c r="IZK7" s="53"/>
      <c r="IZL7" s="53"/>
      <c r="IZM7" s="53"/>
      <c r="IZN7" s="53"/>
      <c r="IZO7" s="53"/>
      <c r="IZP7" s="53"/>
      <c r="IZQ7" s="53"/>
      <c r="IZR7" s="53"/>
      <c r="IZS7" s="53"/>
      <c r="IZT7" s="53"/>
      <c r="IZU7" s="53"/>
      <c r="IZV7" s="53"/>
      <c r="IZW7" s="53"/>
      <c r="IZX7" s="53"/>
      <c r="IZY7" s="53"/>
      <c r="IZZ7" s="53"/>
      <c r="JAA7" s="53"/>
      <c r="JAB7" s="53"/>
      <c r="JAC7" s="53"/>
      <c r="JAD7" s="53"/>
      <c r="JAE7" s="53"/>
      <c r="JAF7" s="53"/>
      <c r="JAG7" s="53"/>
      <c r="JAH7" s="53"/>
      <c r="JAI7" s="53"/>
      <c r="JAJ7" s="53"/>
      <c r="JAK7" s="53"/>
      <c r="JAL7" s="53"/>
      <c r="JAM7" s="53"/>
      <c r="JAN7" s="53"/>
      <c r="JAO7" s="53"/>
      <c r="JAP7" s="53"/>
      <c r="JAQ7" s="53"/>
      <c r="JAR7" s="53"/>
      <c r="JAS7" s="53"/>
      <c r="JAT7" s="53"/>
      <c r="JAU7" s="53"/>
      <c r="JAV7" s="53"/>
      <c r="JAW7" s="53"/>
      <c r="JAX7" s="53"/>
      <c r="JAY7" s="53"/>
      <c r="JAZ7" s="53"/>
      <c r="JBA7" s="53"/>
      <c r="JBB7" s="53"/>
      <c r="JBC7" s="53"/>
      <c r="JBD7" s="53"/>
      <c r="JBE7" s="53"/>
      <c r="JBF7" s="53"/>
      <c r="JBG7" s="53"/>
      <c r="JBH7" s="53"/>
      <c r="JBI7" s="53"/>
      <c r="JBJ7" s="53"/>
      <c r="JBK7" s="53"/>
      <c r="JBL7" s="53"/>
      <c r="JBM7" s="53"/>
      <c r="JBN7" s="53"/>
      <c r="JBO7" s="53"/>
      <c r="JBP7" s="53"/>
      <c r="JBQ7" s="53"/>
      <c r="JBR7" s="53"/>
      <c r="JBS7" s="53"/>
      <c r="JBT7" s="53"/>
      <c r="JBU7" s="53"/>
      <c r="JBV7" s="53"/>
      <c r="JBW7" s="53"/>
      <c r="JBX7" s="53"/>
      <c r="JBY7" s="53"/>
      <c r="JBZ7" s="53"/>
      <c r="JCA7" s="53"/>
      <c r="JCB7" s="53"/>
      <c r="JCC7" s="53"/>
      <c r="JCD7" s="53"/>
      <c r="JCE7" s="53"/>
      <c r="JCF7" s="53"/>
      <c r="JCG7" s="53"/>
      <c r="JCH7" s="53"/>
      <c r="JCI7" s="53"/>
      <c r="JCJ7" s="53"/>
      <c r="JCK7" s="53"/>
      <c r="JCL7" s="53"/>
      <c r="JCM7" s="53"/>
      <c r="JCN7" s="53"/>
      <c r="JCO7" s="53"/>
      <c r="JCP7" s="53"/>
      <c r="JCQ7" s="53"/>
      <c r="JCR7" s="53"/>
      <c r="JCS7" s="53"/>
      <c r="JCT7" s="53"/>
      <c r="JCU7" s="53"/>
      <c r="JCV7" s="53"/>
      <c r="JCW7" s="53"/>
      <c r="JCX7" s="53"/>
      <c r="JCY7" s="53"/>
      <c r="JCZ7" s="53"/>
      <c r="JDA7" s="53"/>
      <c r="JDB7" s="53"/>
      <c r="JDC7" s="53"/>
      <c r="JDD7" s="53"/>
      <c r="JDE7" s="53"/>
      <c r="JDF7" s="53"/>
      <c r="JDG7" s="53"/>
      <c r="JDH7" s="53"/>
      <c r="JDI7" s="53"/>
      <c r="JDJ7" s="53"/>
      <c r="JDK7" s="53"/>
      <c r="JDL7" s="53"/>
      <c r="JDM7" s="53"/>
      <c r="JDN7" s="53"/>
      <c r="JDO7" s="53"/>
      <c r="JDP7" s="53"/>
      <c r="JDQ7" s="53"/>
      <c r="JDR7" s="53"/>
      <c r="JDS7" s="53"/>
      <c r="JDT7" s="53"/>
      <c r="JDU7" s="53"/>
      <c r="JDV7" s="53"/>
      <c r="JDW7" s="53"/>
      <c r="JDX7" s="53"/>
      <c r="JDY7" s="53"/>
      <c r="JDZ7" s="53"/>
      <c r="JEA7" s="53"/>
      <c r="JEB7" s="53"/>
      <c r="JEC7" s="53"/>
      <c r="JED7" s="53"/>
      <c r="JEE7" s="53"/>
      <c r="JEF7" s="53"/>
      <c r="JEG7" s="53"/>
      <c r="JEH7" s="53"/>
      <c r="JEI7" s="53"/>
      <c r="JEJ7" s="53"/>
      <c r="JEK7" s="53"/>
      <c r="JEL7" s="53"/>
      <c r="JEM7" s="53"/>
      <c r="JEN7" s="53"/>
      <c r="JEO7" s="53"/>
      <c r="JEP7" s="53"/>
      <c r="JEQ7" s="53"/>
      <c r="JER7" s="53"/>
      <c r="JES7" s="53"/>
      <c r="JET7" s="53"/>
      <c r="JEU7" s="53"/>
      <c r="JEV7" s="53"/>
      <c r="JEW7" s="53"/>
      <c r="JEX7" s="53"/>
      <c r="JEY7" s="53"/>
      <c r="JEZ7" s="53"/>
      <c r="JFA7" s="53"/>
      <c r="JFB7" s="53"/>
      <c r="JFC7" s="53"/>
      <c r="JFD7" s="53"/>
      <c r="JFE7" s="53"/>
      <c r="JFF7" s="53"/>
      <c r="JFG7" s="53"/>
      <c r="JFH7" s="53"/>
      <c r="JFI7" s="53"/>
      <c r="JFJ7" s="53"/>
      <c r="JFK7" s="53"/>
      <c r="JFL7" s="53"/>
      <c r="JFM7" s="53"/>
      <c r="JFN7" s="53"/>
      <c r="JFO7" s="53"/>
      <c r="JFP7" s="53"/>
      <c r="JFQ7" s="53"/>
      <c r="JFR7" s="53"/>
      <c r="JFS7" s="53"/>
      <c r="JFT7" s="53"/>
      <c r="JFU7" s="53"/>
      <c r="JFV7" s="53"/>
      <c r="JFW7" s="53"/>
      <c r="JFX7" s="53"/>
      <c r="JFY7" s="53"/>
      <c r="JFZ7" s="53"/>
      <c r="JGA7" s="53"/>
      <c r="JGB7" s="53"/>
      <c r="JGC7" s="53"/>
      <c r="JGD7" s="53"/>
      <c r="JGE7" s="53"/>
      <c r="JGF7" s="53"/>
      <c r="JGG7" s="53"/>
      <c r="JGH7" s="53"/>
      <c r="JGI7" s="53"/>
      <c r="JGJ7" s="53"/>
      <c r="JGK7" s="53"/>
      <c r="JGL7" s="53"/>
      <c r="JGM7" s="53"/>
      <c r="JGN7" s="53"/>
      <c r="JGO7" s="53"/>
      <c r="JGP7" s="53"/>
      <c r="JGQ7" s="53"/>
      <c r="JGR7" s="53"/>
      <c r="JGS7" s="53"/>
      <c r="JGT7" s="53"/>
      <c r="JGU7" s="53"/>
      <c r="JGV7" s="53"/>
      <c r="JGW7" s="53"/>
      <c r="JGX7" s="53"/>
      <c r="JGY7" s="53"/>
      <c r="JGZ7" s="53"/>
      <c r="JHA7" s="53"/>
      <c r="JHB7" s="53"/>
      <c r="JHC7" s="53"/>
      <c r="JHD7" s="53"/>
      <c r="JHE7" s="53"/>
      <c r="JHF7" s="53"/>
      <c r="JHG7" s="53"/>
      <c r="JHH7" s="53"/>
      <c r="JHI7" s="53"/>
      <c r="JHJ7" s="53"/>
      <c r="JHK7" s="53"/>
      <c r="JHL7" s="53"/>
      <c r="JHM7" s="53"/>
      <c r="JHN7" s="53"/>
      <c r="JHO7" s="53"/>
      <c r="JHP7" s="53"/>
      <c r="JHQ7" s="53"/>
      <c r="JHR7" s="53"/>
      <c r="JHS7" s="53"/>
      <c r="JHT7" s="53"/>
      <c r="JHU7" s="53"/>
      <c r="JHV7" s="53"/>
      <c r="JHW7" s="53"/>
      <c r="JHX7" s="53"/>
      <c r="JHY7" s="53"/>
      <c r="JHZ7" s="53"/>
      <c r="JIA7" s="53"/>
      <c r="JIB7" s="53"/>
      <c r="JIC7" s="53"/>
      <c r="JID7" s="53"/>
      <c r="JIE7" s="53"/>
      <c r="JIF7" s="53"/>
      <c r="JIG7" s="53"/>
      <c r="JIH7" s="53"/>
      <c r="JII7" s="53"/>
      <c r="JIJ7" s="53"/>
      <c r="JIK7" s="53"/>
      <c r="JIL7" s="53"/>
      <c r="JIM7" s="53"/>
      <c r="JIN7" s="53"/>
      <c r="JIO7" s="53"/>
      <c r="JIP7" s="53"/>
      <c r="JIQ7" s="53"/>
      <c r="JIR7" s="53"/>
      <c r="JIS7" s="53"/>
      <c r="JIT7" s="53"/>
      <c r="JIU7" s="53"/>
      <c r="JIV7" s="53"/>
      <c r="JIW7" s="53"/>
      <c r="JIX7" s="53"/>
      <c r="JIY7" s="53"/>
      <c r="JIZ7" s="53"/>
      <c r="JJA7" s="53"/>
      <c r="JJB7" s="53"/>
      <c r="JJC7" s="53"/>
      <c r="JJD7" s="53"/>
      <c r="JJE7" s="53"/>
      <c r="JJF7" s="53"/>
      <c r="JJG7" s="53"/>
      <c r="JJH7" s="53"/>
      <c r="JJI7" s="53"/>
      <c r="JJJ7" s="53"/>
      <c r="JJK7" s="53"/>
      <c r="JJL7" s="53"/>
      <c r="JJM7" s="53"/>
      <c r="JJN7" s="53"/>
      <c r="JJO7" s="53"/>
      <c r="JJP7" s="53"/>
      <c r="JJQ7" s="53"/>
      <c r="JJR7" s="53"/>
      <c r="JJS7" s="53"/>
      <c r="JJT7" s="53"/>
      <c r="JJU7" s="53"/>
      <c r="JJV7" s="53"/>
      <c r="JJW7" s="53"/>
      <c r="JJX7" s="53"/>
      <c r="JJY7" s="53"/>
      <c r="JJZ7" s="53"/>
      <c r="JKA7" s="53"/>
      <c r="JKB7" s="53"/>
      <c r="JKC7" s="53"/>
      <c r="JKD7" s="53"/>
      <c r="JKE7" s="53"/>
      <c r="JKF7" s="53"/>
      <c r="JKG7" s="53"/>
      <c r="JKH7" s="53"/>
      <c r="JKI7" s="53"/>
      <c r="JKJ7" s="53"/>
      <c r="JKK7" s="53"/>
      <c r="JKL7" s="53"/>
      <c r="JKM7" s="53"/>
      <c r="JKN7" s="53"/>
      <c r="JKO7" s="53"/>
      <c r="JKP7" s="53"/>
      <c r="JKQ7" s="53"/>
      <c r="JKR7" s="53"/>
      <c r="JKS7" s="53"/>
      <c r="JKT7" s="53"/>
      <c r="JKU7" s="53"/>
      <c r="JKV7" s="53"/>
      <c r="JKW7" s="53"/>
      <c r="JKX7" s="53"/>
      <c r="JKY7" s="53"/>
      <c r="JKZ7" s="53"/>
      <c r="JLA7" s="53"/>
      <c r="JLB7" s="53"/>
      <c r="JLC7" s="53"/>
      <c r="JLD7" s="53"/>
      <c r="JLE7" s="53"/>
      <c r="JLF7" s="53"/>
      <c r="JLG7" s="53"/>
      <c r="JLH7" s="53"/>
      <c r="JLI7" s="53"/>
      <c r="JLJ7" s="53"/>
      <c r="JLK7" s="53"/>
      <c r="JLL7" s="53"/>
      <c r="JLM7" s="53"/>
      <c r="JLN7" s="53"/>
      <c r="JLO7" s="53"/>
      <c r="JLP7" s="53"/>
      <c r="JLQ7" s="53"/>
      <c r="JLR7" s="53"/>
      <c r="JLS7" s="53"/>
      <c r="JLT7" s="53"/>
      <c r="JLU7" s="53"/>
      <c r="JLV7" s="53"/>
      <c r="JLW7" s="53"/>
      <c r="JLX7" s="53"/>
      <c r="JLY7" s="53"/>
      <c r="JLZ7" s="53"/>
      <c r="JMA7" s="53"/>
      <c r="JMB7" s="53"/>
      <c r="JMC7" s="53"/>
      <c r="JMD7" s="53"/>
      <c r="JME7" s="53"/>
      <c r="JMF7" s="53"/>
      <c r="JMG7" s="53"/>
      <c r="JMH7" s="53"/>
      <c r="JMI7" s="53"/>
      <c r="JMJ7" s="53"/>
      <c r="JMK7" s="53"/>
      <c r="JML7" s="53"/>
      <c r="JMM7" s="53"/>
      <c r="JMN7" s="53"/>
      <c r="JMO7" s="53"/>
      <c r="JMP7" s="53"/>
      <c r="JMQ7" s="53"/>
      <c r="JMR7" s="53"/>
      <c r="JMS7" s="53"/>
      <c r="JMT7" s="53"/>
      <c r="JMU7" s="53"/>
      <c r="JMV7" s="53"/>
      <c r="JMW7" s="53"/>
      <c r="JMX7" s="53"/>
      <c r="JMY7" s="53"/>
      <c r="JMZ7" s="53"/>
      <c r="JNA7" s="53"/>
      <c r="JNB7" s="53"/>
      <c r="JNC7" s="53"/>
      <c r="JND7" s="53"/>
      <c r="JNE7" s="53"/>
      <c r="JNF7" s="53"/>
      <c r="JNG7" s="53"/>
      <c r="JNH7" s="53"/>
      <c r="JNI7" s="53"/>
      <c r="JNJ7" s="53"/>
      <c r="JNK7" s="53"/>
      <c r="JNL7" s="53"/>
      <c r="JNM7" s="53"/>
      <c r="JNN7" s="53"/>
      <c r="JNO7" s="53"/>
      <c r="JNP7" s="53"/>
      <c r="JNQ7" s="53"/>
      <c r="JNR7" s="53"/>
      <c r="JNS7" s="53"/>
      <c r="JNT7" s="53"/>
      <c r="JNU7" s="53"/>
      <c r="JNV7" s="53"/>
      <c r="JNW7" s="53"/>
      <c r="JNX7" s="53"/>
      <c r="JNY7" s="53"/>
      <c r="JNZ7" s="53"/>
      <c r="JOA7" s="53"/>
      <c r="JOB7" s="53"/>
      <c r="JOC7" s="53"/>
      <c r="JOD7" s="53"/>
      <c r="JOE7" s="53"/>
      <c r="JOF7" s="53"/>
      <c r="JOG7" s="53"/>
      <c r="JOH7" s="53"/>
      <c r="JOI7" s="53"/>
      <c r="JOJ7" s="53"/>
      <c r="JOK7" s="53"/>
      <c r="JOL7" s="53"/>
      <c r="JOM7" s="53"/>
      <c r="JON7" s="53"/>
      <c r="JOO7" s="53"/>
      <c r="JOP7" s="53"/>
      <c r="JOQ7" s="53"/>
      <c r="JOR7" s="53"/>
      <c r="JOS7" s="53"/>
      <c r="JOT7" s="53"/>
      <c r="JOU7" s="53"/>
      <c r="JOV7" s="53"/>
      <c r="JOW7" s="53"/>
      <c r="JOX7" s="53"/>
      <c r="JOY7" s="53"/>
      <c r="JOZ7" s="53"/>
      <c r="JPA7" s="53"/>
      <c r="JPB7" s="53"/>
      <c r="JPC7" s="53"/>
      <c r="JPD7" s="53"/>
      <c r="JPE7" s="53"/>
      <c r="JPF7" s="53"/>
      <c r="JPG7" s="53"/>
      <c r="JPH7" s="53"/>
      <c r="JPI7" s="53"/>
      <c r="JPJ7" s="53"/>
      <c r="JPK7" s="53"/>
      <c r="JPL7" s="53"/>
      <c r="JPM7" s="53"/>
      <c r="JPN7" s="53"/>
      <c r="JPO7" s="53"/>
      <c r="JPP7" s="53"/>
      <c r="JPQ7" s="53"/>
      <c r="JPR7" s="53"/>
      <c r="JPS7" s="53"/>
      <c r="JPT7" s="53"/>
      <c r="JPU7" s="53"/>
      <c r="JPV7" s="53"/>
      <c r="JPW7" s="53"/>
      <c r="JPX7" s="53"/>
      <c r="JPY7" s="53"/>
      <c r="JPZ7" s="53"/>
      <c r="JQA7" s="53"/>
      <c r="JQB7" s="53"/>
      <c r="JQC7" s="53"/>
      <c r="JQD7" s="53"/>
      <c r="JQE7" s="53"/>
      <c r="JQF7" s="53"/>
      <c r="JQG7" s="53"/>
      <c r="JQH7" s="53"/>
      <c r="JQI7" s="53"/>
      <c r="JQJ7" s="53"/>
      <c r="JQK7" s="53"/>
      <c r="JQL7" s="53"/>
      <c r="JQM7" s="53"/>
      <c r="JQN7" s="53"/>
      <c r="JQO7" s="53"/>
      <c r="JQP7" s="53"/>
      <c r="JQQ7" s="53"/>
      <c r="JQR7" s="53"/>
      <c r="JQS7" s="53"/>
      <c r="JQT7" s="53"/>
      <c r="JQU7" s="53"/>
      <c r="JQV7" s="53"/>
      <c r="JQW7" s="53"/>
      <c r="JQX7" s="53"/>
      <c r="JQY7" s="53"/>
      <c r="JQZ7" s="53"/>
      <c r="JRA7" s="53"/>
      <c r="JRB7" s="53"/>
      <c r="JRC7" s="53"/>
      <c r="JRD7" s="53"/>
      <c r="JRE7" s="53"/>
      <c r="JRF7" s="53"/>
      <c r="JRG7" s="53"/>
      <c r="JRH7" s="53"/>
      <c r="JRI7" s="53"/>
      <c r="JRJ7" s="53"/>
      <c r="JRK7" s="53"/>
      <c r="JRL7" s="53"/>
      <c r="JRM7" s="53"/>
      <c r="JRN7" s="53"/>
      <c r="JRO7" s="53"/>
      <c r="JRP7" s="53"/>
      <c r="JRQ7" s="53"/>
      <c r="JRR7" s="53"/>
      <c r="JRS7" s="53"/>
      <c r="JRT7" s="53"/>
      <c r="JRU7" s="53"/>
      <c r="JRV7" s="53"/>
      <c r="JRW7" s="53"/>
      <c r="JRX7" s="53"/>
      <c r="JRY7" s="53"/>
      <c r="JRZ7" s="53"/>
      <c r="JSA7" s="53"/>
      <c r="JSB7" s="53"/>
      <c r="JSC7" s="53"/>
      <c r="JSD7" s="53"/>
      <c r="JSE7" s="53"/>
      <c r="JSF7" s="53"/>
      <c r="JSG7" s="53"/>
      <c r="JSH7" s="53"/>
      <c r="JSI7" s="53"/>
      <c r="JSJ7" s="53"/>
      <c r="JSK7" s="53"/>
      <c r="JSL7" s="53"/>
      <c r="JSM7" s="53"/>
      <c r="JSN7" s="53"/>
      <c r="JSO7" s="53"/>
      <c r="JSP7" s="53"/>
      <c r="JSQ7" s="53"/>
      <c r="JSR7" s="53"/>
      <c r="JSS7" s="53"/>
      <c r="JST7" s="53"/>
      <c r="JSU7" s="53"/>
      <c r="JSV7" s="53"/>
      <c r="JSW7" s="53"/>
      <c r="JSX7" s="53"/>
      <c r="JSY7" s="53"/>
      <c r="JSZ7" s="53"/>
      <c r="JTA7" s="53"/>
      <c r="JTB7" s="53"/>
      <c r="JTC7" s="53"/>
      <c r="JTD7" s="53"/>
      <c r="JTE7" s="53"/>
      <c r="JTF7" s="53"/>
      <c r="JTG7" s="53"/>
      <c r="JTH7" s="53"/>
      <c r="JTI7" s="53"/>
      <c r="JTJ7" s="53"/>
      <c r="JTK7" s="53"/>
      <c r="JTL7" s="53"/>
      <c r="JTM7" s="53"/>
      <c r="JTN7" s="53"/>
      <c r="JTO7" s="53"/>
      <c r="JTP7" s="53"/>
      <c r="JTQ7" s="53"/>
      <c r="JTR7" s="53"/>
      <c r="JTS7" s="53"/>
      <c r="JTT7" s="53"/>
      <c r="JTU7" s="53"/>
      <c r="JTV7" s="53"/>
      <c r="JTW7" s="53"/>
      <c r="JTX7" s="53"/>
      <c r="JTY7" s="53"/>
      <c r="JTZ7" s="53"/>
      <c r="JUA7" s="53"/>
      <c r="JUB7" s="53"/>
      <c r="JUC7" s="53"/>
      <c r="JUD7" s="53"/>
      <c r="JUE7" s="53"/>
      <c r="JUF7" s="53"/>
      <c r="JUG7" s="53"/>
      <c r="JUH7" s="53"/>
      <c r="JUI7" s="53"/>
      <c r="JUJ7" s="53"/>
      <c r="JUK7" s="53"/>
      <c r="JUL7" s="53"/>
      <c r="JUM7" s="53"/>
      <c r="JUN7" s="53"/>
      <c r="JUO7" s="53"/>
      <c r="JUP7" s="53"/>
      <c r="JUQ7" s="53"/>
      <c r="JUR7" s="53"/>
      <c r="JUS7" s="53"/>
      <c r="JUT7" s="53"/>
      <c r="JUU7" s="53"/>
      <c r="JUV7" s="53"/>
      <c r="JUW7" s="53"/>
      <c r="JUX7" s="53"/>
      <c r="JUY7" s="53"/>
      <c r="JUZ7" s="53"/>
      <c r="JVA7" s="53"/>
      <c r="JVB7" s="53"/>
      <c r="JVC7" s="53"/>
      <c r="JVD7" s="53"/>
      <c r="JVE7" s="53"/>
      <c r="JVF7" s="53"/>
      <c r="JVG7" s="53"/>
      <c r="JVH7" s="53"/>
      <c r="JVI7" s="53"/>
      <c r="JVJ7" s="53"/>
      <c r="JVK7" s="53"/>
      <c r="JVL7" s="53"/>
      <c r="JVM7" s="53"/>
      <c r="JVN7" s="53"/>
      <c r="JVO7" s="53"/>
      <c r="JVP7" s="53"/>
      <c r="JVQ7" s="53"/>
      <c r="JVR7" s="53"/>
      <c r="JVS7" s="53"/>
      <c r="JVT7" s="53"/>
      <c r="JVU7" s="53"/>
      <c r="JVV7" s="53"/>
      <c r="JVW7" s="53"/>
      <c r="JVX7" s="53"/>
      <c r="JVY7" s="53"/>
      <c r="JVZ7" s="53"/>
      <c r="JWA7" s="53"/>
      <c r="JWB7" s="53"/>
      <c r="JWC7" s="53"/>
      <c r="JWD7" s="53"/>
      <c r="JWE7" s="53"/>
      <c r="JWF7" s="53"/>
      <c r="JWG7" s="53"/>
      <c r="JWH7" s="53"/>
      <c r="JWI7" s="53"/>
      <c r="JWJ7" s="53"/>
      <c r="JWK7" s="53"/>
      <c r="JWL7" s="53"/>
      <c r="JWM7" s="53"/>
      <c r="JWN7" s="53"/>
      <c r="JWO7" s="53"/>
      <c r="JWP7" s="53"/>
      <c r="JWQ7" s="53"/>
      <c r="JWR7" s="53"/>
      <c r="JWS7" s="53"/>
      <c r="JWT7" s="53"/>
      <c r="JWU7" s="53"/>
      <c r="JWV7" s="53"/>
      <c r="JWW7" s="53"/>
      <c r="JWX7" s="53"/>
      <c r="JWY7" s="53"/>
      <c r="JWZ7" s="53"/>
      <c r="JXA7" s="53"/>
      <c r="JXB7" s="53"/>
      <c r="JXC7" s="53"/>
      <c r="JXD7" s="53"/>
      <c r="JXE7" s="53"/>
      <c r="JXF7" s="53"/>
      <c r="JXG7" s="53"/>
      <c r="JXH7" s="53"/>
      <c r="JXI7" s="53"/>
      <c r="JXJ7" s="53"/>
      <c r="JXK7" s="53"/>
      <c r="JXL7" s="53"/>
      <c r="JXM7" s="53"/>
      <c r="JXN7" s="53"/>
      <c r="JXO7" s="53"/>
      <c r="JXP7" s="53"/>
      <c r="JXQ7" s="53"/>
      <c r="JXR7" s="53"/>
      <c r="JXS7" s="53"/>
      <c r="JXT7" s="53"/>
      <c r="JXU7" s="53"/>
      <c r="JXV7" s="53"/>
      <c r="JXW7" s="53"/>
      <c r="JXX7" s="53"/>
      <c r="JXY7" s="53"/>
      <c r="JXZ7" s="53"/>
      <c r="JYA7" s="53"/>
      <c r="JYB7" s="53"/>
      <c r="JYC7" s="53"/>
      <c r="JYD7" s="53"/>
      <c r="JYE7" s="53"/>
      <c r="JYF7" s="53"/>
      <c r="JYG7" s="53"/>
      <c r="JYH7" s="53"/>
      <c r="JYI7" s="53"/>
      <c r="JYJ7" s="53"/>
      <c r="JYK7" s="53"/>
      <c r="JYL7" s="53"/>
      <c r="JYM7" s="53"/>
      <c r="JYN7" s="53"/>
      <c r="JYO7" s="53"/>
      <c r="JYP7" s="53"/>
      <c r="JYQ7" s="53"/>
      <c r="JYR7" s="53"/>
      <c r="JYS7" s="53"/>
      <c r="JYT7" s="53"/>
      <c r="JYU7" s="53"/>
      <c r="JYV7" s="53"/>
      <c r="JYW7" s="53"/>
      <c r="JYX7" s="53"/>
      <c r="JYY7" s="53"/>
      <c r="JYZ7" s="53"/>
      <c r="JZA7" s="53"/>
      <c r="JZB7" s="53"/>
      <c r="JZC7" s="53"/>
      <c r="JZD7" s="53"/>
      <c r="JZE7" s="53"/>
      <c r="JZF7" s="53"/>
      <c r="JZG7" s="53"/>
      <c r="JZH7" s="53"/>
      <c r="JZI7" s="53"/>
      <c r="JZJ7" s="53"/>
      <c r="JZK7" s="53"/>
      <c r="JZL7" s="53"/>
      <c r="JZM7" s="53"/>
      <c r="JZN7" s="53"/>
      <c r="JZO7" s="53"/>
      <c r="JZP7" s="53"/>
      <c r="JZQ7" s="53"/>
      <c r="JZR7" s="53"/>
      <c r="JZS7" s="53"/>
      <c r="JZT7" s="53"/>
      <c r="JZU7" s="53"/>
      <c r="JZV7" s="53"/>
      <c r="JZW7" s="53"/>
      <c r="JZX7" s="53"/>
      <c r="JZY7" s="53"/>
      <c r="JZZ7" s="53"/>
      <c r="KAA7" s="53"/>
      <c r="KAB7" s="53"/>
      <c r="KAC7" s="53"/>
      <c r="KAD7" s="53"/>
      <c r="KAE7" s="53"/>
      <c r="KAF7" s="53"/>
      <c r="KAG7" s="53"/>
      <c r="KAH7" s="53"/>
      <c r="KAI7" s="53"/>
      <c r="KAJ7" s="53"/>
      <c r="KAK7" s="53"/>
      <c r="KAL7" s="53"/>
      <c r="KAM7" s="53"/>
      <c r="KAN7" s="53"/>
      <c r="KAO7" s="53"/>
      <c r="KAP7" s="53"/>
      <c r="KAQ7" s="53"/>
      <c r="KAR7" s="53"/>
      <c r="KAS7" s="53"/>
      <c r="KAT7" s="53"/>
      <c r="KAU7" s="53"/>
      <c r="KAV7" s="53"/>
      <c r="KAW7" s="53"/>
      <c r="KAX7" s="53"/>
      <c r="KAY7" s="53"/>
      <c r="KAZ7" s="53"/>
      <c r="KBA7" s="53"/>
      <c r="KBB7" s="53"/>
      <c r="KBC7" s="53"/>
      <c r="KBD7" s="53"/>
      <c r="KBE7" s="53"/>
      <c r="KBF7" s="53"/>
      <c r="KBG7" s="53"/>
      <c r="KBH7" s="53"/>
      <c r="KBI7" s="53"/>
      <c r="KBJ7" s="53"/>
      <c r="KBK7" s="53"/>
      <c r="KBL7" s="53"/>
      <c r="KBM7" s="53"/>
      <c r="KBN7" s="53"/>
      <c r="KBO7" s="53"/>
      <c r="KBP7" s="53"/>
      <c r="KBQ7" s="53"/>
      <c r="KBR7" s="53"/>
      <c r="KBS7" s="53"/>
      <c r="KBT7" s="53"/>
      <c r="KBU7" s="53"/>
      <c r="KBV7" s="53"/>
      <c r="KBW7" s="53"/>
      <c r="KBX7" s="53"/>
      <c r="KBY7" s="53"/>
      <c r="KBZ7" s="53"/>
      <c r="KCA7" s="53"/>
      <c r="KCB7" s="53"/>
      <c r="KCC7" s="53"/>
      <c r="KCD7" s="53"/>
      <c r="KCE7" s="53"/>
      <c r="KCF7" s="53"/>
      <c r="KCG7" s="53"/>
      <c r="KCH7" s="53"/>
      <c r="KCI7" s="53"/>
      <c r="KCJ7" s="53"/>
      <c r="KCK7" s="53"/>
      <c r="KCL7" s="53"/>
      <c r="KCM7" s="53"/>
      <c r="KCN7" s="53"/>
      <c r="KCO7" s="53"/>
      <c r="KCP7" s="53"/>
      <c r="KCQ7" s="53"/>
      <c r="KCR7" s="53"/>
      <c r="KCS7" s="53"/>
      <c r="KCT7" s="53"/>
      <c r="KCU7" s="53"/>
      <c r="KCV7" s="53"/>
      <c r="KCW7" s="53"/>
      <c r="KCX7" s="53"/>
      <c r="KCY7" s="53"/>
      <c r="KCZ7" s="53"/>
      <c r="KDA7" s="53"/>
      <c r="KDB7" s="53"/>
      <c r="KDC7" s="53"/>
      <c r="KDD7" s="53"/>
      <c r="KDE7" s="53"/>
      <c r="KDF7" s="53"/>
      <c r="KDG7" s="53"/>
      <c r="KDH7" s="53"/>
      <c r="KDI7" s="53"/>
      <c r="KDJ7" s="53"/>
      <c r="KDK7" s="53"/>
      <c r="KDL7" s="53"/>
      <c r="KDM7" s="53"/>
      <c r="KDN7" s="53"/>
      <c r="KDO7" s="53"/>
      <c r="KDP7" s="53"/>
      <c r="KDQ7" s="53"/>
      <c r="KDR7" s="53"/>
      <c r="KDS7" s="53"/>
      <c r="KDT7" s="53"/>
      <c r="KDU7" s="53"/>
      <c r="KDV7" s="53"/>
      <c r="KDW7" s="53"/>
      <c r="KDX7" s="53"/>
      <c r="KDY7" s="53"/>
      <c r="KDZ7" s="53"/>
      <c r="KEA7" s="53"/>
      <c r="KEB7" s="53"/>
      <c r="KEC7" s="53"/>
      <c r="KED7" s="53"/>
      <c r="KEE7" s="53"/>
      <c r="KEF7" s="53"/>
      <c r="KEG7" s="53"/>
      <c r="KEH7" s="53"/>
      <c r="KEI7" s="53"/>
      <c r="KEJ7" s="53"/>
      <c r="KEK7" s="53"/>
      <c r="KEL7" s="53"/>
      <c r="KEM7" s="53"/>
      <c r="KEN7" s="53"/>
      <c r="KEO7" s="53"/>
      <c r="KEP7" s="53"/>
      <c r="KEQ7" s="53"/>
      <c r="KER7" s="53"/>
      <c r="KES7" s="53"/>
      <c r="KET7" s="53"/>
      <c r="KEU7" s="53"/>
      <c r="KEV7" s="53"/>
      <c r="KEW7" s="53"/>
      <c r="KEX7" s="53"/>
      <c r="KEY7" s="53"/>
      <c r="KEZ7" s="53"/>
      <c r="KFA7" s="53"/>
      <c r="KFB7" s="53"/>
      <c r="KFC7" s="53"/>
      <c r="KFD7" s="53"/>
      <c r="KFE7" s="53"/>
      <c r="KFF7" s="53"/>
      <c r="KFG7" s="53"/>
      <c r="KFH7" s="53"/>
      <c r="KFI7" s="53"/>
      <c r="KFJ7" s="53"/>
      <c r="KFK7" s="53"/>
      <c r="KFL7" s="53"/>
      <c r="KFM7" s="53"/>
      <c r="KFN7" s="53"/>
      <c r="KFO7" s="53"/>
      <c r="KFP7" s="53"/>
      <c r="KFQ7" s="53"/>
      <c r="KFR7" s="53"/>
      <c r="KFS7" s="53"/>
      <c r="KFT7" s="53"/>
      <c r="KFU7" s="53"/>
      <c r="KFV7" s="53"/>
      <c r="KFW7" s="53"/>
      <c r="KFX7" s="53"/>
      <c r="KFY7" s="53"/>
      <c r="KFZ7" s="53"/>
      <c r="KGA7" s="53"/>
      <c r="KGB7" s="53"/>
      <c r="KGC7" s="53"/>
      <c r="KGD7" s="53"/>
      <c r="KGE7" s="53"/>
      <c r="KGF7" s="53"/>
      <c r="KGG7" s="53"/>
      <c r="KGH7" s="53"/>
      <c r="KGI7" s="53"/>
      <c r="KGJ7" s="53"/>
      <c r="KGK7" s="53"/>
      <c r="KGL7" s="53"/>
      <c r="KGM7" s="53"/>
      <c r="KGN7" s="53"/>
      <c r="KGO7" s="53"/>
      <c r="KGP7" s="53"/>
      <c r="KGQ7" s="53"/>
      <c r="KGR7" s="53"/>
      <c r="KGS7" s="53"/>
      <c r="KGT7" s="53"/>
      <c r="KGU7" s="53"/>
      <c r="KGV7" s="53"/>
    </row>
    <row r="8" spans="1:7640" s="59" customFormat="1" ht="27.6" customHeight="1" x14ac:dyDescent="0.2">
      <c r="A8" s="183"/>
      <c r="B8" s="258" t="s">
        <v>102</v>
      </c>
      <c r="C8" s="258" t="s">
        <v>0</v>
      </c>
      <c r="D8" s="258" t="s">
        <v>41</v>
      </c>
      <c r="E8" s="269" t="s">
        <v>213</v>
      </c>
      <c r="F8" s="270" t="s">
        <v>4</v>
      </c>
      <c r="G8" s="270" t="s">
        <v>14</v>
      </c>
      <c r="H8" s="268" t="s">
        <v>212</v>
      </c>
      <c r="I8" s="268" t="s">
        <v>40</v>
      </c>
      <c r="J8" s="263" t="s">
        <v>211</v>
      </c>
      <c r="K8" s="156"/>
      <c r="L8" s="267" t="s">
        <v>210</v>
      </c>
      <c r="M8" s="263" t="s">
        <v>55</v>
      </c>
      <c r="N8" s="267" t="s">
        <v>209</v>
      </c>
      <c r="O8" s="267" t="s">
        <v>198</v>
      </c>
      <c r="P8" s="267" t="s">
        <v>208</v>
      </c>
      <c r="Q8" s="267"/>
      <c r="R8" s="267" t="s">
        <v>207</v>
      </c>
      <c r="S8" s="267" t="s">
        <v>200</v>
      </c>
      <c r="T8" s="267" t="s">
        <v>206</v>
      </c>
      <c r="U8" s="267" t="s">
        <v>200</v>
      </c>
      <c r="V8" s="267" t="s">
        <v>205</v>
      </c>
      <c r="W8" s="267" t="s">
        <v>200</v>
      </c>
      <c r="X8" s="267" t="s">
        <v>204</v>
      </c>
      <c r="Y8" s="267" t="s">
        <v>200</v>
      </c>
      <c r="Z8" s="267" t="s">
        <v>203</v>
      </c>
      <c r="AA8" s="267" t="s">
        <v>200</v>
      </c>
      <c r="AB8" s="267" t="s">
        <v>202</v>
      </c>
      <c r="AC8" s="267" t="s">
        <v>200</v>
      </c>
      <c r="AD8" s="267" t="s">
        <v>201</v>
      </c>
      <c r="AE8" s="267" t="s">
        <v>200</v>
      </c>
      <c r="AF8" s="267" t="s">
        <v>64</v>
      </c>
      <c r="AG8" s="156" t="s">
        <v>68</v>
      </c>
      <c r="AH8" s="263" t="s">
        <v>65</v>
      </c>
      <c r="AI8" s="263" t="s">
        <v>101</v>
      </c>
      <c r="AJ8" s="263" t="s">
        <v>199</v>
      </c>
      <c r="AK8" s="263" t="s">
        <v>100</v>
      </c>
      <c r="AL8" s="262" t="s">
        <v>42</v>
      </c>
      <c r="AM8" s="156"/>
      <c r="AN8" s="263" t="s">
        <v>43</v>
      </c>
      <c r="AO8" s="263"/>
      <c r="AP8" s="264" t="s">
        <v>44</v>
      </c>
      <c r="AQ8" s="264" t="s">
        <v>44</v>
      </c>
      <c r="AR8" s="264" t="s">
        <v>66</v>
      </c>
      <c r="AS8" s="255" t="s">
        <v>67</v>
      </c>
      <c r="AT8" s="255" t="s">
        <v>198</v>
      </c>
      <c r="AU8" s="255" t="s">
        <v>45</v>
      </c>
      <c r="AV8" s="255" t="s">
        <v>130</v>
      </c>
      <c r="AW8" s="255" t="s">
        <v>131</v>
      </c>
      <c r="AX8" s="255"/>
      <c r="AY8" s="255"/>
      <c r="AZ8" s="255"/>
      <c r="BA8" s="252" t="s">
        <v>133</v>
      </c>
      <c r="BB8" s="252" t="s">
        <v>123</v>
      </c>
      <c r="BC8" s="252" t="s">
        <v>143</v>
      </c>
      <c r="BD8" s="252" t="s">
        <v>134</v>
      </c>
      <c r="BE8" s="252" t="s">
        <v>123</v>
      </c>
      <c r="BF8" s="252" t="s">
        <v>143</v>
      </c>
      <c r="BG8" s="252" t="s">
        <v>133</v>
      </c>
      <c r="BH8" s="252" t="s">
        <v>123</v>
      </c>
      <c r="BI8" s="252" t="s">
        <v>143</v>
      </c>
      <c r="BJ8" s="252" t="s">
        <v>134</v>
      </c>
      <c r="BK8" s="252" t="s">
        <v>123</v>
      </c>
      <c r="BL8" s="252" t="s">
        <v>143</v>
      </c>
      <c r="BM8" s="252" t="s">
        <v>133</v>
      </c>
      <c r="BN8" s="252" t="s">
        <v>123</v>
      </c>
      <c r="BO8" s="252" t="s">
        <v>143</v>
      </c>
      <c r="BP8" s="252" t="s">
        <v>134</v>
      </c>
      <c r="BQ8" s="252" t="s">
        <v>123</v>
      </c>
      <c r="BR8" s="252" t="s">
        <v>143</v>
      </c>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c r="IV8" s="53"/>
      <c r="IW8" s="53"/>
      <c r="IX8" s="53"/>
      <c r="IY8" s="53"/>
      <c r="IZ8" s="53"/>
      <c r="JA8" s="53"/>
      <c r="JB8" s="53"/>
      <c r="JC8" s="53"/>
      <c r="JD8" s="53"/>
      <c r="JE8" s="53"/>
      <c r="JF8" s="53"/>
      <c r="JG8" s="53"/>
      <c r="JH8" s="53"/>
      <c r="JI8" s="53"/>
      <c r="JJ8" s="53"/>
      <c r="JK8" s="53"/>
      <c r="JL8" s="53"/>
      <c r="JM8" s="53"/>
      <c r="JN8" s="53"/>
      <c r="JO8" s="53"/>
      <c r="JP8" s="53"/>
      <c r="JQ8" s="53"/>
      <c r="JR8" s="53"/>
      <c r="JS8" s="53"/>
      <c r="JT8" s="53"/>
      <c r="JU8" s="53"/>
      <c r="JV8" s="53"/>
      <c r="JW8" s="53"/>
      <c r="JX8" s="53"/>
      <c r="JY8" s="53"/>
      <c r="JZ8" s="53"/>
      <c r="KA8" s="53"/>
      <c r="KB8" s="53"/>
      <c r="KC8" s="53"/>
      <c r="KD8" s="53"/>
      <c r="KE8" s="53"/>
      <c r="KF8" s="53"/>
      <c r="KG8" s="53"/>
      <c r="KH8" s="53"/>
      <c r="KI8" s="53"/>
      <c r="KJ8" s="53"/>
      <c r="KK8" s="53"/>
      <c r="KL8" s="53"/>
      <c r="KM8" s="53"/>
      <c r="KN8" s="53"/>
      <c r="KO8" s="53"/>
      <c r="KP8" s="53"/>
      <c r="KQ8" s="53"/>
      <c r="KR8" s="53"/>
      <c r="KS8" s="53"/>
      <c r="KT8" s="53"/>
      <c r="KU8" s="53"/>
      <c r="KV8" s="53"/>
      <c r="KW8" s="53"/>
      <c r="KX8" s="53"/>
      <c r="KY8" s="53"/>
      <c r="KZ8" s="53"/>
      <c r="LA8" s="53"/>
      <c r="LB8" s="53"/>
      <c r="LC8" s="53"/>
      <c r="LD8" s="53"/>
      <c r="LE8" s="53"/>
      <c r="LF8" s="53"/>
      <c r="LG8" s="53"/>
      <c r="LH8" s="53"/>
      <c r="LI8" s="53"/>
      <c r="LJ8" s="53"/>
      <c r="LK8" s="53"/>
      <c r="LL8" s="53"/>
      <c r="LM8" s="53"/>
      <c r="LN8" s="53"/>
      <c r="LO8" s="53"/>
      <c r="LP8" s="53"/>
      <c r="LQ8" s="53"/>
      <c r="LR8" s="53"/>
      <c r="LS8" s="53"/>
      <c r="LT8" s="53"/>
      <c r="LU8" s="53"/>
      <c r="LV8" s="53"/>
      <c r="LW8" s="53"/>
      <c r="LX8" s="53"/>
      <c r="LY8" s="53"/>
      <c r="LZ8" s="53"/>
      <c r="MA8" s="53"/>
      <c r="MB8" s="53"/>
      <c r="MC8" s="53"/>
      <c r="MD8" s="53"/>
      <c r="ME8" s="53"/>
      <c r="MF8" s="53"/>
      <c r="MG8" s="53"/>
      <c r="MH8" s="53"/>
      <c r="MI8" s="53"/>
      <c r="MJ8" s="53"/>
      <c r="MK8" s="53"/>
      <c r="ML8" s="53"/>
      <c r="MM8" s="53"/>
      <c r="MN8" s="53"/>
      <c r="MO8" s="53"/>
      <c r="MP8" s="53"/>
      <c r="MQ8" s="53"/>
      <c r="MR8" s="53"/>
      <c r="MS8" s="53"/>
      <c r="MT8" s="53"/>
      <c r="MU8" s="53"/>
      <c r="MV8" s="53"/>
      <c r="MW8" s="53"/>
      <c r="MX8" s="53"/>
      <c r="MY8" s="53"/>
      <c r="MZ8" s="53"/>
      <c r="NA8" s="53"/>
      <c r="NB8" s="53"/>
      <c r="NC8" s="53"/>
      <c r="ND8" s="53"/>
      <c r="NE8" s="53"/>
      <c r="NF8" s="53"/>
      <c r="NG8" s="53"/>
      <c r="NH8" s="53"/>
      <c r="NI8" s="53"/>
      <c r="NJ8" s="53"/>
      <c r="NK8" s="53"/>
      <c r="NL8" s="53"/>
      <c r="NM8" s="53"/>
      <c r="NN8" s="53"/>
      <c r="NO8" s="53"/>
      <c r="NP8" s="53"/>
      <c r="NQ8" s="53"/>
      <c r="NR8" s="53"/>
      <c r="NS8" s="53"/>
      <c r="NT8" s="53"/>
      <c r="NU8" s="53"/>
      <c r="NV8" s="53"/>
      <c r="NW8" s="53"/>
      <c r="NX8" s="53"/>
      <c r="NY8" s="53"/>
      <c r="NZ8" s="53"/>
      <c r="OA8" s="53"/>
      <c r="OB8" s="53"/>
      <c r="OC8" s="53"/>
      <c r="OD8" s="53"/>
      <c r="OE8" s="53"/>
      <c r="OF8" s="53"/>
      <c r="OG8" s="53"/>
      <c r="OH8" s="53"/>
      <c r="OI8" s="53"/>
      <c r="OJ8" s="53"/>
      <c r="OK8" s="53"/>
      <c r="OL8" s="53"/>
      <c r="OM8" s="53"/>
      <c r="ON8" s="53"/>
      <c r="OO8" s="53"/>
      <c r="OP8" s="53"/>
      <c r="OQ8" s="53"/>
      <c r="OR8" s="53"/>
      <c r="OS8" s="53"/>
      <c r="OT8" s="53"/>
      <c r="OU8" s="53"/>
      <c r="OV8" s="53"/>
      <c r="OW8" s="53"/>
      <c r="OX8" s="53"/>
      <c r="OY8" s="53"/>
      <c r="OZ8" s="53"/>
      <c r="PA8" s="53"/>
      <c r="PB8" s="53"/>
      <c r="PC8" s="53"/>
      <c r="PD8" s="53"/>
      <c r="PE8" s="53"/>
      <c r="PF8" s="53"/>
      <c r="PG8" s="53"/>
      <c r="PH8" s="53"/>
      <c r="PI8" s="53"/>
      <c r="PJ8" s="53"/>
      <c r="PK8" s="53"/>
      <c r="PL8" s="53"/>
      <c r="PM8" s="53"/>
      <c r="PN8" s="53"/>
      <c r="PO8" s="53"/>
      <c r="PP8" s="53"/>
      <c r="PQ8" s="53"/>
      <c r="PR8" s="53"/>
      <c r="PS8" s="53"/>
      <c r="PT8" s="53"/>
      <c r="PU8" s="53"/>
      <c r="PV8" s="53"/>
      <c r="PW8" s="53"/>
      <c r="PX8" s="53"/>
      <c r="PY8" s="53"/>
      <c r="PZ8" s="53"/>
      <c r="QA8" s="53"/>
      <c r="QB8" s="53"/>
      <c r="QC8" s="53"/>
      <c r="QD8" s="53"/>
      <c r="QE8" s="53"/>
      <c r="QF8" s="53"/>
      <c r="QG8" s="53"/>
      <c r="QH8" s="53"/>
      <c r="QI8" s="53"/>
      <c r="QJ8" s="53"/>
      <c r="QK8" s="53"/>
      <c r="QL8" s="53"/>
      <c r="QM8" s="53"/>
      <c r="QN8" s="53"/>
      <c r="QO8" s="53"/>
      <c r="QP8" s="53"/>
      <c r="QQ8" s="53"/>
      <c r="QR8" s="53"/>
      <c r="QS8" s="53"/>
      <c r="QT8" s="53"/>
      <c r="QU8" s="53"/>
      <c r="QV8" s="53"/>
      <c r="QW8" s="53"/>
      <c r="QX8" s="53"/>
      <c r="QY8" s="53"/>
      <c r="QZ8" s="53"/>
      <c r="RA8" s="53"/>
      <c r="RB8" s="53"/>
      <c r="RC8" s="53"/>
      <c r="RD8" s="53"/>
      <c r="RE8" s="53"/>
      <c r="RF8" s="53"/>
      <c r="RG8" s="53"/>
      <c r="RH8" s="53"/>
      <c r="RI8" s="53"/>
      <c r="RJ8" s="53"/>
      <c r="RK8" s="53"/>
      <c r="RL8" s="53"/>
      <c r="RM8" s="53"/>
      <c r="RN8" s="53"/>
      <c r="RO8" s="53"/>
      <c r="RP8" s="53"/>
      <c r="RQ8" s="53"/>
      <c r="RR8" s="53"/>
      <c r="RS8" s="53"/>
      <c r="RT8" s="53"/>
      <c r="RU8" s="53"/>
      <c r="RV8" s="53"/>
      <c r="RW8" s="53"/>
      <c r="RX8" s="53"/>
      <c r="RY8" s="53"/>
      <c r="RZ8" s="53"/>
      <c r="SA8" s="53"/>
      <c r="SB8" s="53"/>
      <c r="SC8" s="53"/>
      <c r="SD8" s="53"/>
      <c r="SE8" s="53"/>
      <c r="SF8" s="53"/>
      <c r="SG8" s="53"/>
      <c r="SH8" s="53"/>
      <c r="SI8" s="53"/>
      <c r="SJ8" s="53"/>
      <c r="SK8" s="53"/>
      <c r="SL8" s="53"/>
      <c r="SM8" s="53"/>
      <c r="SN8" s="53"/>
      <c r="SO8" s="53"/>
      <c r="SP8" s="53"/>
      <c r="SQ8" s="53"/>
      <c r="SR8" s="53"/>
      <c r="SS8" s="53"/>
      <c r="ST8" s="53"/>
      <c r="SU8" s="53"/>
      <c r="SV8" s="53"/>
      <c r="SW8" s="53"/>
      <c r="SX8" s="53"/>
      <c r="SY8" s="53"/>
      <c r="SZ8" s="53"/>
      <c r="TA8" s="53"/>
      <c r="TB8" s="53"/>
      <c r="TC8" s="53"/>
      <c r="TD8" s="53"/>
      <c r="TE8" s="53"/>
      <c r="TF8" s="53"/>
      <c r="TG8" s="53"/>
      <c r="TH8" s="53"/>
      <c r="TI8" s="53"/>
      <c r="TJ8" s="53"/>
      <c r="TK8" s="53"/>
      <c r="TL8" s="53"/>
      <c r="TM8" s="53"/>
      <c r="TN8" s="53"/>
      <c r="TO8" s="53"/>
      <c r="TP8" s="53"/>
      <c r="TQ8" s="53"/>
      <c r="TR8" s="53"/>
      <c r="TS8" s="53"/>
      <c r="TT8" s="53"/>
      <c r="TU8" s="53"/>
      <c r="TV8" s="53"/>
      <c r="TW8" s="53"/>
      <c r="TX8" s="53"/>
      <c r="TY8" s="53"/>
      <c r="TZ8" s="53"/>
      <c r="UA8" s="53"/>
      <c r="UB8" s="53"/>
      <c r="UC8" s="53"/>
      <c r="UD8" s="53"/>
      <c r="UE8" s="53"/>
      <c r="UF8" s="53"/>
      <c r="UG8" s="53"/>
      <c r="UH8" s="53"/>
      <c r="UI8" s="53"/>
      <c r="UJ8" s="53"/>
      <c r="UK8" s="53"/>
      <c r="UL8" s="53"/>
      <c r="UM8" s="53"/>
      <c r="UN8" s="53"/>
      <c r="UO8" s="53"/>
      <c r="UP8" s="53"/>
      <c r="UQ8" s="53"/>
      <c r="UR8" s="53"/>
      <c r="US8" s="53"/>
      <c r="UT8" s="53"/>
      <c r="UU8" s="53"/>
      <c r="UV8" s="53"/>
      <c r="UW8" s="53"/>
      <c r="UX8" s="53"/>
      <c r="UY8" s="53"/>
      <c r="UZ8" s="53"/>
      <c r="VA8" s="53"/>
      <c r="VB8" s="53"/>
      <c r="VC8" s="53"/>
      <c r="VD8" s="53"/>
      <c r="VE8" s="53"/>
      <c r="VF8" s="53"/>
      <c r="VG8" s="53"/>
      <c r="VH8" s="53"/>
      <c r="VI8" s="53"/>
      <c r="VJ8" s="53"/>
      <c r="VK8" s="53"/>
      <c r="VL8" s="53"/>
      <c r="VM8" s="53"/>
      <c r="VN8" s="53"/>
      <c r="VO8" s="53"/>
      <c r="VP8" s="53"/>
      <c r="VQ8" s="53"/>
      <c r="VR8" s="53"/>
      <c r="VS8" s="53"/>
      <c r="VT8" s="53"/>
      <c r="VU8" s="53"/>
      <c r="VV8" s="53"/>
      <c r="VW8" s="53"/>
      <c r="VX8" s="53"/>
      <c r="VY8" s="53"/>
      <c r="VZ8" s="53"/>
      <c r="WA8" s="53"/>
      <c r="WB8" s="53"/>
      <c r="WC8" s="53"/>
      <c r="WD8" s="53"/>
      <c r="WE8" s="53"/>
      <c r="WF8" s="53"/>
      <c r="WG8" s="53"/>
      <c r="WH8" s="53"/>
      <c r="WI8" s="53"/>
      <c r="WJ8" s="53"/>
      <c r="WK8" s="53"/>
      <c r="WL8" s="53"/>
      <c r="WM8" s="53"/>
      <c r="WN8" s="53"/>
      <c r="WO8" s="53"/>
      <c r="WP8" s="53"/>
      <c r="WQ8" s="53"/>
      <c r="WR8" s="53"/>
      <c r="WS8" s="53"/>
      <c r="WT8" s="53"/>
      <c r="WU8" s="53"/>
      <c r="WV8" s="53"/>
      <c r="WW8" s="53"/>
      <c r="WX8" s="53"/>
      <c r="WY8" s="53"/>
      <c r="WZ8" s="53"/>
      <c r="XA8" s="53"/>
      <c r="XB8" s="53"/>
      <c r="XC8" s="53"/>
      <c r="XD8" s="53"/>
      <c r="XE8" s="53"/>
      <c r="XF8" s="53"/>
      <c r="XG8" s="53"/>
      <c r="XH8" s="53"/>
      <c r="XI8" s="53"/>
      <c r="XJ8" s="53"/>
      <c r="XK8" s="53"/>
      <c r="XL8" s="53"/>
      <c r="XM8" s="53"/>
      <c r="XN8" s="53"/>
      <c r="XO8" s="53"/>
      <c r="XP8" s="53"/>
      <c r="XQ8" s="53"/>
      <c r="XR8" s="53"/>
      <c r="XS8" s="53"/>
      <c r="XT8" s="53"/>
      <c r="XU8" s="53"/>
      <c r="XV8" s="53"/>
      <c r="XW8" s="53"/>
      <c r="XX8" s="53"/>
      <c r="XY8" s="53"/>
      <c r="XZ8" s="53"/>
      <c r="YA8" s="53"/>
      <c r="YB8" s="53"/>
      <c r="YC8" s="53"/>
      <c r="YD8" s="53"/>
      <c r="YE8" s="53"/>
      <c r="YF8" s="53"/>
      <c r="YG8" s="53"/>
      <c r="YH8" s="53"/>
      <c r="YI8" s="53"/>
      <c r="YJ8" s="53"/>
      <c r="YK8" s="53"/>
      <c r="YL8" s="53"/>
      <c r="YM8" s="53"/>
      <c r="YN8" s="53"/>
      <c r="YO8" s="53"/>
      <c r="YP8" s="53"/>
      <c r="YQ8" s="53"/>
      <c r="YR8" s="53"/>
      <c r="YS8" s="53"/>
      <c r="YT8" s="53"/>
      <c r="YU8" s="53"/>
      <c r="YV8" s="53"/>
      <c r="YW8" s="53"/>
      <c r="YX8" s="53"/>
      <c r="YY8" s="53"/>
      <c r="YZ8" s="53"/>
      <c r="ZA8" s="53"/>
      <c r="ZB8" s="53"/>
      <c r="ZC8" s="53"/>
      <c r="ZD8" s="53"/>
      <c r="ZE8" s="53"/>
      <c r="ZF8" s="53"/>
      <c r="ZG8" s="53"/>
      <c r="ZH8" s="53"/>
      <c r="ZI8" s="53"/>
      <c r="ZJ8" s="53"/>
      <c r="ZK8" s="53"/>
      <c r="ZL8" s="53"/>
      <c r="ZM8" s="53"/>
      <c r="ZN8" s="53"/>
      <c r="ZO8" s="53"/>
      <c r="ZP8" s="53"/>
      <c r="ZQ8" s="53"/>
      <c r="ZR8" s="53"/>
      <c r="ZS8" s="53"/>
      <c r="ZT8" s="53"/>
      <c r="ZU8" s="53"/>
      <c r="ZV8" s="53"/>
      <c r="ZW8" s="53"/>
      <c r="ZX8" s="53"/>
      <c r="ZY8" s="53"/>
      <c r="ZZ8" s="53"/>
      <c r="AAA8" s="53"/>
      <c r="AAB8" s="53"/>
      <c r="AAC8" s="53"/>
      <c r="AAD8" s="53"/>
      <c r="AAE8" s="53"/>
      <c r="AAF8" s="53"/>
      <c r="AAG8" s="53"/>
      <c r="AAH8" s="53"/>
      <c r="AAI8" s="53"/>
      <c r="AAJ8" s="53"/>
      <c r="AAK8" s="53"/>
      <c r="AAL8" s="53"/>
      <c r="AAM8" s="53"/>
      <c r="AAN8" s="53"/>
      <c r="AAO8" s="53"/>
      <c r="AAP8" s="53"/>
      <c r="AAQ8" s="53"/>
      <c r="AAR8" s="53"/>
      <c r="AAS8" s="53"/>
      <c r="AAT8" s="53"/>
      <c r="AAU8" s="53"/>
      <c r="AAV8" s="53"/>
      <c r="AAW8" s="53"/>
      <c r="AAX8" s="53"/>
      <c r="AAY8" s="53"/>
      <c r="AAZ8" s="53"/>
      <c r="ABA8" s="53"/>
      <c r="ABB8" s="53"/>
      <c r="ABC8" s="53"/>
      <c r="ABD8" s="53"/>
      <c r="ABE8" s="53"/>
      <c r="ABF8" s="53"/>
      <c r="ABG8" s="53"/>
      <c r="ABH8" s="53"/>
      <c r="ABI8" s="53"/>
      <c r="ABJ8" s="53"/>
      <c r="ABK8" s="53"/>
      <c r="ABL8" s="53"/>
      <c r="ABM8" s="53"/>
      <c r="ABN8" s="53"/>
      <c r="ABO8" s="53"/>
      <c r="ABP8" s="53"/>
      <c r="ABQ8" s="53"/>
      <c r="ABR8" s="53"/>
      <c r="ABS8" s="53"/>
      <c r="ABT8" s="53"/>
      <c r="ABU8" s="53"/>
      <c r="ABV8" s="53"/>
      <c r="ABW8" s="53"/>
      <c r="ABX8" s="53"/>
      <c r="ABY8" s="53"/>
      <c r="ABZ8" s="53"/>
      <c r="ACA8" s="53"/>
      <c r="ACB8" s="53"/>
      <c r="ACC8" s="53"/>
      <c r="ACD8" s="53"/>
      <c r="ACE8" s="53"/>
      <c r="ACF8" s="53"/>
      <c r="ACG8" s="53"/>
      <c r="ACH8" s="53"/>
      <c r="ACI8" s="53"/>
      <c r="ACJ8" s="53"/>
      <c r="ACK8" s="53"/>
      <c r="ACL8" s="53"/>
      <c r="ACM8" s="53"/>
      <c r="ACN8" s="53"/>
      <c r="ACO8" s="53"/>
      <c r="ACP8" s="53"/>
      <c r="ACQ8" s="53"/>
      <c r="ACR8" s="53"/>
      <c r="ACS8" s="53"/>
      <c r="ACT8" s="53"/>
      <c r="ACU8" s="53"/>
      <c r="ACV8" s="53"/>
      <c r="ACW8" s="53"/>
      <c r="ACX8" s="53"/>
      <c r="ACY8" s="53"/>
      <c r="ACZ8" s="53"/>
      <c r="ADA8" s="53"/>
      <c r="ADB8" s="53"/>
      <c r="ADC8" s="53"/>
      <c r="ADD8" s="53"/>
      <c r="ADE8" s="53"/>
      <c r="ADF8" s="53"/>
      <c r="ADG8" s="53"/>
      <c r="ADH8" s="53"/>
      <c r="ADI8" s="53"/>
      <c r="ADJ8" s="53"/>
      <c r="ADK8" s="53"/>
      <c r="ADL8" s="53"/>
      <c r="ADM8" s="53"/>
      <c r="ADN8" s="53"/>
      <c r="ADO8" s="53"/>
      <c r="ADP8" s="53"/>
      <c r="ADQ8" s="53"/>
      <c r="ADR8" s="53"/>
      <c r="ADS8" s="53"/>
      <c r="ADT8" s="53"/>
      <c r="ADU8" s="53"/>
      <c r="ADV8" s="53"/>
      <c r="ADW8" s="53"/>
      <c r="ADX8" s="53"/>
      <c r="ADY8" s="53"/>
      <c r="ADZ8" s="53"/>
      <c r="AEA8" s="53"/>
      <c r="AEB8" s="53"/>
      <c r="AEC8" s="53"/>
      <c r="AED8" s="53"/>
      <c r="AEE8" s="53"/>
      <c r="AEF8" s="53"/>
      <c r="AEG8" s="53"/>
      <c r="AEH8" s="53"/>
      <c r="AEI8" s="53"/>
      <c r="AEJ8" s="53"/>
      <c r="AEK8" s="53"/>
      <c r="AEL8" s="53"/>
      <c r="AEM8" s="53"/>
      <c r="AEN8" s="53"/>
      <c r="AEO8" s="53"/>
      <c r="AEP8" s="53"/>
      <c r="AEQ8" s="53"/>
      <c r="AER8" s="53"/>
      <c r="AES8" s="53"/>
      <c r="AET8" s="53"/>
      <c r="AEU8" s="53"/>
      <c r="AEV8" s="53"/>
      <c r="AEW8" s="53"/>
      <c r="AEX8" s="53"/>
      <c r="AEY8" s="53"/>
      <c r="AEZ8" s="53"/>
      <c r="AFA8" s="53"/>
      <c r="AFB8" s="53"/>
      <c r="AFC8" s="53"/>
      <c r="AFD8" s="53"/>
      <c r="AFE8" s="53"/>
      <c r="AFF8" s="53"/>
      <c r="AFG8" s="53"/>
      <c r="AFH8" s="53"/>
      <c r="AFI8" s="53"/>
      <c r="AFJ8" s="53"/>
      <c r="AFK8" s="53"/>
      <c r="AFL8" s="53"/>
      <c r="AFM8" s="53"/>
      <c r="AFN8" s="53"/>
      <c r="AFO8" s="53"/>
      <c r="AFP8" s="53"/>
      <c r="AFQ8" s="53"/>
      <c r="AFR8" s="53"/>
      <c r="AFS8" s="53"/>
      <c r="AFT8" s="53"/>
      <c r="AFU8" s="53"/>
      <c r="AFV8" s="53"/>
      <c r="AFW8" s="53"/>
      <c r="AFX8" s="53"/>
      <c r="AFY8" s="53"/>
      <c r="AFZ8" s="53"/>
      <c r="AGA8" s="53"/>
      <c r="AGB8" s="53"/>
      <c r="AGC8" s="53"/>
      <c r="AGD8" s="53"/>
      <c r="AGE8" s="53"/>
      <c r="AGF8" s="53"/>
      <c r="AGG8" s="53"/>
      <c r="AGH8" s="53"/>
      <c r="AGI8" s="53"/>
      <c r="AGJ8" s="53"/>
      <c r="AGK8" s="53"/>
      <c r="AGL8" s="53"/>
      <c r="AGM8" s="53"/>
      <c r="AGN8" s="53"/>
      <c r="AGO8" s="53"/>
      <c r="AGP8" s="53"/>
      <c r="AGQ8" s="53"/>
      <c r="AGR8" s="53"/>
      <c r="AGS8" s="53"/>
      <c r="AGT8" s="53"/>
      <c r="AGU8" s="53"/>
      <c r="AGV8" s="53"/>
      <c r="AGW8" s="53"/>
      <c r="AGX8" s="53"/>
      <c r="AGY8" s="53"/>
      <c r="AGZ8" s="53"/>
      <c r="AHA8" s="53"/>
      <c r="AHB8" s="53"/>
      <c r="AHC8" s="53"/>
      <c r="AHD8" s="53"/>
      <c r="AHE8" s="53"/>
      <c r="AHF8" s="53"/>
      <c r="AHG8" s="53"/>
      <c r="AHH8" s="53"/>
      <c r="AHI8" s="53"/>
      <c r="AHJ8" s="53"/>
      <c r="AHK8" s="53"/>
      <c r="AHL8" s="53"/>
      <c r="AHM8" s="53"/>
      <c r="AHN8" s="53"/>
      <c r="AHO8" s="53"/>
      <c r="AHP8" s="53"/>
      <c r="AHQ8" s="53"/>
      <c r="AHR8" s="53"/>
      <c r="AHS8" s="53"/>
      <c r="AHT8" s="53"/>
      <c r="AHU8" s="53"/>
      <c r="AHV8" s="53"/>
      <c r="AHW8" s="53"/>
      <c r="AHX8" s="53"/>
      <c r="AHY8" s="53"/>
      <c r="AHZ8" s="53"/>
      <c r="AIA8" s="53"/>
      <c r="AIB8" s="53"/>
      <c r="AIC8" s="53"/>
      <c r="AID8" s="53"/>
      <c r="AIE8" s="53"/>
      <c r="AIF8" s="53"/>
      <c r="AIG8" s="53"/>
      <c r="AIH8" s="53"/>
      <c r="AII8" s="53"/>
      <c r="AIJ8" s="53"/>
      <c r="AIK8" s="53"/>
      <c r="AIL8" s="53"/>
      <c r="AIM8" s="53"/>
      <c r="AIN8" s="53"/>
      <c r="AIO8" s="53"/>
      <c r="AIP8" s="53"/>
      <c r="AIQ8" s="53"/>
      <c r="AIR8" s="53"/>
      <c r="AIS8" s="53"/>
      <c r="AIT8" s="53"/>
      <c r="AIU8" s="53"/>
      <c r="AIV8" s="53"/>
      <c r="AIW8" s="53"/>
      <c r="AIX8" s="53"/>
      <c r="AIY8" s="53"/>
      <c r="AIZ8" s="53"/>
      <c r="AJA8" s="53"/>
      <c r="AJB8" s="53"/>
      <c r="AJC8" s="53"/>
      <c r="AJD8" s="53"/>
      <c r="AJE8" s="53"/>
      <c r="AJF8" s="53"/>
      <c r="AJG8" s="53"/>
      <c r="AJH8" s="53"/>
      <c r="AJI8" s="53"/>
      <c r="AJJ8" s="53"/>
      <c r="AJK8" s="53"/>
      <c r="AJL8" s="53"/>
      <c r="AJM8" s="53"/>
      <c r="AJN8" s="53"/>
      <c r="AJO8" s="53"/>
      <c r="AJP8" s="53"/>
      <c r="AJQ8" s="53"/>
      <c r="AJR8" s="53"/>
      <c r="AJS8" s="53"/>
      <c r="AJT8" s="53"/>
      <c r="AJU8" s="53"/>
      <c r="AJV8" s="53"/>
      <c r="AJW8" s="53"/>
      <c r="AJX8" s="53"/>
      <c r="AJY8" s="53"/>
      <c r="AJZ8" s="53"/>
      <c r="AKA8" s="53"/>
      <c r="AKB8" s="53"/>
      <c r="AKC8" s="53"/>
      <c r="AKD8" s="53"/>
      <c r="AKE8" s="53"/>
      <c r="AKF8" s="53"/>
      <c r="AKG8" s="53"/>
      <c r="AKH8" s="53"/>
      <c r="AKI8" s="53"/>
      <c r="AKJ8" s="53"/>
      <c r="AKK8" s="53"/>
      <c r="AKL8" s="53"/>
      <c r="AKM8" s="53"/>
      <c r="AKN8" s="53"/>
      <c r="AKO8" s="53"/>
      <c r="AKP8" s="53"/>
      <c r="AKQ8" s="53"/>
      <c r="AKR8" s="53"/>
      <c r="AKS8" s="53"/>
      <c r="AKT8" s="53"/>
      <c r="AKU8" s="53"/>
      <c r="AKV8" s="53"/>
      <c r="AKW8" s="53"/>
      <c r="AKX8" s="53"/>
      <c r="AKY8" s="53"/>
      <c r="AKZ8" s="53"/>
      <c r="ALA8" s="53"/>
      <c r="ALB8" s="53"/>
      <c r="ALC8" s="53"/>
      <c r="ALD8" s="53"/>
      <c r="ALE8" s="53"/>
      <c r="ALF8" s="53"/>
      <c r="ALG8" s="53"/>
      <c r="ALH8" s="53"/>
      <c r="ALI8" s="53"/>
      <c r="ALJ8" s="53"/>
      <c r="ALK8" s="53"/>
      <c r="ALL8" s="53"/>
      <c r="ALM8" s="53"/>
      <c r="ALN8" s="53"/>
      <c r="ALO8" s="53"/>
      <c r="ALP8" s="53"/>
      <c r="ALQ8" s="53"/>
      <c r="ALR8" s="53"/>
      <c r="ALS8" s="53"/>
      <c r="ALT8" s="53"/>
      <c r="ALU8" s="53"/>
      <c r="ALV8" s="53"/>
      <c r="ALW8" s="53"/>
      <c r="ALX8" s="53"/>
      <c r="ALY8" s="53"/>
      <c r="ALZ8" s="53"/>
      <c r="AMA8" s="53"/>
      <c r="AMB8" s="53"/>
      <c r="AMC8" s="53"/>
      <c r="AMD8" s="53"/>
      <c r="AME8" s="53"/>
      <c r="AMF8" s="53"/>
      <c r="AMG8" s="53"/>
      <c r="AMH8" s="53"/>
      <c r="AMI8" s="53"/>
      <c r="AMJ8" s="53"/>
      <c r="AMK8" s="53"/>
      <c r="AML8" s="53"/>
      <c r="AMM8" s="53"/>
      <c r="AMN8" s="53"/>
      <c r="AMO8" s="53"/>
      <c r="AMP8" s="53"/>
      <c r="AMQ8" s="53"/>
      <c r="AMR8" s="53"/>
      <c r="AMS8" s="53"/>
      <c r="AMT8" s="53"/>
      <c r="AMU8" s="53"/>
      <c r="AMV8" s="53"/>
      <c r="AMW8" s="53"/>
      <c r="AMX8" s="53"/>
      <c r="AMY8" s="53"/>
      <c r="AMZ8" s="53"/>
      <c r="ANA8" s="53"/>
      <c r="ANB8" s="53"/>
      <c r="ANC8" s="53"/>
      <c r="AND8" s="53"/>
      <c r="ANE8" s="53"/>
      <c r="ANF8" s="53"/>
      <c r="ANG8" s="53"/>
      <c r="ANH8" s="53"/>
      <c r="ANI8" s="53"/>
      <c r="ANJ8" s="53"/>
      <c r="ANK8" s="53"/>
      <c r="ANL8" s="53"/>
      <c r="ANM8" s="53"/>
      <c r="ANN8" s="53"/>
      <c r="ANO8" s="53"/>
      <c r="ANP8" s="53"/>
      <c r="ANQ8" s="53"/>
      <c r="ANR8" s="53"/>
      <c r="ANS8" s="53"/>
      <c r="ANT8" s="53"/>
      <c r="ANU8" s="53"/>
      <c r="ANV8" s="53"/>
      <c r="ANW8" s="53"/>
      <c r="ANX8" s="53"/>
      <c r="ANY8" s="53"/>
      <c r="ANZ8" s="53"/>
      <c r="AOA8" s="53"/>
      <c r="AOB8" s="53"/>
      <c r="AOC8" s="53"/>
      <c r="AOD8" s="53"/>
      <c r="AOE8" s="53"/>
      <c r="AOF8" s="53"/>
      <c r="AOG8" s="53"/>
      <c r="AOH8" s="53"/>
      <c r="AOI8" s="53"/>
      <c r="AOJ8" s="53"/>
      <c r="AOK8" s="53"/>
      <c r="AOL8" s="53"/>
      <c r="AOM8" s="53"/>
      <c r="AON8" s="53"/>
      <c r="AOO8" s="53"/>
      <c r="AOP8" s="53"/>
      <c r="AOQ8" s="53"/>
      <c r="AOR8" s="53"/>
      <c r="AOS8" s="53"/>
      <c r="AOT8" s="53"/>
      <c r="AOU8" s="53"/>
      <c r="AOV8" s="53"/>
      <c r="AOW8" s="53"/>
      <c r="AOX8" s="53"/>
      <c r="AOY8" s="53"/>
      <c r="AOZ8" s="53"/>
      <c r="APA8" s="53"/>
      <c r="APB8" s="53"/>
      <c r="APC8" s="53"/>
      <c r="APD8" s="53"/>
      <c r="APE8" s="53"/>
      <c r="APF8" s="53"/>
      <c r="APG8" s="53"/>
      <c r="APH8" s="53"/>
      <c r="API8" s="53"/>
      <c r="APJ8" s="53"/>
      <c r="APK8" s="53"/>
      <c r="APL8" s="53"/>
      <c r="APM8" s="53"/>
      <c r="APN8" s="53"/>
      <c r="APO8" s="53"/>
      <c r="APP8" s="53"/>
      <c r="APQ8" s="53"/>
      <c r="APR8" s="53"/>
      <c r="APS8" s="53"/>
      <c r="APT8" s="53"/>
      <c r="APU8" s="53"/>
      <c r="APV8" s="53"/>
      <c r="APW8" s="53"/>
      <c r="APX8" s="53"/>
      <c r="APY8" s="53"/>
      <c r="APZ8" s="53"/>
      <c r="AQA8" s="53"/>
      <c r="AQB8" s="53"/>
      <c r="AQC8" s="53"/>
      <c r="AQD8" s="53"/>
      <c r="AQE8" s="53"/>
      <c r="AQF8" s="53"/>
      <c r="AQG8" s="53"/>
      <c r="AQH8" s="53"/>
      <c r="AQI8" s="53"/>
      <c r="AQJ8" s="53"/>
      <c r="AQK8" s="53"/>
      <c r="AQL8" s="53"/>
      <c r="AQM8" s="53"/>
      <c r="AQN8" s="53"/>
      <c r="AQO8" s="53"/>
      <c r="AQP8" s="53"/>
      <c r="AQQ8" s="53"/>
      <c r="AQR8" s="53"/>
      <c r="AQS8" s="53"/>
      <c r="AQT8" s="53"/>
      <c r="AQU8" s="53"/>
      <c r="AQV8" s="53"/>
      <c r="AQW8" s="53"/>
      <c r="AQX8" s="53"/>
      <c r="AQY8" s="53"/>
      <c r="AQZ8" s="53"/>
      <c r="ARA8" s="53"/>
      <c r="ARB8" s="53"/>
      <c r="ARC8" s="53"/>
      <c r="ARD8" s="53"/>
      <c r="ARE8" s="53"/>
      <c r="ARF8" s="53"/>
      <c r="ARG8" s="53"/>
      <c r="ARH8" s="53"/>
      <c r="ARI8" s="53"/>
      <c r="ARJ8" s="53"/>
      <c r="ARK8" s="53"/>
      <c r="ARL8" s="53"/>
      <c r="ARM8" s="53"/>
      <c r="ARN8" s="53"/>
      <c r="ARO8" s="53"/>
      <c r="ARP8" s="53"/>
      <c r="ARQ8" s="53"/>
      <c r="ARR8" s="53"/>
      <c r="ARS8" s="53"/>
      <c r="ART8" s="53"/>
      <c r="ARU8" s="53"/>
      <c r="ARV8" s="53"/>
      <c r="ARW8" s="53"/>
      <c r="ARX8" s="53"/>
      <c r="ARY8" s="53"/>
      <c r="ARZ8" s="53"/>
      <c r="ASA8" s="53"/>
      <c r="ASB8" s="53"/>
      <c r="ASC8" s="53"/>
      <c r="ASD8" s="53"/>
      <c r="ASE8" s="53"/>
      <c r="ASF8" s="53"/>
      <c r="ASG8" s="53"/>
      <c r="ASH8" s="53"/>
      <c r="ASI8" s="53"/>
      <c r="ASJ8" s="53"/>
      <c r="ASK8" s="53"/>
      <c r="ASL8" s="53"/>
      <c r="ASM8" s="53"/>
      <c r="ASN8" s="53"/>
      <c r="ASO8" s="53"/>
      <c r="ASP8" s="53"/>
      <c r="ASQ8" s="53"/>
      <c r="ASR8" s="53"/>
      <c r="ASS8" s="53"/>
      <c r="AST8" s="53"/>
      <c r="ASU8" s="53"/>
      <c r="ASV8" s="53"/>
      <c r="ASW8" s="53"/>
      <c r="ASX8" s="53"/>
      <c r="ASY8" s="53"/>
      <c r="ASZ8" s="53"/>
      <c r="ATA8" s="53"/>
      <c r="ATB8" s="53"/>
      <c r="ATC8" s="53"/>
      <c r="ATD8" s="53"/>
      <c r="ATE8" s="53"/>
      <c r="ATF8" s="53"/>
      <c r="ATG8" s="53"/>
      <c r="ATH8" s="53"/>
      <c r="ATI8" s="53"/>
      <c r="ATJ8" s="53"/>
      <c r="ATK8" s="53"/>
      <c r="ATL8" s="53"/>
      <c r="ATM8" s="53"/>
      <c r="ATN8" s="53"/>
      <c r="ATO8" s="53"/>
      <c r="ATP8" s="53"/>
      <c r="ATQ8" s="53"/>
      <c r="ATR8" s="53"/>
      <c r="ATS8" s="53"/>
      <c r="ATT8" s="53"/>
      <c r="ATU8" s="53"/>
      <c r="ATV8" s="53"/>
      <c r="ATW8" s="53"/>
      <c r="ATX8" s="53"/>
      <c r="ATY8" s="53"/>
      <c r="ATZ8" s="53"/>
      <c r="AUA8" s="53"/>
      <c r="AUB8" s="53"/>
      <c r="AUC8" s="53"/>
      <c r="AUD8" s="53"/>
      <c r="AUE8" s="53"/>
      <c r="AUF8" s="53"/>
      <c r="AUG8" s="53"/>
      <c r="AUH8" s="53"/>
      <c r="AUI8" s="53"/>
      <c r="AUJ8" s="53"/>
      <c r="AUK8" s="53"/>
      <c r="AUL8" s="53"/>
      <c r="AUM8" s="53"/>
      <c r="AUN8" s="53"/>
      <c r="AUO8" s="53"/>
      <c r="AUP8" s="53"/>
      <c r="AUQ8" s="53"/>
      <c r="AUR8" s="53"/>
      <c r="AUS8" s="53"/>
      <c r="AUT8" s="53"/>
      <c r="AUU8" s="53"/>
      <c r="AUV8" s="53"/>
      <c r="AUW8" s="53"/>
      <c r="AUX8" s="53"/>
      <c r="AUY8" s="53"/>
      <c r="AUZ8" s="53"/>
      <c r="AVA8" s="53"/>
      <c r="AVB8" s="53"/>
      <c r="AVC8" s="53"/>
      <c r="AVD8" s="53"/>
      <c r="AVE8" s="53"/>
      <c r="AVF8" s="53"/>
      <c r="AVG8" s="53"/>
      <c r="AVH8" s="53"/>
      <c r="AVI8" s="53"/>
      <c r="AVJ8" s="53"/>
      <c r="AVK8" s="53"/>
      <c r="AVL8" s="53"/>
      <c r="AVM8" s="53"/>
      <c r="AVN8" s="53"/>
      <c r="AVO8" s="53"/>
      <c r="AVP8" s="53"/>
      <c r="AVQ8" s="53"/>
      <c r="AVR8" s="53"/>
      <c r="AVS8" s="53"/>
      <c r="AVT8" s="53"/>
      <c r="AVU8" s="53"/>
      <c r="AVV8" s="53"/>
      <c r="AVW8" s="53"/>
      <c r="AVX8" s="53"/>
      <c r="AVY8" s="53"/>
      <c r="AVZ8" s="53"/>
      <c r="AWA8" s="53"/>
      <c r="AWB8" s="53"/>
      <c r="AWC8" s="53"/>
      <c r="AWD8" s="53"/>
      <c r="AWE8" s="53"/>
      <c r="AWF8" s="53"/>
      <c r="AWG8" s="53"/>
      <c r="AWH8" s="53"/>
      <c r="AWI8" s="53"/>
      <c r="AWJ8" s="53"/>
      <c r="AWK8" s="53"/>
      <c r="AWL8" s="53"/>
      <c r="AWM8" s="53"/>
      <c r="AWN8" s="53"/>
      <c r="AWO8" s="53"/>
      <c r="AWP8" s="53"/>
      <c r="AWQ8" s="53"/>
      <c r="AWR8" s="53"/>
      <c r="AWS8" s="53"/>
      <c r="AWT8" s="53"/>
      <c r="AWU8" s="53"/>
      <c r="AWV8" s="53"/>
      <c r="AWW8" s="53"/>
      <c r="AWX8" s="53"/>
      <c r="AWY8" s="53"/>
      <c r="AWZ8" s="53"/>
      <c r="AXA8" s="53"/>
      <c r="AXB8" s="53"/>
      <c r="AXC8" s="53"/>
      <c r="AXD8" s="53"/>
      <c r="AXE8" s="53"/>
      <c r="AXF8" s="53"/>
      <c r="AXG8" s="53"/>
      <c r="AXH8" s="53"/>
      <c r="AXI8" s="53"/>
      <c r="AXJ8" s="53"/>
      <c r="AXK8" s="53"/>
      <c r="AXL8" s="53"/>
      <c r="AXM8" s="53"/>
      <c r="AXN8" s="53"/>
      <c r="AXO8" s="53"/>
      <c r="AXP8" s="53"/>
      <c r="AXQ8" s="53"/>
      <c r="AXR8" s="53"/>
      <c r="AXS8" s="53"/>
      <c r="AXT8" s="53"/>
      <c r="AXU8" s="53"/>
      <c r="AXV8" s="53"/>
      <c r="AXW8" s="53"/>
      <c r="AXX8" s="53"/>
      <c r="AXY8" s="53"/>
      <c r="AXZ8" s="53"/>
      <c r="AYA8" s="53"/>
      <c r="AYB8" s="53"/>
      <c r="AYC8" s="53"/>
      <c r="AYD8" s="53"/>
      <c r="AYE8" s="53"/>
      <c r="AYF8" s="53"/>
      <c r="AYG8" s="53"/>
      <c r="AYH8" s="53"/>
      <c r="AYI8" s="53"/>
      <c r="AYJ8" s="53"/>
      <c r="AYK8" s="53"/>
      <c r="AYL8" s="53"/>
      <c r="AYM8" s="53"/>
      <c r="AYN8" s="53"/>
      <c r="AYO8" s="53"/>
      <c r="AYP8" s="53"/>
      <c r="AYQ8" s="53"/>
      <c r="AYR8" s="53"/>
      <c r="AYS8" s="53"/>
      <c r="AYT8" s="53"/>
      <c r="AYU8" s="53"/>
      <c r="AYV8" s="53"/>
      <c r="AYW8" s="53"/>
      <c r="AYX8" s="53"/>
      <c r="AYY8" s="53"/>
      <c r="AYZ8" s="53"/>
      <c r="AZA8" s="53"/>
      <c r="AZB8" s="53"/>
      <c r="AZC8" s="53"/>
      <c r="AZD8" s="53"/>
      <c r="AZE8" s="53"/>
      <c r="AZF8" s="53"/>
      <c r="AZG8" s="53"/>
      <c r="AZH8" s="53"/>
      <c r="AZI8" s="53"/>
      <c r="AZJ8" s="53"/>
      <c r="AZK8" s="53"/>
      <c r="AZL8" s="53"/>
      <c r="AZM8" s="53"/>
      <c r="AZN8" s="53"/>
      <c r="AZO8" s="53"/>
      <c r="AZP8" s="53"/>
      <c r="AZQ8" s="53"/>
      <c r="AZR8" s="53"/>
      <c r="AZS8" s="53"/>
      <c r="AZT8" s="53"/>
      <c r="AZU8" s="53"/>
      <c r="AZV8" s="53"/>
      <c r="AZW8" s="53"/>
      <c r="AZX8" s="53"/>
      <c r="AZY8" s="53"/>
      <c r="AZZ8" s="53"/>
      <c r="BAA8" s="53"/>
      <c r="BAB8" s="53"/>
      <c r="BAC8" s="53"/>
      <c r="BAD8" s="53"/>
      <c r="BAE8" s="53"/>
      <c r="BAF8" s="53"/>
      <c r="BAG8" s="53"/>
      <c r="BAH8" s="53"/>
      <c r="BAI8" s="53"/>
      <c r="BAJ8" s="53"/>
      <c r="BAK8" s="53"/>
      <c r="BAL8" s="53"/>
      <c r="BAM8" s="53"/>
      <c r="BAN8" s="53"/>
      <c r="BAO8" s="53"/>
      <c r="BAP8" s="53"/>
      <c r="BAQ8" s="53"/>
      <c r="BAR8" s="53"/>
      <c r="BAS8" s="53"/>
      <c r="BAT8" s="53"/>
      <c r="BAU8" s="53"/>
      <c r="BAV8" s="53"/>
      <c r="BAW8" s="53"/>
      <c r="BAX8" s="53"/>
      <c r="BAY8" s="53"/>
      <c r="BAZ8" s="53"/>
      <c r="BBA8" s="53"/>
      <c r="BBB8" s="53"/>
      <c r="BBC8" s="53"/>
      <c r="BBD8" s="53"/>
      <c r="BBE8" s="53"/>
      <c r="BBF8" s="53"/>
      <c r="BBG8" s="53"/>
      <c r="BBH8" s="53"/>
      <c r="BBI8" s="53"/>
      <c r="BBJ8" s="53"/>
      <c r="BBK8" s="53"/>
      <c r="BBL8" s="53"/>
      <c r="BBM8" s="53"/>
      <c r="BBN8" s="53"/>
      <c r="BBO8" s="53"/>
      <c r="BBP8" s="53"/>
      <c r="BBQ8" s="53"/>
      <c r="BBR8" s="53"/>
      <c r="BBS8" s="53"/>
      <c r="BBT8" s="53"/>
      <c r="BBU8" s="53"/>
      <c r="BBV8" s="53"/>
      <c r="BBW8" s="53"/>
      <c r="BBX8" s="53"/>
      <c r="BBY8" s="53"/>
      <c r="BBZ8" s="53"/>
      <c r="BCA8" s="53"/>
      <c r="BCB8" s="53"/>
      <c r="BCC8" s="53"/>
      <c r="BCD8" s="53"/>
      <c r="BCE8" s="53"/>
      <c r="BCF8" s="53"/>
      <c r="BCG8" s="53"/>
      <c r="BCH8" s="53"/>
      <c r="BCI8" s="53"/>
      <c r="BCJ8" s="53"/>
      <c r="BCK8" s="53"/>
      <c r="BCL8" s="53"/>
      <c r="BCM8" s="53"/>
      <c r="BCN8" s="53"/>
      <c r="BCO8" s="53"/>
      <c r="BCP8" s="53"/>
      <c r="BCQ8" s="53"/>
      <c r="BCR8" s="53"/>
      <c r="BCS8" s="53"/>
      <c r="BCT8" s="53"/>
      <c r="BCU8" s="53"/>
      <c r="BCV8" s="53"/>
      <c r="BCW8" s="53"/>
      <c r="BCX8" s="53"/>
      <c r="BCY8" s="53"/>
      <c r="BCZ8" s="53"/>
      <c r="BDA8" s="53"/>
      <c r="BDB8" s="53"/>
      <c r="BDC8" s="53"/>
      <c r="BDD8" s="53"/>
      <c r="BDE8" s="53"/>
      <c r="BDF8" s="53"/>
      <c r="BDG8" s="53"/>
      <c r="BDH8" s="53"/>
      <c r="BDI8" s="53"/>
      <c r="BDJ8" s="53"/>
      <c r="BDK8" s="53"/>
      <c r="BDL8" s="53"/>
      <c r="BDM8" s="53"/>
      <c r="BDN8" s="53"/>
      <c r="BDO8" s="53"/>
      <c r="BDP8" s="53"/>
      <c r="BDQ8" s="53"/>
      <c r="BDR8" s="53"/>
      <c r="BDS8" s="53"/>
      <c r="BDT8" s="53"/>
      <c r="BDU8" s="53"/>
      <c r="BDV8" s="53"/>
      <c r="BDW8" s="53"/>
      <c r="BDX8" s="53"/>
      <c r="BDY8" s="53"/>
      <c r="BDZ8" s="53"/>
      <c r="BEA8" s="53"/>
      <c r="BEB8" s="53"/>
      <c r="BEC8" s="53"/>
      <c r="BED8" s="53"/>
      <c r="BEE8" s="53"/>
      <c r="BEF8" s="53"/>
      <c r="BEG8" s="53"/>
      <c r="BEH8" s="53"/>
      <c r="BEI8" s="53"/>
      <c r="BEJ8" s="53"/>
      <c r="BEK8" s="53"/>
      <c r="BEL8" s="53"/>
      <c r="BEM8" s="53"/>
      <c r="BEN8" s="53"/>
      <c r="BEO8" s="53"/>
      <c r="BEP8" s="53"/>
      <c r="BEQ8" s="53"/>
      <c r="BER8" s="53"/>
      <c r="BES8" s="53"/>
      <c r="BET8" s="53"/>
      <c r="BEU8" s="53"/>
      <c r="BEV8" s="53"/>
      <c r="BEW8" s="53"/>
      <c r="BEX8" s="53"/>
      <c r="BEY8" s="53"/>
      <c r="BEZ8" s="53"/>
      <c r="BFA8" s="53"/>
      <c r="BFB8" s="53"/>
      <c r="BFC8" s="53"/>
      <c r="BFD8" s="53"/>
      <c r="BFE8" s="53"/>
      <c r="BFF8" s="53"/>
      <c r="BFG8" s="53"/>
      <c r="BFH8" s="53"/>
      <c r="BFI8" s="53"/>
      <c r="BFJ8" s="53"/>
      <c r="BFK8" s="53"/>
      <c r="BFL8" s="53"/>
      <c r="BFM8" s="53"/>
      <c r="BFN8" s="53"/>
      <c r="BFO8" s="53"/>
      <c r="BFP8" s="53"/>
      <c r="BFQ8" s="53"/>
      <c r="BFR8" s="53"/>
      <c r="BFS8" s="53"/>
      <c r="BFT8" s="53"/>
      <c r="BFU8" s="53"/>
      <c r="BFV8" s="53"/>
      <c r="BFW8" s="53"/>
      <c r="BFX8" s="53"/>
      <c r="BFY8" s="53"/>
      <c r="BFZ8" s="53"/>
      <c r="BGA8" s="53"/>
      <c r="BGB8" s="53"/>
      <c r="BGC8" s="53"/>
      <c r="BGD8" s="53"/>
      <c r="BGE8" s="53"/>
      <c r="BGF8" s="53"/>
      <c r="BGG8" s="53"/>
      <c r="BGH8" s="53"/>
      <c r="BGI8" s="53"/>
      <c r="BGJ8" s="53"/>
      <c r="BGK8" s="53"/>
      <c r="BGL8" s="53"/>
      <c r="BGM8" s="53"/>
      <c r="BGN8" s="53"/>
      <c r="BGO8" s="53"/>
      <c r="BGP8" s="53"/>
      <c r="BGQ8" s="53"/>
      <c r="BGR8" s="53"/>
      <c r="BGS8" s="53"/>
      <c r="BGT8" s="53"/>
      <c r="BGU8" s="53"/>
      <c r="BGV8" s="53"/>
      <c r="BGW8" s="53"/>
      <c r="BGX8" s="53"/>
      <c r="BGY8" s="53"/>
      <c r="BGZ8" s="53"/>
      <c r="BHA8" s="53"/>
      <c r="BHB8" s="53"/>
      <c r="BHC8" s="53"/>
      <c r="BHD8" s="53"/>
      <c r="BHE8" s="53"/>
      <c r="BHF8" s="53"/>
      <c r="BHG8" s="53"/>
      <c r="BHH8" s="53"/>
      <c r="BHI8" s="53"/>
      <c r="BHJ8" s="53"/>
      <c r="BHK8" s="53"/>
      <c r="BHL8" s="53"/>
      <c r="BHM8" s="53"/>
      <c r="BHN8" s="53"/>
      <c r="BHO8" s="53"/>
      <c r="BHP8" s="53"/>
      <c r="BHQ8" s="53"/>
      <c r="BHR8" s="53"/>
      <c r="BHS8" s="53"/>
      <c r="BHT8" s="53"/>
      <c r="BHU8" s="53"/>
      <c r="BHV8" s="53"/>
      <c r="BHW8" s="53"/>
      <c r="BHX8" s="53"/>
      <c r="BHY8" s="53"/>
      <c r="BHZ8" s="53"/>
      <c r="BIA8" s="53"/>
      <c r="BIB8" s="53"/>
      <c r="BIC8" s="53"/>
      <c r="BID8" s="53"/>
      <c r="BIE8" s="53"/>
      <c r="BIF8" s="53"/>
      <c r="BIG8" s="53"/>
      <c r="BIH8" s="53"/>
      <c r="BII8" s="53"/>
      <c r="BIJ8" s="53"/>
      <c r="BIK8" s="53"/>
      <c r="BIL8" s="53"/>
      <c r="BIM8" s="53"/>
      <c r="BIN8" s="53"/>
      <c r="BIO8" s="53"/>
      <c r="BIP8" s="53"/>
      <c r="BIQ8" s="53"/>
      <c r="BIR8" s="53"/>
      <c r="BIS8" s="53"/>
      <c r="BIT8" s="53"/>
      <c r="BIU8" s="53"/>
      <c r="BIV8" s="53"/>
      <c r="BIW8" s="53"/>
      <c r="BIX8" s="53"/>
      <c r="BIY8" s="53"/>
      <c r="BIZ8" s="53"/>
      <c r="BJA8" s="53"/>
      <c r="BJB8" s="53"/>
      <c r="BJC8" s="53"/>
      <c r="BJD8" s="53"/>
      <c r="BJE8" s="53"/>
      <c r="BJF8" s="53"/>
      <c r="BJG8" s="53"/>
      <c r="BJH8" s="53"/>
      <c r="BJI8" s="53"/>
      <c r="BJJ8" s="53"/>
      <c r="BJK8" s="53"/>
      <c r="BJL8" s="53"/>
      <c r="BJM8" s="53"/>
      <c r="BJN8" s="53"/>
      <c r="BJO8" s="53"/>
      <c r="BJP8" s="53"/>
      <c r="BJQ8" s="53"/>
      <c r="BJR8" s="53"/>
      <c r="BJS8" s="53"/>
      <c r="BJT8" s="53"/>
      <c r="BJU8" s="53"/>
      <c r="BJV8" s="53"/>
      <c r="BJW8" s="53"/>
      <c r="BJX8" s="53"/>
      <c r="BJY8" s="53"/>
      <c r="BJZ8" s="53"/>
      <c r="BKA8" s="53"/>
      <c r="BKB8" s="53"/>
      <c r="BKC8" s="53"/>
      <c r="BKD8" s="53"/>
      <c r="BKE8" s="53"/>
      <c r="BKF8" s="53"/>
      <c r="BKG8" s="53"/>
      <c r="BKH8" s="53"/>
      <c r="BKI8" s="53"/>
      <c r="BKJ8" s="53"/>
      <c r="BKK8" s="53"/>
      <c r="BKL8" s="53"/>
      <c r="BKM8" s="53"/>
      <c r="BKN8" s="53"/>
      <c r="BKO8" s="53"/>
      <c r="BKP8" s="53"/>
      <c r="BKQ8" s="53"/>
      <c r="BKR8" s="53"/>
      <c r="BKS8" s="53"/>
      <c r="BKT8" s="53"/>
      <c r="BKU8" s="53"/>
      <c r="BKV8" s="53"/>
      <c r="BKW8" s="53"/>
      <c r="BKX8" s="53"/>
      <c r="BKY8" s="53"/>
      <c r="BKZ8" s="53"/>
      <c r="BLA8" s="53"/>
      <c r="BLB8" s="53"/>
      <c r="BLC8" s="53"/>
      <c r="BLD8" s="53"/>
      <c r="BLE8" s="53"/>
      <c r="BLF8" s="53"/>
      <c r="BLG8" s="53"/>
      <c r="BLH8" s="53"/>
      <c r="BLI8" s="53"/>
      <c r="BLJ8" s="53"/>
      <c r="BLK8" s="53"/>
      <c r="BLL8" s="53"/>
      <c r="BLM8" s="53"/>
      <c r="BLN8" s="53"/>
      <c r="BLO8" s="53"/>
      <c r="BLP8" s="53"/>
      <c r="BLQ8" s="53"/>
      <c r="BLR8" s="53"/>
      <c r="BLS8" s="53"/>
      <c r="BLT8" s="53"/>
      <c r="BLU8" s="53"/>
      <c r="BLV8" s="53"/>
      <c r="BLW8" s="53"/>
      <c r="BLX8" s="53"/>
      <c r="BLY8" s="53"/>
      <c r="BLZ8" s="53"/>
      <c r="BMA8" s="53"/>
      <c r="BMB8" s="53"/>
      <c r="BMC8" s="53"/>
      <c r="BMD8" s="53"/>
      <c r="BME8" s="53"/>
      <c r="BMF8" s="53"/>
      <c r="BMG8" s="53"/>
      <c r="BMH8" s="53"/>
      <c r="BMI8" s="53"/>
      <c r="BMJ8" s="53"/>
      <c r="BMK8" s="53"/>
      <c r="BML8" s="53"/>
      <c r="BMM8" s="53"/>
      <c r="BMN8" s="53"/>
      <c r="BMO8" s="53"/>
      <c r="BMP8" s="53"/>
      <c r="BMQ8" s="53"/>
      <c r="BMR8" s="53"/>
      <c r="BMS8" s="53"/>
      <c r="BMT8" s="53"/>
      <c r="BMU8" s="53"/>
      <c r="BMV8" s="53"/>
      <c r="BMW8" s="53"/>
      <c r="BMX8" s="53"/>
      <c r="BMY8" s="53"/>
      <c r="BMZ8" s="53"/>
      <c r="BNA8" s="53"/>
      <c r="BNB8" s="53"/>
      <c r="BNC8" s="53"/>
      <c r="BND8" s="53"/>
      <c r="BNE8" s="53"/>
      <c r="BNF8" s="53"/>
      <c r="BNG8" s="53"/>
      <c r="BNH8" s="53"/>
      <c r="BNI8" s="53"/>
      <c r="BNJ8" s="53"/>
      <c r="BNK8" s="53"/>
      <c r="BNL8" s="53"/>
      <c r="BNM8" s="53"/>
      <c r="BNN8" s="53"/>
      <c r="BNO8" s="53"/>
      <c r="BNP8" s="53"/>
      <c r="BNQ8" s="53"/>
      <c r="BNR8" s="53"/>
      <c r="BNS8" s="53"/>
      <c r="BNT8" s="53"/>
      <c r="BNU8" s="53"/>
      <c r="BNV8" s="53"/>
      <c r="BNW8" s="53"/>
      <c r="BNX8" s="53"/>
      <c r="BNY8" s="53"/>
      <c r="BNZ8" s="53"/>
      <c r="BOA8" s="53"/>
      <c r="BOB8" s="53"/>
      <c r="BOC8" s="53"/>
      <c r="BOD8" s="53"/>
      <c r="BOE8" s="53"/>
      <c r="BOF8" s="53"/>
      <c r="BOG8" s="53"/>
      <c r="BOH8" s="53"/>
      <c r="BOI8" s="53"/>
      <c r="BOJ8" s="53"/>
      <c r="BOK8" s="53"/>
      <c r="BOL8" s="53"/>
      <c r="BOM8" s="53"/>
      <c r="BON8" s="53"/>
      <c r="BOO8" s="53"/>
      <c r="BOP8" s="53"/>
      <c r="BOQ8" s="53"/>
      <c r="BOR8" s="53"/>
      <c r="BOS8" s="53"/>
      <c r="BOT8" s="53"/>
      <c r="BOU8" s="53"/>
      <c r="BOV8" s="53"/>
      <c r="BOW8" s="53"/>
      <c r="BOX8" s="53"/>
      <c r="BOY8" s="53"/>
      <c r="BOZ8" s="53"/>
      <c r="BPA8" s="53"/>
      <c r="BPB8" s="53"/>
      <c r="BPC8" s="53"/>
      <c r="BPD8" s="53"/>
      <c r="BPE8" s="53"/>
      <c r="BPF8" s="53"/>
      <c r="BPG8" s="53"/>
      <c r="BPH8" s="53"/>
      <c r="BPI8" s="53"/>
      <c r="BPJ8" s="53"/>
      <c r="BPK8" s="53"/>
      <c r="BPL8" s="53"/>
      <c r="BPM8" s="53"/>
      <c r="BPN8" s="53"/>
      <c r="BPO8" s="53"/>
      <c r="BPP8" s="53"/>
      <c r="BPQ8" s="53"/>
      <c r="BPR8" s="53"/>
      <c r="BPS8" s="53"/>
      <c r="BPT8" s="53"/>
      <c r="BPU8" s="53"/>
      <c r="BPV8" s="53"/>
      <c r="BPW8" s="53"/>
      <c r="BPX8" s="53"/>
      <c r="BPY8" s="53"/>
      <c r="BPZ8" s="53"/>
      <c r="BQA8" s="53"/>
      <c r="BQB8" s="53"/>
      <c r="BQC8" s="53"/>
      <c r="BQD8" s="53"/>
      <c r="BQE8" s="53"/>
      <c r="BQF8" s="53"/>
      <c r="BQG8" s="53"/>
      <c r="BQH8" s="53"/>
      <c r="BQI8" s="53"/>
      <c r="BQJ8" s="53"/>
      <c r="BQK8" s="53"/>
      <c r="BQL8" s="53"/>
      <c r="BQM8" s="53"/>
      <c r="BQN8" s="53"/>
      <c r="BQO8" s="53"/>
      <c r="BQP8" s="53"/>
      <c r="BQQ8" s="53"/>
      <c r="BQR8" s="53"/>
      <c r="BQS8" s="53"/>
      <c r="BQT8" s="53"/>
      <c r="BQU8" s="53"/>
      <c r="BQV8" s="53"/>
      <c r="BQW8" s="53"/>
      <c r="BQX8" s="53"/>
      <c r="BQY8" s="53"/>
      <c r="BQZ8" s="53"/>
      <c r="BRA8" s="53"/>
      <c r="BRB8" s="53"/>
      <c r="BRC8" s="53"/>
      <c r="BRD8" s="53"/>
      <c r="BRE8" s="53"/>
      <c r="BRF8" s="53"/>
      <c r="BRG8" s="53"/>
      <c r="BRH8" s="53"/>
      <c r="BRI8" s="53"/>
      <c r="BRJ8" s="53"/>
      <c r="BRK8" s="53"/>
      <c r="BRL8" s="53"/>
      <c r="BRM8" s="53"/>
      <c r="BRN8" s="53"/>
      <c r="BRO8" s="53"/>
      <c r="BRP8" s="53"/>
      <c r="BRQ8" s="53"/>
      <c r="BRR8" s="53"/>
      <c r="BRS8" s="53"/>
      <c r="BRT8" s="53"/>
      <c r="BRU8" s="53"/>
      <c r="BRV8" s="53"/>
      <c r="BRW8" s="53"/>
      <c r="BRX8" s="53"/>
      <c r="BRY8" s="53"/>
      <c r="BRZ8" s="53"/>
      <c r="BSA8" s="53"/>
      <c r="BSB8" s="53"/>
      <c r="BSC8" s="53"/>
      <c r="BSD8" s="53"/>
      <c r="BSE8" s="53"/>
      <c r="BSF8" s="53"/>
      <c r="BSG8" s="53"/>
      <c r="BSH8" s="53"/>
      <c r="BSI8" s="53"/>
      <c r="BSJ8" s="53"/>
      <c r="BSK8" s="53"/>
      <c r="BSL8" s="53"/>
      <c r="BSM8" s="53"/>
      <c r="BSN8" s="53"/>
      <c r="BSO8" s="53"/>
      <c r="BSP8" s="53"/>
      <c r="BSQ8" s="53"/>
      <c r="BSR8" s="53"/>
      <c r="BSS8" s="53"/>
      <c r="BST8" s="53"/>
      <c r="BSU8" s="53"/>
      <c r="BSV8" s="53"/>
      <c r="BSW8" s="53"/>
      <c r="BSX8" s="53"/>
      <c r="BSY8" s="53"/>
      <c r="BSZ8" s="53"/>
      <c r="BTA8" s="53"/>
      <c r="BTB8" s="53"/>
      <c r="BTC8" s="53"/>
      <c r="BTD8" s="53"/>
      <c r="BTE8" s="53"/>
      <c r="BTF8" s="53"/>
      <c r="BTG8" s="53"/>
      <c r="BTH8" s="53"/>
      <c r="BTI8" s="53"/>
      <c r="BTJ8" s="53"/>
      <c r="BTK8" s="53"/>
      <c r="BTL8" s="53"/>
      <c r="BTM8" s="53"/>
      <c r="BTN8" s="53"/>
      <c r="BTO8" s="53"/>
      <c r="BTP8" s="53"/>
      <c r="BTQ8" s="53"/>
      <c r="BTR8" s="53"/>
      <c r="BTS8" s="53"/>
      <c r="BTT8" s="53"/>
      <c r="BTU8" s="53"/>
      <c r="BTV8" s="53"/>
      <c r="BTW8" s="53"/>
      <c r="BTX8" s="53"/>
      <c r="BTY8" s="53"/>
      <c r="BTZ8" s="53"/>
      <c r="BUA8" s="53"/>
      <c r="BUB8" s="53"/>
      <c r="BUC8" s="53"/>
      <c r="BUD8" s="53"/>
      <c r="BUE8" s="53"/>
      <c r="BUF8" s="53"/>
      <c r="BUG8" s="53"/>
      <c r="BUH8" s="53"/>
      <c r="BUI8" s="53"/>
      <c r="BUJ8" s="53"/>
      <c r="BUK8" s="53"/>
      <c r="BUL8" s="53"/>
      <c r="BUM8" s="53"/>
      <c r="BUN8" s="53"/>
      <c r="BUO8" s="53"/>
      <c r="BUP8" s="53"/>
      <c r="BUQ8" s="53"/>
      <c r="BUR8" s="53"/>
      <c r="BUS8" s="53"/>
      <c r="BUT8" s="53"/>
      <c r="BUU8" s="53"/>
      <c r="BUV8" s="53"/>
      <c r="BUW8" s="53"/>
      <c r="BUX8" s="53"/>
      <c r="BUY8" s="53"/>
      <c r="BUZ8" s="53"/>
      <c r="BVA8" s="53"/>
      <c r="BVB8" s="53"/>
      <c r="BVC8" s="53"/>
      <c r="BVD8" s="53"/>
      <c r="BVE8" s="53"/>
      <c r="BVF8" s="53"/>
      <c r="BVG8" s="53"/>
      <c r="BVH8" s="53"/>
      <c r="BVI8" s="53"/>
      <c r="BVJ8" s="53"/>
      <c r="BVK8" s="53"/>
      <c r="BVL8" s="53"/>
      <c r="BVM8" s="53"/>
      <c r="BVN8" s="53"/>
      <c r="BVO8" s="53"/>
      <c r="BVP8" s="53"/>
      <c r="BVQ8" s="53"/>
      <c r="BVR8" s="53"/>
      <c r="BVS8" s="53"/>
      <c r="BVT8" s="53"/>
      <c r="BVU8" s="53"/>
      <c r="BVV8" s="53"/>
      <c r="BVW8" s="53"/>
      <c r="BVX8" s="53"/>
      <c r="BVY8" s="53"/>
      <c r="BVZ8" s="53"/>
      <c r="BWA8" s="53"/>
      <c r="BWB8" s="53"/>
      <c r="BWC8" s="53"/>
      <c r="BWD8" s="53"/>
      <c r="BWE8" s="53"/>
      <c r="BWF8" s="53"/>
      <c r="BWG8" s="53"/>
      <c r="BWH8" s="53"/>
      <c r="BWI8" s="53"/>
      <c r="BWJ8" s="53"/>
      <c r="BWK8" s="53"/>
      <c r="BWL8" s="53"/>
      <c r="BWM8" s="53"/>
      <c r="BWN8" s="53"/>
      <c r="BWO8" s="53"/>
      <c r="BWP8" s="53"/>
      <c r="BWQ8" s="53"/>
      <c r="BWR8" s="53"/>
      <c r="BWS8" s="53"/>
      <c r="BWT8" s="53"/>
      <c r="BWU8" s="53"/>
      <c r="BWV8" s="53"/>
      <c r="BWW8" s="53"/>
      <c r="BWX8" s="53"/>
      <c r="BWY8" s="53"/>
      <c r="BWZ8" s="53"/>
      <c r="BXA8" s="53"/>
      <c r="BXB8" s="53"/>
      <c r="BXC8" s="53"/>
      <c r="BXD8" s="53"/>
      <c r="BXE8" s="53"/>
      <c r="BXF8" s="53"/>
      <c r="BXG8" s="53"/>
      <c r="BXH8" s="53"/>
      <c r="BXI8" s="53"/>
      <c r="BXJ8" s="53"/>
      <c r="BXK8" s="53"/>
      <c r="BXL8" s="53"/>
      <c r="BXM8" s="53"/>
      <c r="BXN8" s="53"/>
      <c r="BXO8" s="53"/>
      <c r="BXP8" s="53"/>
      <c r="BXQ8" s="53"/>
      <c r="BXR8" s="53"/>
      <c r="BXS8" s="53"/>
      <c r="BXT8" s="53"/>
      <c r="BXU8" s="53"/>
      <c r="BXV8" s="53"/>
      <c r="BXW8" s="53"/>
      <c r="BXX8" s="53"/>
      <c r="BXY8" s="53"/>
      <c r="BXZ8" s="53"/>
      <c r="BYA8" s="53"/>
      <c r="BYB8" s="53"/>
      <c r="BYC8" s="53"/>
      <c r="BYD8" s="53"/>
      <c r="BYE8" s="53"/>
      <c r="BYF8" s="53"/>
      <c r="BYG8" s="53"/>
      <c r="BYH8" s="53"/>
      <c r="BYI8" s="53"/>
      <c r="BYJ8" s="53"/>
      <c r="BYK8" s="53"/>
      <c r="BYL8" s="53"/>
      <c r="BYM8" s="53"/>
      <c r="BYN8" s="53"/>
      <c r="BYO8" s="53"/>
      <c r="BYP8" s="53"/>
      <c r="BYQ8" s="53"/>
      <c r="BYR8" s="53"/>
      <c r="BYS8" s="53"/>
      <c r="BYT8" s="53"/>
      <c r="BYU8" s="53"/>
      <c r="BYV8" s="53"/>
      <c r="BYW8" s="53"/>
      <c r="BYX8" s="53"/>
      <c r="BYY8" s="53"/>
      <c r="BYZ8" s="53"/>
      <c r="BZA8" s="53"/>
      <c r="BZB8" s="53"/>
      <c r="BZC8" s="53"/>
      <c r="BZD8" s="53"/>
      <c r="BZE8" s="53"/>
      <c r="BZF8" s="53"/>
      <c r="BZG8" s="53"/>
      <c r="BZH8" s="53"/>
      <c r="BZI8" s="53"/>
      <c r="BZJ8" s="53"/>
      <c r="BZK8" s="53"/>
      <c r="BZL8" s="53"/>
      <c r="BZM8" s="53"/>
      <c r="BZN8" s="53"/>
      <c r="BZO8" s="53"/>
      <c r="BZP8" s="53"/>
      <c r="BZQ8" s="53"/>
      <c r="BZR8" s="53"/>
      <c r="BZS8" s="53"/>
      <c r="BZT8" s="53"/>
      <c r="BZU8" s="53"/>
      <c r="BZV8" s="53"/>
      <c r="BZW8" s="53"/>
      <c r="BZX8" s="53"/>
      <c r="BZY8" s="53"/>
      <c r="BZZ8" s="53"/>
      <c r="CAA8" s="53"/>
      <c r="CAB8" s="53"/>
      <c r="CAC8" s="53"/>
      <c r="CAD8" s="53"/>
      <c r="CAE8" s="53"/>
      <c r="CAF8" s="53"/>
      <c r="CAG8" s="53"/>
      <c r="CAH8" s="53"/>
      <c r="CAI8" s="53"/>
      <c r="CAJ8" s="53"/>
      <c r="CAK8" s="53"/>
      <c r="CAL8" s="53"/>
      <c r="CAM8" s="53"/>
      <c r="CAN8" s="53"/>
      <c r="CAO8" s="53"/>
      <c r="CAP8" s="53"/>
      <c r="CAQ8" s="53"/>
      <c r="CAR8" s="53"/>
      <c r="CAS8" s="53"/>
      <c r="CAT8" s="53"/>
      <c r="CAU8" s="53"/>
      <c r="CAV8" s="53"/>
      <c r="CAW8" s="53"/>
      <c r="CAX8" s="53"/>
      <c r="CAY8" s="53"/>
      <c r="CAZ8" s="53"/>
      <c r="CBA8" s="53"/>
      <c r="CBB8" s="53"/>
      <c r="CBC8" s="53"/>
      <c r="CBD8" s="53"/>
      <c r="CBE8" s="53"/>
      <c r="CBF8" s="53"/>
      <c r="CBG8" s="53"/>
      <c r="CBH8" s="53"/>
      <c r="CBI8" s="53"/>
      <c r="CBJ8" s="53"/>
      <c r="CBK8" s="53"/>
      <c r="CBL8" s="53"/>
      <c r="CBM8" s="53"/>
      <c r="CBN8" s="53"/>
      <c r="CBO8" s="53"/>
      <c r="CBP8" s="53"/>
      <c r="CBQ8" s="53"/>
      <c r="CBR8" s="53"/>
      <c r="CBS8" s="53"/>
      <c r="CBT8" s="53"/>
      <c r="CBU8" s="53"/>
      <c r="CBV8" s="53"/>
      <c r="CBW8" s="53"/>
      <c r="CBX8" s="53"/>
      <c r="CBY8" s="53"/>
      <c r="CBZ8" s="53"/>
      <c r="CCA8" s="53"/>
      <c r="CCB8" s="53"/>
      <c r="CCC8" s="53"/>
      <c r="CCD8" s="53"/>
      <c r="CCE8" s="53"/>
      <c r="CCF8" s="53"/>
      <c r="CCG8" s="53"/>
      <c r="CCH8" s="53"/>
      <c r="CCI8" s="53"/>
      <c r="CCJ8" s="53"/>
      <c r="CCK8" s="53"/>
      <c r="CCL8" s="53"/>
      <c r="CCM8" s="53"/>
      <c r="CCN8" s="53"/>
      <c r="CCO8" s="53"/>
      <c r="CCP8" s="53"/>
      <c r="CCQ8" s="53"/>
      <c r="CCR8" s="53"/>
      <c r="CCS8" s="53"/>
      <c r="CCT8" s="53"/>
      <c r="CCU8" s="53"/>
      <c r="CCV8" s="53"/>
      <c r="CCW8" s="53"/>
      <c r="CCX8" s="53"/>
      <c r="CCY8" s="53"/>
      <c r="CCZ8" s="53"/>
      <c r="CDA8" s="53"/>
      <c r="CDB8" s="53"/>
      <c r="CDC8" s="53"/>
      <c r="CDD8" s="53"/>
      <c r="CDE8" s="53"/>
      <c r="CDF8" s="53"/>
      <c r="CDG8" s="53"/>
      <c r="CDH8" s="53"/>
      <c r="CDI8" s="53"/>
      <c r="CDJ8" s="53"/>
      <c r="CDK8" s="53"/>
      <c r="CDL8" s="53"/>
      <c r="CDM8" s="53"/>
      <c r="CDN8" s="53"/>
      <c r="CDO8" s="53"/>
      <c r="CDP8" s="53"/>
      <c r="CDQ8" s="53"/>
      <c r="CDR8" s="53"/>
      <c r="CDS8" s="53"/>
      <c r="CDT8" s="53"/>
      <c r="CDU8" s="53"/>
      <c r="CDV8" s="53"/>
      <c r="CDW8" s="53"/>
      <c r="CDX8" s="53"/>
      <c r="CDY8" s="53"/>
      <c r="CDZ8" s="53"/>
      <c r="CEA8" s="53"/>
      <c r="CEB8" s="53"/>
      <c r="CEC8" s="53"/>
      <c r="CED8" s="53"/>
      <c r="CEE8" s="53"/>
      <c r="CEF8" s="53"/>
      <c r="CEG8" s="53"/>
      <c r="CEH8" s="53"/>
      <c r="CEI8" s="53"/>
      <c r="CEJ8" s="53"/>
      <c r="CEK8" s="53"/>
      <c r="CEL8" s="53"/>
      <c r="CEM8" s="53"/>
      <c r="CEN8" s="53"/>
      <c r="CEO8" s="53"/>
      <c r="CEP8" s="53"/>
      <c r="CEQ8" s="53"/>
      <c r="CER8" s="53"/>
      <c r="CES8" s="53"/>
      <c r="CET8" s="53"/>
      <c r="CEU8" s="53"/>
      <c r="CEV8" s="53"/>
      <c r="CEW8" s="53"/>
      <c r="CEX8" s="53"/>
      <c r="CEY8" s="53"/>
      <c r="CEZ8" s="53"/>
      <c r="CFA8" s="53"/>
      <c r="CFB8" s="53"/>
      <c r="CFC8" s="53"/>
      <c r="CFD8" s="53"/>
      <c r="CFE8" s="53"/>
      <c r="CFF8" s="53"/>
      <c r="CFG8" s="53"/>
      <c r="CFH8" s="53"/>
      <c r="CFI8" s="53"/>
      <c r="CFJ8" s="53"/>
      <c r="CFK8" s="53"/>
      <c r="CFL8" s="53"/>
      <c r="CFM8" s="53"/>
      <c r="CFN8" s="53"/>
      <c r="CFO8" s="53"/>
      <c r="CFP8" s="53"/>
      <c r="CFQ8" s="53"/>
      <c r="CFR8" s="53"/>
      <c r="CFS8" s="53"/>
      <c r="CFT8" s="53"/>
      <c r="CFU8" s="53"/>
      <c r="CFV8" s="53"/>
      <c r="CFW8" s="53"/>
      <c r="CFX8" s="53"/>
      <c r="CFY8" s="53"/>
      <c r="CFZ8" s="53"/>
      <c r="CGA8" s="53"/>
      <c r="CGB8" s="53"/>
      <c r="CGC8" s="53"/>
      <c r="CGD8" s="53"/>
      <c r="CGE8" s="53"/>
      <c r="CGF8" s="53"/>
      <c r="CGG8" s="53"/>
      <c r="CGH8" s="53"/>
      <c r="CGI8" s="53"/>
      <c r="CGJ8" s="53"/>
      <c r="CGK8" s="53"/>
      <c r="CGL8" s="53"/>
      <c r="CGM8" s="53"/>
      <c r="CGN8" s="53"/>
      <c r="CGO8" s="53"/>
      <c r="CGP8" s="53"/>
      <c r="CGQ8" s="53"/>
      <c r="CGR8" s="53"/>
      <c r="CGS8" s="53"/>
      <c r="CGT8" s="53"/>
      <c r="CGU8" s="53"/>
      <c r="CGV8" s="53"/>
      <c r="CGW8" s="53"/>
      <c r="CGX8" s="53"/>
      <c r="CGY8" s="53"/>
      <c r="CGZ8" s="53"/>
      <c r="CHA8" s="53"/>
      <c r="CHB8" s="53"/>
      <c r="CHC8" s="53"/>
      <c r="CHD8" s="53"/>
      <c r="CHE8" s="53"/>
      <c r="CHF8" s="53"/>
      <c r="CHG8" s="53"/>
      <c r="CHH8" s="53"/>
      <c r="CHI8" s="53"/>
      <c r="CHJ8" s="53"/>
      <c r="CHK8" s="53"/>
      <c r="CHL8" s="53"/>
      <c r="CHM8" s="53"/>
      <c r="CHN8" s="53"/>
      <c r="CHO8" s="53"/>
      <c r="CHP8" s="53"/>
      <c r="CHQ8" s="53"/>
      <c r="CHR8" s="53"/>
      <c r="CHS8" s="53"/>
      <c r="CHT8" s="53"/>
      <c r="CHU8" s="53"/>
      <c r="CHV8" s="53"/>
      <c r="CHW8" s="53"/>
      <c r="CHX8" s="53"/>
      <c r="CHY8" s="53"/>
      <c r="CHZ8" s="53"/>
      <c r="CIA8" s="53"/>
      <c r="CIB8" s="53"/>
      <c r="CIC8" s="53"/>
      <c r="CID8" s="53"/>
      <c r="CIE8" s="53"/>
      <c r="CIF8" s="53"/>
      <c r="CIG8" s="53"/>
      <c r="CIH8" s="53"/>
      <c r="CII8" s="53"/>
      <c r="CIJ8" s="53"/>
      <c r="CIK8" s="53"/>
      <c r="CIL8" s="53"/>
      <c r="CIM8" s="53"/>
      <c r="CIN8" s="53"/>
      <c r="CIO8" s="53"/>
      <c r="CIP8" s="53"/>
      <c r="CIQ8" s="53"/>
      <c r="CIR8" s="53"/>
      <c r="CIS8" s="53"/>
      <c r="CIT8" s="53"/>
      <c r="CIU8" s="53"/>
      <c r="CIV8" s="53"/>
      <c r="CIW8" s="53"/>
      <c r="CIX8" s="53"/>
      <c r="CIY8" s="53"/>
      <c r="CIZ8" s="53"/>
      <c r="CJA8" s="53"/>
      <c r="CJB8" s="53"/>
      <c r="CJC8" s="53"/>
      <c r="CJD8" s="53"/>
      <c r="CJE8" s="53"/>
      <c r="CJF8" s="53"/>
      <c r="CJG8" s="53"/>
      <c r="CJH8" s="53"/>
      <c r="CJI8" s="53"/>
      <c r="CJJ8" s="53"/>
      <c r="CJK8" s="53"/>
      <c r="CJL8" s="53"/>
      <c r="CJM8" s="53"/>
      <c r="CJN8" s="53"/>
      <c r="CJO8" s="53"/>
      <c r="CJP8" s="53"/>
      <c r="CJQ8" s="53"/>
      <c r="CJR8" s="53"/>
      <c r="CJS8" s="53"/>
      <c r="CJT8" s="53"/>
      <c r="CJU8" s="53"/>
      <c r="CJV8" s="53"/>
      <c r="CJW8" s="53"/>
      <c r="CJX8" s="53"/>
      <c r="CJY8" s="53"/>
      <c r="CJZ8" s="53"/>
      <c r="CKA8" s="53"/>
      <c r="CKB8" s="53"/>
      <c r="CKC8" s="53"/>
      <c r="CKD8" s="53"/>
      <c r="CKE8" s="53"/>
      <c r="CKF8" s="53"/>
      <c r="CKG8" s="53"/>
      <c r="CKH8" s="53"/>
      <c r="CKI8" s="53"/>
      <c r="CKJ8" s="53"/>
      <c r="CKK8" s="53"/>
      <c r="CKL8" s="53"/>
      <c r="CKM8" s="53"/>
      <c r="CKN8" s="53"/>
      <c r="CKO8" s="53"/>
      <c r="CKP8" s="53"/>
      <c r="CKQ8" s="53"/>
      <c r="CKR8" s="53"/>
      <c r="CKS8" s="53"/>
      <c r="CKT8" s="53"/>
      <c r="CKU8" s="53"/>
      <c r="CKV8" s="53"/>
      <c r="CKW8" s="53"/>
      <c r="CKX8" s="53"/>
      <c r="CKY8" s="53"/>
      <c r="CKZ8" s="53"/>
      <c r="CLA8" s="53"/>
      <c r="CLB8" s="53"/>
      <c r="CLC8" s="53"/>
      <c r="CLD8" s="53"/>
      <c r="CLE8" s="53"/>
      <c r="CLF8" s="53"/>
      <c r="CLG8" s="53"/>
      <c r="CLH8" s="53"/>
      <c r="CLI8" s="53"/>
      <c r="CLJ8" s="53"/>
      <c r="CLK8" s="53"/>
      <c r="CLL8" s="53"/>
      <c r="CLM8" s="53"/>
      <c r="CLN8" s="53"/>
      <c r="CLO8" s="53"/>
      <c r="CLP8" s="53"/>
      <c r="CLQ8" s="53"/>
      <c r="CLR8" s="53"/>
      <c r="CLS8" s="53"/>
      <c r="CLT8" s="53"/>
      <c r="CLU8" s="53"/>
      <c r="CLV8" s="53"/>
      <c r="CLW8" s="53"/>
      <c r="CLX8" s="53"/>
      <c r="CLY8" s="53"/>
      <c r="CLZ8" s="53"/>
      <c r="CMA8" s="53"/>
      <c r="CMB8" s="53"/>
      <c r="CMC8" s="53"/>
      <c r="CMD8" s="53"/>
      <c r="CME8" s="53"/>
      <c r="CMF8" s="53"/>
      <c r="CMG8" s="53"/>
      <c r="CMH8" s="53"/>
      <c r="CMI8" s="53"/>
      <c r="CMJ8" s="53"/>
      <c r="CMK8" s="53"/>
      <c r="CML8" s="53"/>
      <c r="CMM8" s="53"/>
      <c r="CMN8" s="53"/>
      <c r="CMO8" s="53"/>
      <c r="CMP8" s="53"/>
      <c r="CMQ8" s="53"/>
      <c r="CMR8" s="53"/>
      <c r="CMS8" s="53"/>
      <c r="CMT8" s="53"/>
      <c r="CMU8" s="53"/>
      <c r="CMV8" s="53"/>
      <c r="CMW8" s="53"/>
      <c r="CMX8" s="53"/>
      <c r="CMY8" s="53"/>
      <c r="CMZ8" s="53"/>
      <c r="CNA8" s="53"/>
      <c r="CNB8" s="53"/>
      <c r="CNC8" s="53"/>
      <c r="CND8" s="53"/>
      <c r="CNE8" s="53"/>
      <c r="CNF8" s="53"/>
      <c r="CNG8" s="53"/>
      <c r="CNH8" s="53"/>
      <c r="CNI8" s="53"/>
      <c r="CNJ8" s="53"/>
      <c r="CNK8" s="53"/>
      <c r="CNL8" s="53"/>
      <c r="CNM8" s="53"/>
      <c r="CNN8" s="53"/>
      <c r="CNO8" s="53"/>
      <c r="CNP8" s="53"/>
      <c r="CNQ8" s="53"/>
      <c r="CNR8" s="53"/>
      <c r="CNS8" s="53"/>
      <c r="CNT8" s="53"/>
      <c r="CNU8" s="53"/>
      <c r="CNV8" s="53"/>
      <c r="CNW8" s="53"/>
      <c r="CNX8" s="53"/>
      <c r="CNY8" s="53"/>
      <c r="CNZ8" s="53"/>
      <c r="COA8" s="53"/>
      <c r="COB8" s="53"/>
      <c r="COC8" s="53"/>
      <c r="COD8" s="53"/>
      <c r="COE8" s="53"/>
      <c r="COF8" s="53"/>
      <c r="COG8" s="53"/>
      <c r="COH8" s="53"/>
      <c r="COI8" s="53"/>
      <c r="COJ8" s="53"/>
      <c r="COK8" s="53"/>
      <c r="COL8" s="53"/>
      <c r="COM8" s="53"/>
      <c r="CON8" s="53"/>
      <c r="COO8" s="53"/>
      <c r="COP8" s="53"/>
      <c r="COQ8" s="53"/>
      <c r="COR8" s="53"/>
      <c r="COS8" s="53"/>
      <c r="COT8" s="53"/>
      <c r="COU8" s="53"/>
      <c r="COV8" s="53"/>
      <c r="COW8" s="53"/>
      <c r="COX8" s="53"/>
      <c r="COY8" s="53"/>
      <c r="COZ8" s="53"/>
      <c r="CPA8" s="53"/>
      <c r="CPB8" s="53"/>
      <c r="CPC8" s="53"/>
      <c r="CPD8" s="53"/>
      <c r="CPE8" s="53"/>
      <c r="CPF8" s="53"/>
      <c r="CPG8" s="53"/>
      <c r="CPH8" s="53"/>
      <c r="CPI8" s="53"/>
      <c r="CPJ8" s="53"/>
      <c r="CPK8" s="53"/>
      <c r="CPL8" s="53"/>
      <c r="CPM8" s="53"/>
      <c r="CPN8" s="53"/>
      <c r="CPO8" s="53"/>
      <c r="CPP8" s="53"/>
      <c r="CPQ8" s="53"/>
      <c r="CPR8" s="53"/>
      <c r="CPS8" s="53"/>
      <c r="CPT8" s="53"/>
      <c r="CPU8" s="53"/>
      <c r="CPV8" s="53"/>
      <c r="CPW8" s="53"/>
      <c r="CPX8" s="53"/>
      <c r="CPY8" s="53"/>
      <c r="CPZ8" s="53"/>
      <c r="CQA8" s="53"/>
      <c r="CQB8" s="53"/>
      <c r="CQC8" s="53"/>
      <c r="CQD8" s="53"/>
      <c r="CQE8" s="53"/>
      <c r="CQF8" s="53"/>
      <c r="CQG8" s="53"/>
      <c r="CQH8" s="53"/>
      <c r="CQI8" s="53"/>
      <c r="CQJ8" s="53"/>
      <c r="CQK8" s="53"/>
      <c r="CQL8" s="53"/>
      <c r="CQM8" s="53"/>
      <c r="CQN8" s="53"/>
      <c r="CQO8" s="53"/>
      <c r="CQP8" s="53"/>
      <c r="CQQ8" s="53"/>
      <c r="CQR8" s="53"/>
      <c r="CQS8" s="53"/>
      <c r="CQT8" s="53"/>
      <c r="CQU8" s="53"/>
      <c r="CQV8" s="53"/>
      <c r="CQW8" s="53"/>
      <c r="CQX8" s="53"/>
      <c r="CQY8" s="53"/>
      <c r="CQZ8" s="53"/>
      <c r="CRA8" s="53"/>
      <c r="CRB8" s="53"/>
      <c r="CRC8" s="53"/>
      <c r="CRD8" s="53"/>
      <c r="CRE8" s="53"/>
      <c r="CRF8" s="53"/>
      <c r="CRG8" s="53"/>
      <c r="CRH8" s="53"/>
      <c r="CRI8" s="53"/>
      <c r="CRJ8" s="53"/>
      <c r="CRK8" s="53"/>
      <c r="CRL8" s="53"/>
      <c r="CRM8" s="53"/>
      <c r="CRN8" s="53"/>
      <c r="CRO8" s="53"/>
      <c r="CRP8" s="53"/>
      <c r="CRQ8" s="53"/>
      <c r="CRR8" s="53"/>
      <c r="CRS8" s="53"/>
      <c r="CRT8" s="53"/>
      <c r="CRU8" s="53"/>
      <c r="CRV8" s="53"/>
      <c r="CRW8" s="53"/>
      <c r="CRX8" s="53"/>
      <c r="CRY8" s="53"/>
      <c r="CRZ8" s="53"/>
      <c r="CSA8" s="53"/>
      <c r="CSB8" s="53"/>
      <c r="CSC8" s="53"/>
      <c r="CSD8" s="53"/>
      <c r="CSE8" s="53"/>
      <c r="CSF8" s="53"/>
      <c r="CSG8" s="53"/>
      <c r="CSH8" s="53"/>
      <c r="CSI8" s="53"/>
      <c r="CSJ8" s="53"/>
      <c r="CSK8" s="53"/>
      <c r="CSL8" s="53"/>
      <c r="CSM8" s="53"/>
      <c r="CSN8" s="53"/>
      <c r="CSO8" s="53"/>
      <c r="CSP8" s="53"/>
      <c r="CSQ8" s="53"/>
      <c r="CSR8" s="53"/>
      <c r="CSS8" s="53"/>
      <c r="CST8" s="53"/>
      <c r="CSU8" s="53"/>
      <c r="CSV8" s="53"/>
      <c r="CSW8" s="53"/>
      <c r="CSX8" s="53"/>
      <c r="CSY8" s="53"/>
      <c r="CSZ8" s="53"/>
      <c r="CTA8" s="53"/>
      <c r="CTB8" s="53"/>
      <c r="CTC8" s="53"/>
      <c r="CTD8" s="53"/>
      <c r="CTE8" s="53"/>
      <c r="CTF8" s="53"/>
      <c r="CTG8" s="53"/>
      <c r="CTH8" s="53"/>
      <c r="CTI8" s="53"/>
      <c r="CTJ8" s="53"/>
      <c r="CTK8" s="53"/>
      <c r="CTL8" s="53"/>
      <c r="CTM8" s="53"/>
      <c r="CTN8" s="53"/>
      <c r="CTO8" s="53"/>
      <c r="CTP8" s="53"/>
      <c r="CTQ8" s="53"/>
      <c r="CTR8" s="53"/>
      <c r="CTS8" s="53"/>
      <c r="CTT8" s="53"/>
      <c r="CTU8" s="53"/>
      <c r="CTV8" s="53"/>
      <c r="CTW8" s="53"/>
      <c r="CTX8" s="53"/>
      <c r="CTY8" s="53"/>
      <c r="CTZ8" s="53"/>
      <c r="CUA8" s="53"/>
      <c r="CUB8" s="53"/>
      <c r="CUC8" s="53"/>
      <c r="CUD8" s="53"/>
      <c r="CUE8" s="53"/>
      <c r="CUF8" s="53"/>
      <c r="CUG8" s="53"/>
      <c r="CUH8" s="53"/>
      <c r="CUI8" s="53"/>
      <c r="CUJ8" s="53"/>
      <c r="CUK8" s="53"/>
      <c r="CUL8" s="53"/>
      <c r="CUM8" s="53"/>
      <c r="CUN8" s="53"/>
      <c r="CUO8" s="53"/>
      <c r="CUP8" s="53"/>
      <c r="CUQ8" s="53"/>
      <c r="CUR8" s="53"/>
      <c r="CUS8" s="53"/>
      <c r="CUT8" s="53"/>
      <c r="CUU8" s="53"/>
      <c r="CUV8" s="53"/>
      <c r="CUW8" s="53"/>
      <c r="CUX8" s="53"/>
      <c r="CUY8" s="53"/>
      <c r="CUZ8" s="53"/>
      <c r="CVA8" s="53"/>
      <c r="CVB8" s="53"/>
      <c r="CVC8" s="53"/>
      <c r="CVD8" s="53"/>
      <c r="CVE8" s="53"/>
      <c r="CVF8" s="53"/>
      <c r="CVG8" s="53"/>
      <c r="CVH8" s="53"/>
      <c r="CVI8" s="53"/>
      <c r="CVJ8" s="53"/>
      <c r="CVK8" s="53"/>
      <c r="CVL8" s="53"/>
      <c r="CVM8" s="53"/>
      <c r="CVN8" s="53"/>
      <c r="CVO8" s="53"/>
      <c r="CVP8" s="53"/>
      <c r="CVQ8" s="53"/>
      <c r="CVR8" s="53"/>
      <c r="CVS8" s="53"/>
      <c r="CVT8" s="53"/>
      <c r="CVU8" s="53"/>
      <c r="CVV8" s="53"/>
      <c r="CVW8" s="53"/>
      <c r="CVX8" s="53"/>
      <c r="CVY8" s="53"/>
      <c r="CVZ8" s="53"/>
      <c r="CWA8" s="53"/>
      <c r="CWB8" s="53"/>
      <c r="CWC8" s="53"/>
      <c r="CWD8" s="53"/>
      <c r="CWE8" s="53"/>
      <c r="CWF8" s="53"/>
      <c r="CWG8" s="53"/>
      <c r="CWH8" s="53"/>
      <c r="CWI8" s="53"/>
      <c r="CWJ8" s="53"/>
      <c r="CWK8" s="53"/>
      <c r="CWL8" s="53"/>
      <c r="CWM8" s="53"/>
      <c r="CWN8" s="53"/>
      <c r="CWO8" s="53"/>
      <c r="CWP8" s="53"/>
      <c r="CWQ8" s="53"/>
      <c r="CWR8" s="53"/>
      <c r="CWS8" s="53"/>
      <c r="CWT8" s="53"/>
      <c r="CWU8" s="53"/>
      <c r="CWV8" s="53"/>
      <c r="CWW8" s="53"/>
      <c r="CWX8" s="53"/>
      <c r="CWY8" s="53"/>
      <c r="CWZ8" s="53"/>
      <c r="CXA8" s="53"/>
      <c r="CXB8" s="53"/>
      <c r="CXC8" s="53"/>
      <c r="CXD8" s="53"/>
      <c r="CXE8" s="53"/>
      <c r="CXF8" s="53"/>
      <c r="CXG8" s="53"/>
      <c r="CXH8" s="53"/>
      <c r="CXI8" s="53"/>
      <c r="CXJ8" s="53"/>
      <c r="CXK8" s="53"/>
      <c r="CXL8" s="53"/>
      <c r="CXM8" s="53"/>
      <c r="CXN8" s="53"/>
      <c r="CXO8" s="53"/>
      <c r="CXP8" s="53"/>
      <c r="CXQ8" s="53"/>
      <c r="CXR8" s="53"/>
      <c r="CXS8" s="53"/>
      <c r="CXT8" s="53"/>
      <c r="CXU8" s="53"/>
      <c r="CXV8" s="53"/>
      <c r="CXW8" s="53"/>
      <c r="CXX8" s="53"/>
      <c r="CXY8" s="53"/>
      <c r="CXZ8" s="53"/>
      <c r="CYA8" s="53"/>
      <c r="CYB8" s="53"/>
      <c r="CYC8" s="53"/>
      <c r="CYD8" s="53"/>
      <c r="CYE8" s="53"/>
      <c r="CYF8" s="53"/>
      <c r="CYG8" s="53"/>
      <c r="CYH8" s="53"/>
      <c r="CYI8" s="53"/>
      <c r="CYJ8" s="53"/>
      <c r="CYK8" s="53"/>
      <c r="CYL8" s="53"/>
      <c r="CYM8" s="53"/>
      <c r="CYN8" s="53"/>
      <c r="CYO8" s="53"/>
      <c r="CYP8" s="53"/>
      <c r="CYQ8" s="53"/>
      <c r="CYR8" s="53"/>
      <c r="CYS8" s="53"/>
      <c r="CYT8" s="53"/>
      <c r="CYU8" s="53"/>
      <c r="CYV8" s="53"/>
      <c r="CYW8" s="53"/>
      <c r="CYX8" s="53"/>
      <c r="CYY8" s="53"/>
      <c r="CYZ8" s="53"/>
      <c r="CZA8" s="53"/>
      <c r="CZB8" s="53"/>
      <c r="CZC8" s="53"/>
      <c r="CZD8" s="53"/>
      <c r="CZE8" s="53"/>
      <c r="CZF8" s="53"/>
      <c r="CZG8" s="53"/>
      <c r="CZH8" s="53"/>
      <c r="CZI8" s="53"/>
      <c r="CZJ8" s="53"/>
      <c r="CZK8" s="53"/>
      <c r="CZL8" s="53"/>
      <c r="CZM8" s="53"/>
      <c r="CZN8" s="53"/>
      <c r="CZO8" s="53"/>
      <c r="CZP8" s="53"/>
      <c r="CZQ8" s="53"/>
      <c r="CZR8" s="53"/>
      <c r="CZS8" s="53"/>
      <c r="CZT8" s="53"/>
      <c r="CZU8" s="53"/>
      <c r="CZV8" s="53"/>
      <c r="CZW8" s="53"/>
      <c r="CZX8" s="53"/>
      <c r="CZY8" s="53"/>
      <c r="CZZ8" s="53"/>
      <c r="DAA8" s="53"/>
      <c r="DAB8" s="53"/>
      <c r="DAC8" s="53"/>
      <c r="DAD8" s="53"/>
      <c r="DAE8" s="53"/>
      <c r="DAF8" s="53"/>
      <c r="DAG8" s="53"/>
      <c r="DAH8" s="53"/>
      <c r="DAI8" s="53"/>
      <c r="DAJ8" s="53"/>
      <c r="DAK8" s="53"/>
      <c r="DAL8" s="53"/>
      <c r="DAM8" s="53"/>
      <c r="DAN8" s="53"/>
      <c r="DAO8" s="53"/>
      <c r="DAP8" s="53"/>
      <c r="DAQ8" s="53"/>
      <c r="DAR8" s="53"/>
      <c r="DAS8" s="53"/>
      <c r="DAT8" s="53"/>
      <c r="DAU8" s="53"/>
      <c r="DAV8" s="53"/>
      <c r="DAW8" s="53"/>
      <c r="DAX8" s="53"/>
      <c r="DAY8" s="53"/>
      <c r="DAZ8" s="53"/>
      <c r="DBA8" s="53"/>
      <c r="DBB8" s="53"/>
      <c r="DBC8" s="53"/>
      <c r="DBD8" s="53"/>
      <c r="DBE8" s="53"/>
      <c r="DBF8" s="53"/>
      <c r="DBG8" s="53"/>
      <c r="DBH8" s="53"/>
      <c r="DBI8" s="53"/>
      <c r="DBJ8" s="53"/>
      <c r="DBK8" s="53"/>
      <c r="DBL8" s="53"/>
      <c r="DBM8" s="53"/>
      <c r="DBN8" s="53"/>
      <c r="DBO8" s="53"/>
      <c r="DBP8" s="53"/>
      <c r="DBQ8" s="53"/>
      <c r="DBR8" s="53"/>
      <c r="DBS8" s="53"/>
      <c r="DBT8" s="53"/>
      <c r="DBU8" s="53"/>
      <c r="DBV8" s="53"/>
      <c r="DBW8" s="53"/>
      <c r="DBX8" s="53"/>
      <c r="DBY8" s="53"/>
      <c r="DBZ8" s="53"/>
      <c r="DCA8" s="53"/>
      <c r="DCB8" s="53"/>
      <c r="DCC8" s="53"/>
      <c r="DCD8" s="53"/>
      <c r="DCE8" s="53"/>
      <c r="DCF8" s="53"/>
      <c r="DCG8" s="53"/>
      <c r="DCH8" s="53"/>
      <c r="DCI8" s="53"/>
      <c r="DCJ8" s="53"/>
      <c r="DCK8" s="53"/>
      <c r="DCL8" s="53"/>
      <c r="DCM8" s="53"/>
      <c r="DCN8" s="53"/>
      <c r="DCO8" s="53"/>
      <c r="DCP8" s="53"/>
      <c r="DCQ8" s="53"/>
      <c r="DCR8" s="53"/>
      <c r="DCS8" s="53"/>
      <c r="DCT8" s="53"/>
      <c r="DCU8" s="53"/>
      <c r="DCV8" s="53"/>
      <c r="DCW8" s="53"/>
      <c r="DCX8" s="53"/>
      <c r="DCY8" s="53"/>
      <c r="DCZ8" s="53"/>
      <c r="DDA8" s="53"/>
      <c r="DDB8" s="53"/>
      <c r="DDC8" s="53"/>
      <c r="DDD8" s="53"/>
      <c r="DDE8" s="53"/>
      <c r="DDF8" s="53"/>
      <c r="DDG8" s="53"/>
      <c r="DDH8" s="53"/>
      <c r="DDI8" s="53"/>
      <c r="DDJ8" s="53"/>
      <c r="DDK8" s="53"/>
      <c r="DDL8" s="53"/>
      <c r="DDM8" s="53"/>
      <c r="DDN8" s="53"/>
      <c r="DDO8" s="53"/>
      <c r="DDP8" s="53"/>
      <c r="DDQ8" s="53"/>
      <c r="DDR8" s="53"/>
      <c r="DDS8" s="53"/>
      <c r="DDT8" s="53"/>
      <c r="DDU8" s="53"/>
      <c r="DDV8" s="53"/>
      <c r="DDW8" s="53"/>
      <c r="DDX8" s="53"/>
      <c r="DDY8" s="53"/>
      <c r="DDZ8" s="53"/>
      <c r="DEA8" s="53"/>
      <c r="DEB8" s="53"/>
      <c r="DEC8" s="53"/>
      <c r="DED8" s="53"/>
      <c r="DEE8" s="53"/>
      <c r="DEF8" s="53"/>
      <c r="DEG8" s="53"/>
      <c r="DEH8" s="53"/>
      <c r="DEI8" s="53"/>
      <c r="DEJ8" s="53"/>
      <c r="DEK8" s="53"/>
      <c r="DEL8" s="53"/>
      <c r="DEM8" s="53"/>
      <c r="DEN8" s="53"/>
      <c r="DEO8" s="53"/>
      <c r="DEP8" s="53"/>
      <c r="DEQ8" s="53"/>
      <c r="DER8" s="53"/>
      <c r="DES8" s="53"/>
      <c r="DET8" s="53"/>
      <c r="DEU8" s="53"/>
      <c r="DEV8" s="53"/>
      <c r="DEW8" s="53"/>
      <c r="DEX8" s="53"/>
      <c r="DEY8" s="53"/>
      <c r="DEZ8" s="53"/>
      <c r="DFA8" s="53"/>
      <c r="DFB8" s="53"/>
      <c r="DFC8" s="53"/>
      <c r="DFD8" s="53"/>
      <c r="DFE8" s="53"/>
      <c r="DFF8" s="53"/>
      <c r="DFG8" s="53"/>
      <c r="DFH8" s="53"/>
      <c r="DFI8" s="53"/>
      <c r="DFJ8" s="53"/>
      <c r="DFK8" s="53"/>
      <c r="DFL8" s="53"/>
      <c r="DFM8" s="53"/>
      <c r="DFN8" s="53"/>
      <c r="DFO8" s="53"/>
      <c r="DFP8" s="53"/>
      <c r="DFQ8" s="53"/>
      <c r="DFR8" s="53"/>
      <c r="DFS8" s="53"/>
      <c r="DFT8" s="53"/>
      <c r="DFU8" s="53"/>
      <c r="DFV8" s="53"/>
      <c r="DFW8" s="53"/>
      <c r="DFX8" s="53"/>
      <c r="DFY8" s="53"/>
      <c r="DFZ8" s="53"/>
      <c r="DGA8" s="53"/>
      <c r="DGB8" s="53"/>
      <c r="DGC8" s="53"/>
      <c r="DGD8" s="53"/>
      <c r="DGE8" s="53"/>
      <c r="DGF8" s="53"/>
      <c r="DGG8" s="53"/>
      <c r="DGH8" s="53"/>
      <c r="DGI8" s="53"/>
      <c r="DGJ8" s="53"/>
      <c r="DGK8" s="53"/>
      <c r="DGL8" s="53"/>
      <c r="DGM8" s="53"/>
      <c r="DGN8" s="53"/>
      <c r="DGO8" s="53"/>
      <c r="DGP8" s="53"/>
      <c r="DGQ8" s="53"/>
      <c r="DGR8" s="53"/>
      <c r="DGS8" s="53"/>
      <c r="DGT8" s="53"/>
      <c r="DGU8" s="53"/>
      <c r="DGV8" s="53"/>
      <c r="DGW8" s="53"/>
      <c r="DGX8" s="53"/>
      <c r="DGY8" s="53"/>
      <c r="DGZ8" s="53"/>
      <c r="DHA8" s="53"/>
      <c r="DHB8" s="53"/>
      <c r="DHC8" s="53"/>
      <c r="DHD8" s="53"/>
      <c r="DHE8" s="53"/>
      <c r="DHF8" s="53"/>
      <c r="DHG8" s="53"/>
      <c r="DHH8" s="53"/>
      <c r="DHI8" s="53"/>
      <c r="DHJ8" s="53"/>
      <c r="DHK8" s="53"/>
      <c r="DHL8" s="53"/>
      <c r="DHM8" s="53"/>
      <c r="DHN8" s="53"/>
      <c r="DHO8" s="53"/>
      <c r="DHP8" s="53"/>
      <c r="DHQ8" s="53"/>
      <c r="DHR8" s="53"/>
      <c r="DHS8" s="53"/>
      <c r="DHT8" s="53"/>
      <c r="DHU8" s="53"/>
      <c r="DHV8" s="53"/>
      <c r="DHW8" s="53"/>
      <c r="DHX8" s="53"/>
      <c r="DHY8" s="53"/>
      <c r="DHZ8" s="53"/>
      <c r="DIA8" s="53"/>
      <c r="DIB8" s="53"/>
      <c r="DIC8" s="53"/>
      <c r="DID8" s="53"/>
      <c r="DIE8" s="53"/>
      <c r="DIF8" s="53"/>
      <c r="DIG8" s="53"/>
      <c r="DIH8" s="53"/>
      <c r="DII8" s="53"/>
      <c r="DIJ8" s="53"/>
      <c r="DIK8" s="53"/>
      <c r="DIL8" s="53"/>
      <c r="DIM8" s="53"/>
      <c r="DIN8" s="53"/>
      <c r="DIO8" s="53"/>
      <c r="DIP8" s="53"/>
      <c r="DIQ8" s="53"/>
      <c r="DIR8" s="53"/>
      <c r="DIS8" s="53"/>
      <c r="DIT8" s="53"/>
      <c r="DIU8" s="53"/>
      <c r="DIV8" s="53"/>
      <c r="DIW8" s="53"/>
      <c r="DIX8" s="53"/>
      <c r="DIY8" s="53"/>
      <c r="DIZ8" s="53"/>
      <c r="DJA8" s="53"/>
      <c r="DJB8" s="53"/>
      <c r="DJC8" s="53"/>
      <c r="DJD8" s="53"/>
      <c r="DJE8" s="53"/>
      <c r="DJF8" s="53"/>
      <c r="DJG8" s="53"/>
      <c r="DJH8" s="53"/>
      <c r="DJI8" s="53"/>
      <c r="DJJ8" s="53"/>
      <c r="DJK8" s="53"/>
      <c r="DJL8" s="53"/>
      <c r="DJM8" s="53"/>
      <c r="DJN8" s="53"/>
      <c r="DJO8" s="53"/>
      <c r="DJP8" s="53"/>
      <c r="DJQ8" s="53"/>
      <c r="DJR8" s="53"/>
      <c r="DJS8" s="53"/>
      <c r="DJT8" s="53"/>
      <c r="DJU8" s="53"/>
      <c r="DJV8" s="53"/>
      <c r="DJW8" s="53"/>
      <c r="DJX8" s="53"/>
      <c r="DJY8" s="53"/>
      <c r="DJZ8" s="53"/>
      <c r="DKA8" s="53"/>
      <c r="DKB8" s="53"/>
      <c r="DKC8" s="53"/>
      <c r="DKD8" s="53"/>
      <c r="DKE8" s="53"/>
      <c r="DKF8" s="53"/>
      <c r="DKG8" s="53"/>
      <c r="DKH8" s="53"/>
      <c r="DKI8" s="53"/>
      <c r="DKJ8" s="53"/>
      <c r="DKK8" s="53"/>
      <c r="DKL8" s="53"/>
      <c r="DKM8" s="53"/>
      <c r="DKN8" s="53"/>
      <c r="DKO8" s="53"/>
      <c r="DKP8" s="53"/>
      <c r="DKQ8" s="53"/>
      <c r="DKR8" s="53"/>
      <c r="DKS8" s="53"/>
      <c r="DKT8" s="53"/>
      <c r="DKU8" s="53"/>
      <c r="DKV8" s="53"/>
      <c r="DKW8" s="53"/>
      <c r="DKX8" s="53"/>
      <c r="DKY8" s="53"/>
      <c r="DKZ8" s="53"/>
      <c r="DLA8" s="53"/>
      <c r="DLB8" s="53"/>
      <c r="DLC8" s="53"/>
      <c r="DLD8" s="53"/>
      <c r="DLE8" s="53"/>
      <c r="DLF8" s="53"/>
      <c r="DLG8" s="53"/>
      <c r="DLH8" s="53"/>
      <c r="DLI8" s="53"/>
      <c r="DLJ8" s="53"/>
      <c r="DLK8" s="53"/>
      <c r="DLL8" s="53"/>
      <c r="DLM8" s="53"/>
      <c r="DLN8" s="53"/>
      <c r="DLO8" s="53"/>
      <c r="DLP8" s="53"/>
      <c r="DLQ8" s="53"/>
      <c r="DLR8" s="53"/>
      <c r="DLS8" s="53"/>
      <c r="DLT8" s="53"/>
      <c r="DLU8" s="53"/>
      <c r="DLV8" s="53"/>
      <c r="DLW8" s="53"/>
      <c r="DLX8" s="53"/>
      <c r="DLY8" s="53"/>
      <c r="DLZ8" s="53"/>
      <c r="DMA8" s="53"/>
      <c r="DMB8" s="53"/>
      <c r="DMC8" s="53"/>
      <c r="DMD8" s="53"/>
      <c r="DME8" s="53"/>
      <c r="DMF8" s="53"/>
      <c r="DMG8" s="53"/>
      <c r="DMH8" s="53"/>
      <c r="DMI8" s="53"/>
      <c r="DMJ8" s="53"/>
      <c r="DMK8" s="53"/>
      <c r="DML8" s="53"/>
      <c r="DMM8" s="53"/>
      <c r="DMN8" s="53"/>
      <c r="DMO8" s="53"/>
      <c r="DMP8" s="53"/>
      <c r="DMQ8" s="53"/>
      <c r="DMR8" s="53"/>
      <c r="DMS8" s="53"/>
      <c r="DMT8" s="53"/>
      <c r="DMU8" s="53"/>
      <c r="DMV8" s="53"/>
      <c r="DMW8" s="53"/>
      <c r="DMX8" s="53"/>
      <c r="DMY8" s="53"/>
      <c r="DMZ8" s="53"/>
      <c r="DNA8" s="53"/>
      <c r="DNB8" s="53"/>
      <c r="DNC8" s="53"/>
      <c r="DND8" s="53"/>
      <c r="DNE8" s="53"/>
      <c r="DNF8" s="53"/>
      <c r="DNG8" s="53"/>
      <c r="DNH8" s="53"/>
      <c r="DNI8" s="53"/>
      <c r="DNJ8" s="53"/>
      <c r="DNK8" s="53"/>
      <c r="DNL8" s="53"/>
      <c r="DNM8" s="53"/>
      <c r="DNN8" s="53"/>
      <c r="DNO8" s="53"/>
      <c r="DNP8" s="53"/>
      <c r="DNQ8" s="53"/>
      <c r="DNR8" s="53"/>
      <c r="DNS8" s="53"/>
      <c r="DNT8" s="53"/>
      <c r="DNU8" s="53"/>
      <c r="DNV8" s="53"/>
      <c r="DNW8" s="53"/>
      <c r="DNX8" s="53"/>
      <c r="DNY8" s="53"/>
      <c r="DNZ8" s="53"/>
      <c r="DOA8" s="53"/>
      <c r="DOB8" s="53"/>
      <c r="DOC8" s="53"/>
      <c r="DOD8" s="53"/>
      <c r="DOE8" s="53"/>
      <c r="DOF8" s="53"/>
      <c r="DOG8" s="53"/>
      <c r="DOH8" s="53"/>
      <c r="DOI8" s="53"/>
      <c r="DOJ8" s="53"/>
      <c r="DOK8" s="53"/>
      <c r="DOL8" s="53"/>
      <c r="DOM8" s="53"/>
      <c r="DON8" s="53"/>
      <c r="DOO8" s="53"/>
      <c r="DOP8" s="53"/>
      <c r="DOQ8" s="53"/>
      <c r="DOR8" s="53"/>
      <c r="DOS8" s="53"/>
      <c r="DOT8" s="53"/>
      <c r="DOU8" s="53"/>
      <c r="DOV8" s="53"/>
      <c r="DOW8" s="53"/>
      <c r="DOX8" s="53"/>
      <c r="DOY8" s="53"/>
      <c r="DOZ8" s="53"/>
      <c r="DPA8" s="53"/>
      <c r="DPB8" s="53"/>
      <c r="DPC8" s="53"/>
      <c r="DPD8" s="53"/>
      <c r="DPE8" s="53"/>
      <c r="DPF8" s="53"/>
      <c r="DPG8" s="53"/>
      <c r="DPH8" s="53"/>
      <c r="DPI8" s="53"/>
      <c r="DPJ8" s="53"/>
      <c r="DPK8" s="53"/>
      <c r="DPL8" s="53"/>
      <c r="DPM8" s="53"/>
      <c r="DPN8" s="53"/>
      <c r="DPO8" s="53"/>
      <c r="DPP8" s="53"/>
      <c r="DPQ8" s="53"/>
      <c r="DPR8" s="53"/>
      <c r="DPS8" s="53"/>
      <c r="DPT8" s="53"/>
      <c r="DPU8" s="53"/>
      <c r="DPV8" s="53"/>
      <c r="DPW8" s="53"/>
      <c r="DPX8" s="53"/>
      <c r="DPY8" s="53"/>
      <c r="DPZ8" s="53"/>
      <c r="DQA8" s="53"/>
      <c r="DQB8" s="53"/>
      <c r="DQC8" s="53"/>
      <c r="DQD8" s="53"/>
      <c r="DQE8" s="53"/>
      <c r="DQF8" s="53"/>
      <c r="DQG8" s="53"/>
      <c r="DQH8" s="53"/>
      <c r="DQI8" s="53"/>
      <c r="DQJ8" s="53"/>
      <c r="DQK8" s="53"/>
      <c r="DQL8" s="53"/>
      <c r="DQM8" s="53"/>
      <c r="DQN8" s="53"/>
      <c r="DQO8" s="53"/>
      <c r="DQP8" s="53"/>
      <c r="DQQ8" s="53"/>
      <c r="DQR8" s="53"/>
      <c r="DQS8" s="53"/>
      <c r="DQT8" s="53"/>
      <c r="DQU8" s="53"/>
      <c r="DQV8" s="53"/>
      <c r="DQW8" s="53"/>
      <c r="DQX8" s="53"/>
      <c r="DQY8" s="53"/>
      <c r="DQZ8" s="53"/>
      <c r="DRA8" s="53"/>
      <c r="DRB8" s="53"/>
      <c r="DRC8" s="53"/>
      <c r="DRD8" s="53"/>
      <c r="DRE8" s="53"/>
      <c r="DRF8" s="53"/>
      <c r="DRG8" s="53"/>
      <c r="DRH8" s="53"/>
      <c r="DRI8" s="53"/>
      <c r="DRJ8" s="53"/>
      <c r="DRK8" s="53"/>
      <c r="DRL8" s="53"/>
      <c r="DRM8" s="53"/>
      <c r="DRN8" s="53"/>
      <c r="DRO8" s="53"/>
      <c r="DRP8" s="53"/>
      <c r="DRQ8" s="53"/>
      <c r="DRR8" s="53"/>
      <c r="DRS8" s="53"/>
      <c r="DRT8" s="53"/>
      <c r="DRU8" s="53"/>
      <c r="DRV8" s="53"/>
      <c r="DRW8" s="53"/>
      <c r="DRX8" s="53"/>
      <c r="DRY8" s="53"/>
      <c r="DRZ8" s="53"/>
      <c r="DSA8" s="53"/>
      <c r="DSB8" s="53"/>
      <c r="DSC8" s="53"/>
      <c r="DSD8" s="53"/>
      <c r="DSE8" s="53"/>
      <c r="DSF8" s="53"/>
      <c r="DSG8" s="53"/>
      <c r="DSH8" s="53"/>
      <c r="DSI8" s="53"/>
      <c r="DSJ8" s="53"/>
      <c r="DSK8" s="53"/>
      <c r="DSL8" s="53"/>
      <c r="DSM8" s="53"/>
      <c r="DSN8" s="53"/>
      <c r="DSO8" s="53"/>
      <c r="DSP8" s="53"/>
      <c r="DSQ8" s="53"/>
      <c r="DSR8" s="53"/>
      <c r="DSS8" s="53"/>
      <c r="DST8" s="53"/>
      <c r="DSU8" s="53"/>
      <c r="DSV8" s="53"/>
      <c r="DSW8" s="53"/>
      <c r="DSX8" s="53"/>
      <c r="DSY8" s="53"/>
      <c r="DSZ8" s="53"/>
      <c r="DTA8" s="53"/>
      <c r="DTB8" s="53"/>
      <c r="DTC8" s="53"/>
      <c r="DTD8" s="53"/>
      <c r="DTE8" s="53"/>
      <c r="DTF8" s="53"/>
      <c r="DTG8" s="53"/>
      <c r="DTH8" s="53"/>
      <c r="DTI8" s="53"/>
      <c r="DTJ8" s="53"/>
      <c r="DTK8" s="53"/>
      <c r="DTL8" s="53"/>
      <c r="DTM8" s="53"/>
      <c r="DTN8" s="53"/>
      <c r="DTO8" s="53"/>
      <c r="DTP8" s="53"/>
      <c r="DTQ8" s="53"/>
      <c r="DTR8" s="53"/>
      <c r="DTS8" s="53"/>
      <c r="DTT8" s="53"/>
      <c r="DTU8" s="53"/>
      <c r="DTV8" s="53"/>
      <c r="DTW8" s="53"/>
      <c r="DTX8" s="53"/>
      <c r="DTY8" s="53"/>
      <c r="DTZ8" s="53"/>
      <c r="DUA8" s="53"/>
      <c r="DUB8" s="53"/>
      <c r="DUC8" s="53"/>
      <c r="DUD8" s="53"/>
      <c r="DUE8" s="53"/>
      <c r="DUF8" s="53"/>
      <c r="DUG8" s="53"/>
      <c r="DUH8" s="53"/>
      <c r="DUI8" s="53"/>
      <c r="DUJ8" s="53"/>
      <c r="DUK8" s="53"/>
      <c r="DUL8" s="53"/>
      <c r="DUM8" s="53"/>
      <c r="DUN8" s="53"/>
      <c r="DUO8" s="53"/>
      <c r="DUP8" s="53"/>
      <c r="DUQ8" s="53"/>
      <c r="DUR8" s="53"/>
      <c r="DUS8" s="53"/>
      <c r="DUT8" s="53"/>
      <c r="DUU8" s="53"/>
      <c r="DUV8" s="53"/>
      <c r="DUW8" s="53"/>
      <c r="DUX8" s="53"/>
      <c r="DUY8" s="53"/>
      <c r="DUZ8" s="53"/>
      <c r="DVA8" s="53"/>
      <c r="DVB8" s="53"/>
      <c r="DVC8" s="53"/>
      <c r="DVD8" s="53"/>
      <c r="DVE8" s="53"/>
      <c r="DVF8" s="53"/>
      <c r="DVG8" s="53"/>
      <c r="DVH8" s="53"/>
      <c r="DVI8" s="53"/>
      <c r="DVJ8" s="53"/>
      <c r="DVK8" s="53"/>
      <c r="DVL8" s="53"/>
      <c r="DVM8" s="53"/>
      <c r="DVN8" s="53"/>
      <c r="DVO8" s="53"/>
      <c r="DVP8" s="53"/>
      <c r="DVQ8" s="53"/>
      <c r="DVR8" s="53"/>
      <c r="DVS8" s="53"/>
      <c r="DVT8" s="53"/>
      <c r="DVU8" s="53"/>
      <c r="DVV8" s="53"/>
      <c r="DVW8" s="53"/>
      <c r="DVX8" s="53"/>
      <c r="DVY8" s="53"/>
      <c r="DVZ8" s="53"/>
      <c r="DWA8" s="53"/>
      <c r="DWB8" s="53"/>
      <c r="DWC8" s="53"/>
      <c r="DWD8" s="53"/>
      <c r="DWE8" s="53"/>
      <c r="DWF8" s="53"/>
      <c r="DWG8" s="53"/>
      <c r="DWH8" s="53"/>
      <c r="DWI8" s="53"/>
      <c r="DWJ8" s="53"/>
      <c r="DWK8" s="53"/>
      <c r="DWL8" s="53"/>
      <c r="DWM8" s="53"/>
      <c r="DWN8" s="53"/>
      <c r="DWO8" s="53"/>
      <c r="DWP8" s="53"/>
      <c r="DWQ8" s="53"/>
      <c r="DWR8" s="53"/>
      <c r="DWS8" s="53"/>
      <c r="DWT8" s="53"/>
      <c r="DWU8" s="53"/>
      <c r="DWV8" s="53"/>
      <c r="DWW8" s="53"/>
      <c r="DWX8" s="53"/>
      <c r="DWY8" s="53"/>
      <c r="DWZ8" s="53"/>
      <c r="DXA8" s="53"/>
      <c r="DXB8" s="53"/>
      <c r="DXC8" s="53"/>
      <c r="DXD8" s="53"/>
      <c r="DXE8" s="53"/>
      <c r="DXF8" s="53"/>
      <c r="DXG8" s="53"/>
      <c r="DXH8" s="53"/>
      <c r="DXI8" s="53"/>
      <c r="DXJ8" s="53"/>
      <c r="DXK8" s="53"/>
      <c r="DXL8" s="53"/>
      <c r="DXM8" s="53"/>
      <c r="DXN8" s="53"/>
      <c r="DXO8" s="53"/>
      <c r="DXP8" s="53"/>
      <c r="DXQ8" s="53"/>
      <c r="DXR8" s="53"/>
      <c r="DXS8" s="53"/>
      <c r="DXT8" s="53"/>
      <c r="DXU8" s="53"/>
      <c r="DXV8" s="53"/>
      <c r="DXW8" s="53"/>
      <c r="DXX8" s="53"/>
      <c r="DXY8" s="53"/>
      <c r="DXZ8" s="53"/>
      <c r="DYA8" s="53"/>
      <c r="DYB8" s="53"/>
      <c r="DYC8" s="53"/>
      <c r="DYD8" s="53"/>
      <c r="DYE8" s="53"/>
      <c r="DYF8" s="53"/>
      <c r="DYG8" s="53"/>
      <c r="DYH8" s="53"/>
      <c r="DYI8" s="53"/>
      <c r="DYJ8" s="53"/>
      <c r="DYK8" s="53"/>
      <c r="DYL8" s="53"/>
      <c r="DYM8" s="53"/>
      <c r="DYN8" s="53"/>
      <c r="DYO8" s="53"/>
      <c r="DYP8" s="53"/>
      <c r="DYQ8" s="53"/>
      <c r="DYR8" s="53"/>
      <c r="DYS8" s="53"/>
      <c r="DYT8" s="53"/>
      <c r="DYU8" s="53"/>
      <c r="DYV8" s="53"/>
      <c r="DYW8" s="53"/>
      <c r="DYX8" s="53"/>
      <c r="DYY8" s="53"/>
      <c r="DYZ8" s="53"/>
      <c r="DZA8" s="53"/>
      <c r="DZB8" s="53"/>
      <c r="DZC8" s="53"/>
      <c r="DZD8" s="53"/>
      <c r="DZE8" s="53"/>
      <c r="DZF8" s="53"/>
      <c r="DZG8" s="53"/>
      <c r="DZH8" s="53"/>
      <c r="DZI8" s="53"/>
      <c r="DZJ8" s="53"/>
      <c r="DZK8" s="53"/>
      <c r="DZL8" s="53"/>
      <c r="DZM8" s="53"/>
      <c r="DZN8" s="53"/>
      <c r="DZO8" s="53"/>
      <c r="DZP8" s="53"/>
      <c r="DZQ8" s="53"/>
      <c r="DZR8" s="53"/>
      <c r="DZS8" s="53"/>
      <c r="DZT8" s="53"/>
      <c r="DZU8" s="53"/>
      <c r="DZV8" s="53"/>
      <c r="DZW8" s="53"/>
      <c r="DZX8" s="53"/>
      <c r="DZY8" s="53"/>
      <c r="DZZ8" s="53"/>
      <c r="EAA8" s="53"/>
      <c r="EAB8" s="53"/>
      <c r="EAC8" s="53"/>
      <c r="EAD8" s="53"/>
      <c r="EAE8" s="53"/>
      <c r="EAF8" s="53"/>
      <c r="EAG8" s="53"/>
      <c r="EAH8" s="53"/>
      <c r="EAI8" s="53"/>
      <c r="EAJ8" s="53"/>
      <c r="EAK8" s="53"/>
      <c r="EAL8" s="53"/>
      <c r="EAM8" s="53"/>
      <c r="EAN8" s="53"/>
      <c r="EAO8" s="53"/>
      <c r="EAP8" s="53"/>
      <c r="EAQ8" s="53"/>
      <c r="EAR8" s="53"/>
      <c r="EAS8" s="53"/>
      <c r="EAT8" s="53"/>
      <c r="EAU8" s="53"/>
      <c r="EAV8" s="53"/>
      <c r="EAW8" s="53"/>
      <c r="EAX8" s="53"/>
      <c r="EAY8" s="53"/>
      <c r="EAZ8" s="53"/>
      <c r="EBA8" s="53"/>
      <c r="EBB8" s="53"/>
      <c r="EBC8" s="53"/>
      <c r="EBD8" s="53"/>
      <c r="EBE8" s="53"/>
      <c r="EBF8" s="53"/>
      <c r="EBG8" s="53"/>
      <c r="EBH8" s="53"/>
      <c r="EBI8" s="53"/>
      <c r="EBJ8" s="53"/>
      <c r="EBK8" s="53"/>
      <c r="EBL8" s="53"/>
      <c r="EBM8" s="53"/>
      <c r="EBN8" s="53"/>
      <c r="EBO8" s="53"/>
      <c r="EBP8" s="53"/>
      <c r="EBQ8" s="53"/>
      <c r="EBR8" s="53"/>
      <c r="EBS8" s="53"/>
      <c r="EBT8" s="53"/>
      <c r="EBU8" s="53"/>
      <c r="EBV8" s="53"/>
      <c r="EBW8" s="53"/>
      <c r="EBX8" s="53"/>
      <c r="EBY8" s="53"/>
      <c r="EBZ8" s="53"/>
      <c r="ECA8" s="53"/>
      <c r="ECB8" s="53"/>
      <c r="ECC8" s="53"/>
      <c r="ECD8" s="53"/>
      <c r="ECE8" s="53"/>
      <c r="ECF8" s="53"/>
      <c r="ECG8" s="53"/>
      <c r="ECH8" s="53"/>
      <c r="ECI8" s="53"/>
      <c r="ECJ8" s="53"/>
      <c r="ECK8" s="53"/>
      <c r="ECL8" s="53"/>
      <c r="ECM8" s="53"/>
      <c r="ECN8" s="53"/>
      <c r="ECO8" s="53"/>
      <c r="ECP8" s="53"/>
      <c r="ECQ8" s="53"/>
      <c r="ECR8" s="53"/>
      <c r="ECS8" s="53"/>
      <c r="ECT8" s="53"/>
      <c r="ECU8" s="53"/>
      <c r="ECV8" s="53"/>
      <c r="ECW8" s="53"/>
      <c r="ECX8" s="53"/>
      <c r="ECY8" s="53"/>
      <c r="ECZ8" s="53"/>
      <c r="EDA8" s="53"/>
      <c r="EDB8" s="53"/>
      <c r="EDC8" s="53"/>
      <c r="EDD8" s="53"/>
      <c r="EDE8" s="53"/>
      <c r="EDF8" s="53"/>
      <c r="EDG8" s="53"/>
      <c r="EDH8" s="53"/>
      <c r="EDI8" s="53"/>
      <c r="EDJ8" s="53"/>
      <c r="EDK8" s="53"/>
      <c r="EDL8" s="53"/>
      <c r="EDM8" s="53"/>
      <c r="EDN8" s="53"/>
      <c r="EDO8" s="53"/>
      <c r="EDP8" s="53"/>
      <c r="EDQ8" s="53"/>
      <c r="EDR8" s="53"/>
      <c r="EDS8" s="53"/>
      <c r="EDT8" s="53"/>
      <c r="EDU8" s="53"/>
      <c r="EDV8" s="53"/>
      <c r="EDW8" s="53"/>
      <c r="EDX8" s="53"/>
      <c r="EDY8" s="53"/>
      <c r="EDZ8" s="53"/>
      <c r="EEA8" s="53"/>
      <c r="EEB8" s="53"/>
      <c r="EEC8" s="53"/>
      <c r="EED8" s="53"/>
      <c r="EEE8" s="53"/>
      <c r="EEF8" s="53"/>
      <c r="EEG8" s="53"/>
      <c r="EEH8" s="53"/>
      <c r="EEI8" s="53"/>
      <c r="EEJ8" s="53"/>
      <c r="EEK8" s="53"/>
      <c r="EEL8" s="53"/>
      <c r="EEM8" s="53"/>
      <c r="EEN8" s="53"/>
      <c r="EEO8" s="53"/>
      <c r="EEP8" s="53"/>
      <c r="EEQ8" s="53"/>
      <c r="EER8" s="53"/>
      <c r="EES8" s="53"/>
      <c r="EET8" s="53"/>
      <c r="EEU8" s="53"/>
      <c r="EEV8" s="53"/>
      <c r="EEW8" s="53"/>
      <c r="EEX8" s="53"/>
      <c r="EEY8" s="53"/>
      <c r="EEZ8" s="53"/>
      <c r="EFA8" s="53"/>
      <c r="EFB8" s="53"/>
      <c r="EFC8" s="53"/>
      <c r="EFD8" s="53"/>
      <c r="EFE8" s="53"/>
      <c r="EFF8" s="53"/>
      <c r="EFG8" s="53"/>
      <c r="EFH8" s="53"/>
      <c r="EFI8" s="53"/>
      <c r="EFJ8" s="53"/>
      <c r="EFK8" s="53"/>
      <c r="EFL8" s="53"/>
      <c r="EFM8" s="53"/>
      <c r="EFN8" s="53"/>
      <c r="EFO8" s="53"/>
      <c r="EFP8" s="53"/>
      <c r="EFQ8" s="53"/>
      <c r="EFR8" s="53"/>
      <c r="EFS8" s="53"/>
      <c r="EFT8" s="53"/>
      <c r="EFU8" s="53"/>
      <c r="EFV8" s="53"/>
      <c r="EFW8" s="53"/>
      <c r="EFX8" s="53"/>
      <c r="EFY8" s="53"/>
      <c r="EFZ8" s="53"/>
      <c r="EGA8" s="53"/>
      <c r="EGB8" s="53"/>
      <c r="EGC8" s="53"/>
      <c r="EGD8" s="53"/>
      <c r="EGE8" s="53"/>
      <c r="EGF8" s="53"/>
      <c r="EGG8" s="53"/>
      <c r="EGH8" s="53"/>
      <c r="EGI8" s="53"/>
      <c r="EGJ8" s="53"/>
      <c r="EGK8" s="53"/>
      <c r="EGL8" s="53"/>
      <c r="EGM8" s="53"/>
      <c r="EGN8" s="53"/>
      <c r="EGO8" s="53"/>
      <c r="EGP8" s="53"/>
      <c r="EGQ8" s="53"/>
      <c r="EGR8" s="53"/>
      <c r="EGS8" s="53"/>
      <c r="EGT8" s="53"/>
      <c r="EGU8" s="53"/>
      <c r="EGV8" s="53"/>
      <c r="EGW8" s="53"/>
      <c r="EGX8" s="53"/>
      <c r="EGY8" s="53"/>
      <c r="EGZ8" s="53"/>
      <c r="EHA8" s="53"/>
      <c r="EHB8" s="53"/>
      <c r="EHC8" s="53"/>
      <c r="EHD8" s="53"/>
      <c r="EHE8" s="53"/>
      <c r="EHF8" s="53"/>
      <c r="EHG8" s="53"/>
      <c r="EHH8" s="53"/>
      <c r="EHI8" s="53"/>
      <c r="EHJ8" s="53"/>
      <c r="EHK8" s="53"/>
      <c r="EHL8" s="53"/>
      <c r="EHM8" s="53"/>
      <c r="EHN8" s="53"/>
      <c r="EHO8" s="53"/>
      <c r="EHP8" s="53"/>
      <c r="EHQ8" s="53"/>
      <c r="EHR8" s="53"/>
      <c r="EHS8" s="53"/>
      <c r="EHT8" s="53"/>
      <c r="EHU8" s="53"/>
      <c r="EHV8" s="53"/>
      <c r="EHW8" s="53"/>
      <c r="EHX8" s="53"/>
      <c r="EHY8" s="53"/>
      <c r="EHZ8" s="53"/>
      <c r="EIA8" s="53"/>
      <c r="EIB8" s="53"/>
      <c r="EIC8" s="53"/>
      <c r="EID8" s="53"/>
      <c r="EIE8" s="53"/>
      <c r="EIF8" s="53"/>
      <c r="EIG8" s="53"/>
      <c r="EIH8" s="53"/>
      <c r="EII8" s="53"/>
      <c r="EIJ8" s="53"/>
      <c r="EIK8" s="53"/>
      <c r="EIL8" s="53"/>
      <c r="EIM8" s="53"/>
      <c r="EIN8" s="53"/>
      <c r="EIO8" s="53"/>
      <c r="EIP8" s="53"/>
      <c r="EIQ8" s="53"/>
      <c r="EIR8" s="53"/>
      <c r="EIS8" s="53"/>
      <c r="EIT8" s="53"/>
      <c r="EIU8" s="53"/>
      <c r="EIV8" s="53"/>
      <c r="EIW8" s="53"/>
      <c r="EIX8" s="53"/>
      <c r="EIY8" s="53"/>
      <c r="EIZ8" s="53"/>
      <c r="EJA8" s="53"/>
      <c r="EJB8" s="53"/>
      <c r="EJC8" s="53"/>
      <c r="EJD8" s="53"/>
      <c r="EJE8" s="53"/>
      <c r="EJF8" s="53"/>
      <c r="EJG8" s="53"/>
      <c r="EJH8" s="53"/>
      <c r="EJI8" s="53"/>
      <c r="EJJ8" s="53"/>
      <c r="EJK8" s="53"/>
      <c r="EJL8" s="53"/>
      <c r="EJM8" s="53"/>
      <c r="EJN8" s="53"/>
      <c r="EJO8" s="53"/>
      <c r="EJP8" s="53"/>
      <c r="EJQ8" s="53"/>
      <c r="EJR8" s="53"/>
      <c r="EJS8" s="53"/>
      <c r="EJT8" s="53"/>
      <c r="EJU8" s="53"/>
      <c r="EJV8" s="53"/>
      <c r="EJW8" s="53"/>
      <c r="EJX8" s="53"/>
      <c r="EJY8" s="53"/>
      <c r="EJZ8" s="53"/>
      <c r="EKA8" s="53"/>
      <c r="EKB8" s="53"/>
      <c r="EKC8" s="53"/>
      <c r="EKD8" s="53"/>
      <c r="EKE8" s="53"/>
      <c r="EKF8" s="53"/>
      <c r="EKG8" s="53"/>
      <c r="EKH8" s="53"/>
      <c r="EKI8" s="53"/>
      <c r="EKJ8" s="53"/>
      <c r="EKK8" s="53"/>
      <c r="EKL8" s="53"/>
      <c r="EKM8" s="53"/>
      <c r="EKN8" s="53"/>
      <c r="EKO8" s="53"/>
      <c r="EKP8" s="53"/>
      <c r="EKQ8" s="53"/>
      <c r="EKR8" s="53"/>
      <c r="EKS8" s="53"/>
      <c r="EKT8" s="53"/>
      <c r="EKU8" s="53"/>
      <c r="EKV8" s="53"/>
      <c r="EKW8" s="53"/>
      <c r="EKX8" s="53"/>
      <c r="EKY8" s="53"/>
      <c r="EKZ8" s="53"/>
      <c r="ELA8" s="53"/>
      <c r="ELB8" s="53"/>
      <c r="ELC8" s="53"/>
      <c r="ELD8" s="53"/>
      <c r="ELE8" s="53"/>
      <c r="ELF8" s="53"/>
      <c r="ELG8" s="53"/>
      <c r="ELH8" s="53"/>
      <c r="ELI8" s="53"/>
      <c r="ELJ8" s="53"/>
      <c r="ELK8" s="53"/>
      <c r="ELL8" s="53"/>
      <c r="ELM8" s="53"/>
      <c r="ELN8" s="53"/>
      <c r="ELO8" s="53"/>
      <c r="ELP8" s="53"/>
      <c r="ELQ8" s="53"/>
      <c r="ELR8" s="53"/>
      <c r="ELS8" s="53"/>
      <c r="ELT8" s="53"/>
      <c r="ELU8" s="53"/>
      <c r="ELV8" s="53"/>
      <c r="ELW8" s="53"/>
      <c r="ELX8" s="53"/>
      <c r="ELY8" s="53"/>
      <c r="ELZ8" s="53"/>
      <c r="EMA8" s="53"/>
      <c r="EMB8" s="53"/>
      <c r="EMC8" s="53"/>
      <c r="EMD8" s="53"/>
      <c r="EME8" s="53"/>
      <c r="EMF8" s="53"/>
      <c r="EMG8" s="53"/>
      <c r="EMH8" s="53"/>
      <c r="EMI8" s="53"/>
      <c r="EMJ8" s="53"/>
      <c r="EMK8" s="53"/>
      <c r="EML8" s="53"/>
      <c r="EMM8" s="53"/>
      <c r="EMN8" s="53"/>
      <c r="EMO8" s="53"/>
      <c r="EMP8" s="53"/>
      <c r="EMQ8" s="53"/>
      <c r="EMR8" s="53"/>
      <c r="EMS8" s="53"/>
      <c r="EMT8" s="53"/>
      <c r="EMU8" s="53"/>
      <c r="EMV8" s="53"/>
      <c r="EMW8" s="53"/>
      <c r="EMX8" s="53"/>
      <c r="EMY8" s="53"/>
      <c r="EMZ8" s="53"/>
      <c r="ENA8" s="53"/>
      <c r="ENB8" s="53"/>
      <c r="ENC8" s="53"/>
      <c r="END8" s="53"/>
      <c r="ENE8" s="53"/>
      <c r="ENF8" s="53"/>
      <c r="ENG8" s="53"/>
      <c r="ENH8" s="53"/>
      <c r="ENI8" s="53"/>
      <c r="ENJ8" s="53"/>
      <c r="ENK8" s="53"/>
      <c r="ENL8" s="53"/>
      <c r="ENM8" s="53"/>
      <c r="ENN8" s="53"/>
      <c r="ENO8" s="53"/>
      <c r="ENP8" s="53"/>
      <c r="ENQ8" s="53"/>
      <c r="ENR8" s="53"/>
      <c r="ENS8" s="53"/>
      <c r="ENT8" s="53"/>
      <c r="ENU8" s="53"/>
      <c r="ENV8" s="53"/>
      <c r="ENW8" s="53"/>
      <c r="ENX8" s="53"/>
      <c r="ENY8" s="53"/>
      <c r="ENZ8" s="53"/>
      <c r="EOA8" s="53"/>
      <c r="EOB8" s="53"/>
      <c r="EOC8" s="53"/>
      <c r="EOD8" s="53"/>
      <c r="EOE8" s="53"/>
      <c r="EOF8" s="53"/>
      <c r="EOG8" s="53"/>
      <c r="EOH8" s="53"/>
      <c r="EOI8" s="53"/>
      <c r="EOJ8" s="53"/>
      <c r="EOK8" s="53"/>
      <c r="EOL8" s="53"/>
      <c r="EOM8" s="53"/>
      <c r="EON8" s="53"/>
      <c r="EOO8" s="53"/>
      <c r="EOP8" s="53"/>
      <c r="EOQ8" s="53"/>
      <c r="EOR8" s="53"/>
      <c r="EOS8" s="53"/>
      <c r="EOT8" s="53"/>
      <c r="EOU8" s="53"/>
      <c r="EOV8" s="53"/>
      <c r="EOW8" s="53"/>
      <c r="EOX8" s="53"/>
      <c r="EOY8" s="53"/>
      <c r="EOZ8" s="53"/>
      <c r="EPA8" s="53"/>
      <c r="EPB8" s="53"/>
      <c r="EPC8" s="53"/>
      <c r="EPD8" s="53"/>
      <c r="EPE8" s="53"/>
      <c r="EPF8" s="53"/>
      <c r="EPG8" s="53"/>
      <c r="EPH8" s="53"/>
      <c r="EPI8" s="53"/>
      <c r="EPJ8" s="53"/>
      <c r="EPK8" s="53"/>
      <c r="EPL8" s="53"/>
      <c r="EPM8" s="53"/>
      <c r="EPN8" s="53"/>
      <c r="EPO8" s="53"/>
      <c r="EPP8" s="53"/>
      <c r="EPQ8" s="53"/>
      <c r="EPR8" s="53"/>
      <c r="EPS8" s="53"/>
      <c r="EPT8" s="53"/>
      <c r="EPU8" s="53"/>
      <c r="EPV8" s="53"/>
      <c r="EPW8" s="53"/>
      <c r="EPX8" s="53"/>
      <c r="EPY8" s="53"/>
      <c r="EPZ8" s="53"/>
      <c r="EQA8" s="53"/>
      <c r="EQB8" s="53"/>
      <c r="EQC8" s="53"/>
      <c r="EQD8" s="53"/>
      <c r="EQE8" s="53"/>
      <c r="EQF8" s="53"/>
      <c r="EQG8" s="53"/>
      <c r="EQH8" s="53"/>
      <c r="EQI8" s="53"/>
      <c r="EQJ8" s="53"/>
      <c r="EQK8" s="53"/>
      <c r="EQL8" s="53"/>
      <c r="EQM8" s="53"/>
      <c r="EQN8" s="53"/>
      <c r="EQO8" s="53"/>
      <c r="EQP8" s="53"/>
      <c r="EQQ8" s="53"/>
      <c r="EQR8" s="53"/>
      <c r="EQS8" s="53"/>
      <c r="EQT8" s="53"/>
      <c r="EQU8" s="53"/>
      <c r="EQV8" s="53"/>
      <c r="EQW8" s="53"/>
      <c r="EQX8" s="53"/>
      <c r="EQY8" s="53"/>
      <c r="EQZ8" s="53"/>
      <c r="ERA8" s="53"/>
      <c r="ERB8" s="53"/>
      <c r="ERC8" s="53"/>
      <c r="ERD8" s="53"/>
      <c r="ERE8" s="53"/>
      <c r="ERF8" s="53"/>
      <c r="ERG8" s="53"/>
      <c r="ERH8" s="53"/>
      <c r="ERI8" s="53"/>
      <c r="ERJ8" s="53"/>
      <c r="ERK8" s="53"/>
      <c r="ERL8" s="53"/>
      <c r="ERM8" s="53"/>
      <c r="ERN8" s="53"/>
      <c r="ERO8" s="53"/>
      <c r="ERP8" s="53"/>
      <c r="ERQ8" s="53"/>
      <c r="ERR8" s="53"/>
      <c r="ERS8" s="53"/>
      <c r="ERT8" s="53"/>
      <c r="ERU8" s="53"/>
      <c r="ERV8" s="53"/>
      <c r="ERW8" s="53"/>
      <c r="ERX8" s="53"/>
      <c r="ERY8" s="53"/>
      <c r="ERZ8" s="53"/>
      <c r="ESA8" s="53"/>
      <c r="ESB8" s="53"/>
      <c r="ESC8" s="53"/>
      <c r="ESD8" s="53"/>
      <c r="ESE8" s="53"/>
      <c r="ESF8" s="53"/>
      <c r="ESG8" s="53"/>
      <c r="ESH8" s="53"/>
      <c r="ESI8" s="53"/>
      <c r="ESJ8" s="53"/>
      <c r="ESK8" s="53"/>
      <c r="ESL8" s="53"/>
      <c r="ESM8" s="53"/>
      <c r="ESN8" s="53"/>
      <c r="ESO8" s="53"/>
      <c r="ESP8" s="53"/>
      <c r="ESQ8" s="53"/>
      <c r="ESR8" s="53"/>
      <c r="ESS8" s="53"/>
      <c r="EST8" s="53"/>
      <c r="ESU8" s="53"/>
      <c r="ESV8" s="53"/>
      <c r="ESW8" s="53"/>
      <c r="ESX8" s="53"/>
      <c r="ESY8" s="53"/>
      <c r="ESZ8" s="53"/>
      <c r="ETA8" s="53"/>
      <c r="ETB8" s="53"/>
      <c r="ETC8" s="53"/>
      <c r="ETD8" s="53"/>
      <c r="ETE8" s="53"/>
      <c r="ETF8" s="53"/>
      <c r="ETG8" s="53"/>
      <c r="ETH8" s="53"/>
      <c r="ETI8" s="53"/>
      <c r="ETJ8" s="53"/>
      <c r="ETK8" s="53"/>
      <c r="ETL8" s="53"/>
      <c r="ETM8" s="53"/>
      <c r="ETN8" s="53"/>
      <c r="ETO8" s="53"/>
      <c r="ETP8" s="53"/>
      <c r="ETQ8" s="53"/>
      <c r="ETR8" s="53"/>
      <c r="ETS8" s="53"/>
      <c r="ETT8" s="53"/>
      <c r="ETU8" s="53"/>
      <c r="ETV8" s="53"/>
      <c r="ETW8" s="53"/>
      <c r="ETX8" s="53"/>
      <c r="ETY8" s="53"/>
      <c r="ETZ8" s="53"/>
      <c r="EUA8" s="53"/>
      <c r="EUB8" s="53"/>
      <c r="EUC8" s="53"/>
      <c r="EUD8" s="53"/>
      <c r="EUE8" s="53"/>
      <c r="EUF8" s="53"/>
      <c r="EUG8" s="53"/>
      <c r="EUH8" s="53"/>
      <c r="EUI8" s="53"/>
      <c r="EUJ8" s="53"/>
      <c r="EUK8" s="53"/>
      <c r="EUL8" s="53"/>
      <c r="EUM8" s="53"/>
      <c r="EUN8" s="53"/>
      <c r="EUO8" s="53"/>
      <c r="EUP8" s="53"/>
      <c r="EUQ8" s="53"/>
      <c r="EUR8" s="53"/>
      <c r="EUS8" s="53"/>
      <c r="EUT8" s="53"/>
      <c r="EUU8" s="53"/>
      <c r="EUV8" s="53"/>
      <c r="EUW8" s="53"/>
      <c r="EUX8" s="53"/>
      <c r="EUY8" s="53"/>
      <c r="EUZ8" s="53"/>
      <c r="EVA8" s="53"/>
      <c r="EVB8" s="53"/>
      <c r="EVC8" s="53"/>
      <c r="EVD8" s="53"/>
      <c r="EVE8" s="53"/>
      <c r="EVF8" s="53"/>
      <c r="EVG8" s="53"/>
      <c r="EVH8" s="53"/>
      <c r="EVI8" s="53"/>
      <c r="EVJ8" s="53"/>
      <c r="EVK8" s="53"/>
      <c r="EVL8" s="53"/>
      <c r="EVM8" s="53"/>
      <c r="EVN8" s="53"/>
      <c r="EVO8" s="53"/>
      <c r="EVP8" s="53"/>
      <c r="EVQ8" s="53"/>
      <c r="EVR8" s="53"/>
      <c r="EVS8" s="53"/>
      <c r="EVT8" s="53"/>
      <c r="EVU8" s="53"/>
      <c r="EVV8" s="53"/>
      <c r="EVW8" s="53"/>
      <c r="EVX8" s="53"/>
      <c r="EVY8" s="53"/>
      <c r="EVZ8" s="53"/>
      <c r="EWA8" s="53"/>
      <c r="EWB8" s="53"/>
      <c r="EWC8" s="53"/>
      <c r="EWD8" s="53"/>
      <c r="EWE8" s="53"/>
      <c r="EWF8" s="53"/>
      <c r="EWG8" s="53"/>
      <c r="EWH8" s="53"/>
      <c r="EWI8" s="53"/>
      <c r="EWJ8" s="53"/>
      <c r="EWK8" s="53"/>
      <c r="EWL8" s="53"/>
      <c r="EWM8" s="53"/>
      <c r="EWN8" s="53"/>
      <c r="EWO8" s="53"/>
      <c r="EWP8" s="53"/>
      <c r="EWQ8" s="53"/>
      <c r="EWR8" s="53"/>
      <c r="EWS8" s="53"/>
      <c r="EWT8" s="53"/>
      <c r="EWU8" s="53"/>
      <c r="EWV8" s="53"/>
      <c r="EWW8" s="53"/>
      <c r="EWX8" s="53"/>
      <c r="EWY8" s="53"/>
      <c r="EWZ8" s="53"/>
      <c r="EXA8" s="53"/>
      <c r="EXB8" s="53"/>
      <c r="EXC8" s="53"/>
      <c r="EXD8" s="53"/>
      <c r="EXE8" s="53"/>
      <c r="EXF8" s="53"/>
      <c r="EXG8" s="53"/>
      <c r="EXH8" s="53"/>
      <c r="EXI8" s="53"/>
      <c r="EXJ8" s="53"/>
      <c r="EXK8" s="53"/>
      <c r="EXL8" s="53"/>
      <c r="EXM8" s="53"/>
      <c r="EXN8" s="53"/>
      <c r="EXO8" s="53"/>
      <c r="EXP8" s="53"/>
      <c r="EXQ8" s="53"/>
      <c r="EXR8" s="53"/>
      <c r="EXS8" s="53"/>
      <c r="EXT8" s="53"/>
      <c r="EXU8" s="53"/>
      <c r="EXV8" s="53"/>
      <c r="EXW8" s="53"/>
      <c r="EXX8" s="53"/>
      <c r="EXY8" s="53"/>
      <c r="EXZ8" s="53"/>
      <c r="EYA8" s="53"/>
      <c r="EYB8" s="53"/>
      <c r="EYC8" s="53"/>
      <c r="EYD8" s="53"/>
      <c r="EYE8" s="53"/>
      <c r="EYF8" s="53"/>
      <c r="EYG8" s="53"/>
      <c r="EYH8" s="53"/>
      <c r="EYI8" s="53"/>
      <c r="EYJ8" s="53"/>
      <c r="EYK8" s="53"/>
      <c r="EYL8" s="53"/>
      <c r="EYM8" s="53"/>
      <c r="EYN8" s="53"/>
      <c r="EYO8" s="53"/>
      <c r="EYP8" s="53"/>
      <c r="EYQ8" s="53"/>
      <c r="EYR8" s="53"/>
      <c r="EYS8" s="53"/>
      <c r="EYT8" s="53"/>
      <c r="EYU8" s="53"/>
      <c r="EYV8" s="53"/>
      <c r="EYW8" s="53"/>
      <c r="EYX8" s="53"/>
      <c r="EYY8" s="53"/>
      <c r="EYZ8" s="53"/>
      <c r="EZA8" s="53"/>
      <c r="EZB8" s="53"/>
      <c r="EZC8" s="53"/>
      <c r="EZD8" s="53"/>
      <c r="EZE8" s="53"/>
      <c r="EZF8" s="53"/>
      <c r="EZG8" s="53"/>
      <c r="EZH8" s="53"/>
      <c r="EZI8" s="53"/>
      <c r="EZJ8" s="53"/>
      <c r="EZK8" s="53"/>
      <c r="EZL8" s="53"/>
      <c r="EZM8" s="53"/>
      <c r="EZN8" s="53"/>
      <c r="EZO8" s="53"/>
      <c r="EZP8" s="53"/>
      <c r="EZQ8" s="53"/>
      <c r="EZR8" s="53"/>
      <c r="EZS8" s="53"/>
      <c r="EZT8" s="53"/>
      <c r="EZU8" s="53"/>
      <c r="EZV8" s="53"/>
      <c r="EZW8" s="53"/>
      <c r="EZX8" s="53"/>
      <c r="EZY8" s="53"/>
      <c r="EZZ8" s="53"/>
      <c r="FAA8" s="53"/>
      <c r="FAB8" s="53"/>
      <c r="FAC8" s="53"/>
      <c r="FAD8" s="53"/>
      <c r="FAE8" s="53"/>
      <c r="FAF8" s="53"/>
      <c r="FAG8" s="53"/>
      <c r="FAH8" s="53"/>
      <c r="FAI8" s="53"/>
      <c r="FAJ8" s="53"/>
      <c r="FAK8" s="53"/>
      <c r="FAL8" s="53"/>
      <c r="FAM8" s="53"/>
      <c r="FAN8" s="53"/>
      <c r="FAO8" s="53"/>
      <c r="FAP8" s="53"/>
      <c r="FAQ8" s="53"/>
      <c r="FAR8" s="53"/>
      <c r="FAS8" s="53"/>
      <c r="FAT8" s="53"/>
      <c r="FAU8" s="53"/>
      <c r="FAV8" s="53"/>
      <c r="FAW8" s="53"/>
      <c r="FAX8" s="53"/>
      <c r="FAY8" s="53"/>
      <c r="FAZ8" s="53"/>
      <c r="FBA8" s="53"/>
      <c r="FBB8" s="53"/>
      <c r="FBC8" s="53"/>
      <c r="FBD8" s="53"/>
      <c r="FBE8" s="53"/>
      <c r="FBF8" s="53"/>
      <c r="FBG8" s="53"/>
      <c r="FBH8" s="53"/>
      <c r="FBI8" s="53"/>
      <c r="FBJ8" s="53"/>
      <c r="FBK8" s="53"/>
      <c r="FBL8" s="53"/>
      <c r="FBM8" s="53"/>
      <c r="FBN8" s="53"/>
      <c r="FBO8" s="53"/>
      <c r="FBP8" s="53"/>
      <c r="FBQ8" s="53"/>
      <c r="FBR8" s="53"/>
      <c r="FBS8" s="53"/>
      <c r="FBT8" s="53"/>
      <c r="FBU8" s="53"/>
      <c r="FBV8" s="53"/>
      <c r="FBW8" s="53"/>
      <c r="FBX8" s="53"/>
      <c r="FBY8" s="53"/>
      <c r="FBZ8" s="53"/>
      <c r="FCA8" s="53"/>
      <c r="FCB8" s="53"/>
      <c r="FCC8" s="53"/>
      <c r="FCD8" s="53"/>
      <c r="FCE8" s="53"/>
      <c r="FCF8" s="53"/>
      <c r="FCG8" s="53"/>
      <c r="FCH8" s="53"/>
      <c r="FCI8" s="53"/>
      <c r="FCJ8" s="53"/>
      <c r="FCK8" s="53"/>
      <c r="FCL8" s="53"/>
      <c r="FCM8" s="53"/>
      <c r="FCN8" s="53"/>
      <c r="FCO8" s="53"/>
      <c r="FCP8" s="53"/>
      <c r="FCQ8" s="53"/>
      <c r="FCR8" s="53"/>
      <c r="FCS8" s="53"/>
      <c r="FCT8" s="53"/>
      <c r="FCU8" s="53"/>
      <c r="FCV8" s="53"/>
      <c r="FCW8" s="53"/>
      <c r="FCX8" s="53"/>
      <c r="FCY8" s="53"/>
      <c r="FCZ8" s="53"/>
      <c r="FDA8" s="53"/>
      <c r="FDB8" s="53"/>
      <c r="FDC8" s="53"/>
      <c r="FDD8" s="53"/>
      <c r="FDE8" s="53"/>
      <c r="FDF8" s="53"/>
      <c r="FDG8" s="53"/>
      <c r="FDH8" s="53"/>
      <c r="FDI8" s="53"/>
      <c r="FDJ8" s="53"/>
      <c r="FDK8" s="53"/>
      <c r="FDL8" s="53"/>
      <c r="FDM8" s="53"/>
      <c r="FDN8" s="53"/>
      <c r="FDO8" s="53"/>
      <c r="FDP8" s="53"/>
      <c r="FDQ8" s="53"/>
      <c r="FDR8" s="53"/>
      <c r="FDS8" s="53"/>
      <c r="FDT8" s="53"/>
      <c r="FDU8" s="53"/>
      <c r="FDV8" s="53"/>
      <c r="FDW8" s="53"/>
      <c r="FDX8" s="53"/>
      <c r="FDY8" s="53"/>
      <c r="FDZ8" s="53"/>
      <c r="FEA8" s="53"/>
      <c r="FEB8" s="53"/>
      <c r="FEC8" s="53"/>
      <c r="FED8" s="53"/>
      <c r="FEE8" s="53"/>
      <c r="FEF8" s="53"/>
      <c r="FEG8" s="53"/>
      <c r="FEH8" s="53"/>
      <c r="FEI8" s="53"/>
      <c r="FEJ8" s="53"/>
      <c r="FEK8" s="53"/>
      <c r="FEL8" s="53"/>
      <c r="FEM8" s="53"/>
      <c r="FEN8" s="53"/>
      <c r="FEO8" s="53"/>
      <c r="FEP8" s="53"/>
      <c r="FEQ8" s="53"/>
      <c r="FER8" s="53"/>
      <c r="FES8" s="53"/>
      <c r="FET8" s="53"/>
      <c r="FEU8" s="53"/>
      <c r="FEV8" s="53"/>
      <c r="FEW8" s="53"/>
      <c r="FEX8" s="53"/>
      <c r="FEY8" s="53"/>
      <c r="FEZ8" s="53"/>
      <c r="FFA8" s="53"/>
      <c r="FFB8" s="53"/>
      <c r="FFC8" s="53"/>
      <c r="FFD8" s="53"/>
      <c r="FFE8" s="53"/>
      <c r="FFF8" s="53"/>
      <c r="FFG8" s="53"/>
      <c r="FFH8" s="53"/>
      <c r="FFI8" s="53"/>
      <c r="FFJ8" s="53"/>
      <c r="FFK8" s="53"/>
      <c r="FFL8" s="53"/>
      <c r="FFM8" s="53"/>
      <c r="FFN8" s="53"/>
      <c r="FFO8" s="53"/>
      <c r="FFP8" s="53"/>
      <c r="FFQ8" s="53"/>
      <c r="FFR8" s="53"/>
      <c r="FFS8" s="53"/>
      <c r="FFT8" s="53"/>
      <c r="FFU8" s="53"/>
      <c r="FFV8" s="53"/>
      <c r="FFW8" s="53"/>
      <c r="FFX8" s="53"/>
      <c r="FFY8" s="53"/>
      <c r="FFZ8" s="53"/>
      <c r="FGA8" s="53"/>
      <c r="FGB8" s="53"/>
      <c r="FGC8" s="53"/>
      <c r="FGD8" s="53"/>
      <c r="FGE8" s="53"/>
      <c r="FGF8" s="53"/>
      <c r="FGG8" s="53"/>
      <c r="FGH8" s="53"/>
      <c r="FGI8" s="53"/>
      <c r="FGJ8" s="53"/>
      <c r="FGK8" s="53"/>
      <c r="FGL8" s="53"/>
      <c r="FGM8" s="53"/>
      <c r="FGN8" s="53"/>
      <c r="FGO8" s="53"/>
      <c r="FGP8" s="53"/>
      <c r="FGQ8" s="53"/>
      <c r="FGR8" s="53"/>
      <c r="FGS8" s="53"/>
      <c r="FGT8" s="53"/>
      <c r="FGU8" s="53"/>
      <c r="FGV8" s="53"/>
      <c r="FGW8" s="53"/>
      <c r="FGX8" s="53"/>
      <c r="FGY8" s="53"/>
      <c r="FGZ8" s="53"/>
      <c r="FHA8" s="53"/>
      <c r="FHB8" s="53"/>
      <c r="FHC8" s="53"/>
      <c r="FHD8" s="53"/>
      <c r="FHE8" s="53"/>
      <c r="FHF8" s="53"/>
      <c r="FHG8" s="53"/>
      <c r="FHH8" s="53"/>
      <c r="FHI8" s="53"/>
      <c r="FHJ8" s="53"/>
      <c r="FHK8" s="53"/>
      <c r="FHL8" s="53"/>
      <c r="FHM8" s="53"/>
      <c r="FHN8" s="53"/>
      <c r="FHO8" s="53"/>
      <c r="FHP8" s="53"/>
      <c r="FHQ8" s="53"/>
      <c r="FHR8" s="53"/>
      <c r="FHS8" s="53"/>
      <c r="FHT8" s="53"/>
      <c r="FHU8" s="53"/>
      <c r="FHV8" s="53"/>
      <c r="FHW8" s="53"/>
      <c r="FHX8" s="53"/>
      <c r="FHY8" s="53"/>
      <c r="FHZ8" s="53"/>
      <c r="FIA8" s="53"/>
      <c r="FIB8" s="53"/>
      <c r="FIC8" s="53"/>
      <c r="FID8" s="53"/>
      <c r="FIE8" s="53"/>
      <c r="FIF8" s="53"/>
      <c r="FIG8" s="53"/>
      <c r="FIH8" s="53"/>
      <c r="FII8" s="53"/>
      <c r="FIJ8" s="53"/>
      <c r="FIK8" s="53"/>
      <c r="FIL8" s="53"/>
      <c r="FIM8" s="53"/>
      <c r="FIN8" s="53"/>
      <c r="FIO8" s="53"/>
      <c r="FIP8" s="53"/>
      <c r="FIQ8" s="53"/>
      <c r="FIR8" s="53"/>
      <c r="FIS8" s="53"/>
      <c r="FIT8" s="53"/>
      <c r="FIU8" s="53"/>
      <c r="FIV8" s="53"/>
      <c r="FIW8" s="53"/>
      <c r="FIX8" s="53"/>
      <c r="FIY8" s="53"/>
      <c r="FIZ8" s="53"/>
      <c r="FJA8" s="53"/>
      <c r="FJB8" s="53"/>
      <c r="FJC8" s="53"/>
      <c r="FJD8" s="53"/>
      <c r="FJE8" s="53"/>
      <c r="FJF8" s="53"/>
      <c r="FJG8" s="53"/>
      <c r="FJH8" s="53"/>
      <c r="FJI8" s="53"/>
      <c r="FJJ8" s="53"/>
      <c r="FJK8" s="53"/>
      <c r="FJL8" s="53"/>
      <c r="FJM8" s="53"/>
      <c r="FJN8" s="53"/>
      <c r="FJO8" s="53"/>
      <c r="FJP8" s="53"/>
      <c r="FJQ8" s="53"/>
      <c r="FJR8" s="53"/>
      <c r="FJS8" s="53"/>
      <c r="FJT8" s="53"/>
      <c r="FJU8" s="53"/>
      <c r="FJV8" s="53"/>
      <c r="FJW8" s="53"/>
      <c r="FJX8" s="53"/>
      <c r="FJY8" s="53"/>
      <c r="FJZ8" s="53"/>
      <c r="FKA8" s="53"/>
      <c r="FKB8" s="53"/>
      <c r="FKC8" s="53"/>
      <c r="FKD8" s="53"/>
      <c r="FKE8" s="53"/>
      <c r="FKF8" s="53"/>
      <c r="FKG8" s="53"/>
      <c r="FKH8" s="53"/>
      <c r="FKI8" s="53"/>
      <c r="FKJ8" s="53"/>
      <c r="FKK8" s="53"/>
      <c r="FKL8" s="53"/>
      <c r="FKM8" s="53"/>
      <c r="FKN8" s="53"/>
      <c r="FKO8" s="53"/>
      <c r="FKP8" s="53"/>
      <c r="FKQ8" s="53"/>
      <c r="FKR8" s="53"/>
      <c r="FKS8" s="53"/>
      <c r="FKT8" s="53"/>
      <c r="FKU8" s="53"/>
      <c r="FKV8" s="53"/>
      <c r="FKW8" s="53"/>
      <c r="FKX8" s="53"/>
      <c r="FKY8" s="53"/>
      <c r="FKZ8" s="53"/>
      <c r="FLA8" s="53"/>
      <c r="FLB8" s="53"/>
      <c r="FLC8" s="53"/>
      <c r="FLD8" s="53"/>
      <c r="FLE8" s="53"/>
      <c r="FLF8" s="53"/>
      <c r="FLG8" s="53"/>
      <c r="FLH8" s="53"/>
      <c r="FLI8" s="53"/>
      <c r="FLJ8" s="53"/>
      <c r="FLK8" s="53"/>
      <c r="FLL8" s="53"/>
      <c r="FLM8" s="53"/>
      <c r="FLN8" s="53"/>
      <c r="FLO8" s="53"/>
      <c r="FLP8" s="53"/>
      <c r="FLQ8" s="53"/>
      <c r="FLR8" s="53"/>
      <c r="FLS8" s="53"/>
      <c r="FLT8" s="53"/>
      <c r="FLU8" s="53"/>
      <c r="FLV8" s="53"/>
      <c r="FLW8" s="53"/>
      <c r="FLX8" s="53"/>
      <c r="FLY8" s="53"/>
      <c r="FLZ8" s="53"/>
      <c r="FMA8" s="53"/>
      <c r="FMB8" s="53"/>
      <c r="FMC8" s="53"/>
      <c r="FMD8" s="53"/>
      <c r="FME8" s="53"/>
      <c r="FMF8" s="53"/>
      <c r="FMG8" s="53"/>
      <c r="FMH8" s="53"/>
      <c r="FMI8" s="53"/>
      <c r="FMJ8" s="53"/>
      <c r="FMK8" s="53"/>
      <c r="FML8" s="53"/>
      <c r="FMM8" s="53"/>
      <c r="FMN8" s="53"/>
      <c r="FMO8" s="53"/>
      <c r="FMP8" s="53"/>
      <c r="FMQ8" s="53"/>
      <c r="FMR8" s="53"/>
      <c r="FMS8" s="53"/>
      <c r="FMT8" s="53"/>
      <c r="FMU8" s="53"/>
      <c r="FMV8" s="53"/>
      <c r="FMW8" s="53"/>
      <c r="FMX8" s="53"/>
      <c r="FMY8" s="53"/>
      <c r="FMZ8" s="53"/>
      <c r="FNA8" s="53"/>
      <c r="FNB8" s="53"/>
      <c r="FNC8" s="53"/>
      <c r="FND8" s="53"/>
      <c r="FNE8" s="53"/>
      <c r="FNF8" s="53"/>
      <c r="FNG8" s="53"/>
      <c r="FNH8" s="53"/>
      <c r="FNI8" s="53"/>
      <c r="FNJ8" s="53"/>
      <c r="FNK8" s="53"/>
      <c r="FNL8" s="53"/>
      <c r="FNM8" s="53"/>
      <c r="FNN8" s="53"/>
      <c r="FNO8" s="53"/>
      <c r="FNP8" s="53"/>
      <c r="FNQ8" s="53"/>
      <c r="FNR8" s="53"/>
      <c r="FNS8" s="53"/>
      <c r="FNT8" s="53"/>
      <c r="FNU8" s="53"/>
      <c r="FNV8" s="53"/>
      <c r="FNW8" s="53"/>
      <c r="FNX8" s="53"/>
      <c r="FNY8" s="53"/>
      <c r="FNZ8" s="53"/>
      <c r="FOA8" s="53"/>
      <c r="FOB8" s="53"/>
      <c r="FOC8" s="53"/>
      <c r="FOD8" s="53"/>
      <c r="FOE8" s="53"/>
      <c r="FOF8" s="53"/>
      <c r="FOG8" s="53"/>
      <c r="FOH8" s="53"/>
      <c r="FOI8" s="53"/>
      <c r="FOJ8" s="53"/>
      <c r="FOK8" s="53"/>
      <c r="FOL8" s="53"/>
      <c r="FOM8" s="53"/>
      <c r="FON8" s="53"/>
      <c r="FOO8" s="53"/>
      <c r="FOP8" s="53"/>
      <c r="FOQ8" s="53"/>
      <c r="FOR8" s="53"/>
      <c r="FOS8" s="53"/>
      <c r="FOT8" s="53"/>
      <c r="FOU8" s="53"/>
      <c r="FOV8" s="53"/>
      <c r="FOW8" s="53"/>
      <c r="FOX8" s="53"/>
      <c r="FOY8" s="53"/>
      <c r="FOZ8" s="53"/>
      <c r="FPA8" s="53"/>
      <c r="FPB8" s="53"/>
      <c r="FPC8" s="53"/>
      <c r="FPD8" s="53"/>
      <c r="FPE8" s="53"/>
      <c r="FPF8" s="53"/>
      <c r="FPG8" s="53"/>
      <c r="FPH8" s="53"/>
      <c r="FPI8" s="53"/>
      <c r="FPJ8" s="53"/>
      <c r="FPK8" s="53"/>
      <c r="FPL8" s="53"/>
      <c r="FPM8" s="53"/>
      <c r="FPN8" s="53"/>
      <c r="FPO8" s="53"/>
      <c r="FPP8" s="53"/>
      <c r="FPQ8" s="53"/>
      <c r="FPR8" s="53"/>
      <c r="FPS8" s="53"/>
      <c r="FPT8" s="53"/>
      <c r="FPU8" s="53"/>
      <c r="FPV8" s="53"/>
      <c r="FPW8" s="53"/>
      <c r="FPX8" s="53"/>
      <c r="FPY8" s="53"/>
      <c r="FPZ8" s="53"/>
      <c r="FQA8" s="53"/>
      <c r="FQB8" s="53"/>
      <c r="FQC8" s="53"/>
      <c r="FQD8" s="53"/>
      <c r="FQE8" s="53"/>
      <c r="FQF8" s="53"/>
      <c r="FQG8" s="53"/>
      <c r="FQH8" s="53"/>
      <c r="FQI8" s="53"/>
      <c r="FQJ8" s="53"/>
      <c r="FQK8" s="53"/>
      <c r="FQL8" s="53"/>
      <c r="FQM8" s="53"/>
      <c r="FQN8" s="53"/>
      <c r="FQO8" s="53"/>
      <c r="FQP8" s="53"/>
      <c r="FQQ8" s="53"/>
      <c r="FQR8" s="53"/>
      <c r="FQS8" s="53"/>
      <c r="FQT8" s="53"/>
      <c r="FQU8" s="53"/>
      <c r="FQV8" s="53"/>
      <c r="FQW8" s="53"/>
      <c r="FQX8" s="53"/>
      <c r="FQY8" s="53"/>
      <c r="FQZ8" s="53"/>
      <c r="FRA8" s="53"/>
      <c r="FRB8" s="53"/>
      <c r="FRC8" s="53"/>
      <c r="FRD8" s="53"/>
      <c r="FRE8" s="53"/>
      <c r="FRF8" s="53"/>
      <c r="FRG8" s="53"/>
      <c r="FRH8" s="53"/>
      <c r="FRI8" s="53"/>
      <c r="FRJ8" s="53"/>
      <c r="FRK8" s="53"/>
      <c r="FRL8" s="53"/>
      <c r="FRM8" s="53"/>
      <c r="FRN8" s="53"/>
      <c r="FRO8" s="53"/>
      <c r="FRP8" s="53"/>
      <c r="FRQ8" s="53"/>
      <c r="FRR8" s="53"/>
      <c r="FRS8" s="53"/>
      <c r="FRT8" s="53"/>
      <c r="FRU8" s="53"/>
      <c r="FRV8" s="53"/>
      <c r="FRW8" s="53"/>
      <c r="FRX8" s="53"/>
      <c r="FRY8" s="53"/>
      <c r="FRZ8" s="53"/>
      <c r="FSA8" s="53"/>
      <c r="FSB8" s="53"/>
      <c r="FSC8" s="53"/>
      <c r="FSD8" s="53"/>
      <c r="FSE8" s="53"/>
      <c r="FSF8" s="53"/>
      <c r="FSG8" s="53"/>
      <c r="FSH8" s="53"/>
      <c r="FSI8" s="53"/>
      <c r="FSJ8" s="53"/>
      <c r="FSK8" s="53"/>
      <c r="FSL8" s="53"/>
      <c r="FSM8" s="53"/>
      <c r="FSN8" s="53"/>
      <c r="FSO8" s="53"/>
      <c r="FSP8" s="53"/>
      <c r="FSQ8" s="53"/>
      <c r="FSR8" s="53"/>
      <c r="FSS8" s="53"/>
      <c r="FST8" s="53"/>
      <c r="FSU8" s="53"/>
      <c r="FSV8" s="53"/>
      <c r="FSW8" s="53"/>
      <c r="FSX8" s="53"/>
      <c r="FSY8" s="53"/>
      <c r="FSZ8" s="53"/>
      <c r="FTA8" s="53"/>
      <c r="FTB8" s="53"/>
      <c r="FTC8" s="53"/>
      <c r="FTD8" s="53"/>
      <c r="FTE8" s="53"/>
      <c r="FTF8" s="53"/>
      <c r="FTG8" s="53"/>
      <c r="FTH8" s="53"/>
      <c r="FTI8" s="53"/>
      <c r="FTJ8" s="53"/>
      <c r="FTK8" s="53"/>
      <c r="FTL8" s="53"/>
      <c r="FTM8" s="53"/>
      <c r="FTN8" s="53"/>
      <c r="FTO8" s="53"/>
      <c r="FTP8" s="53"/>
      <c r="FTQ8" s="53"/>
      <c r="FTR8" s="53"/>
      <c r="FTS8" s="53"/>
      <c r="FTT8" s="53"/>
      <c r="FTU8" s="53"/>
      <c r="FTV8" s="53"/>
      <c r="FTW8" s="53"/>
      <c r="FTX8" s="53"/>
      <c r="FTY8" s="53"/>
      <c r="FTZ8" s="53"/>
      <c r="FUA8" s="53"/>
      <c r="FUB8" s="53"/>
      <c r="FUC8" s="53"/>
      <c r="FUD8" s="53"/>
      <c r="FUE8" s="53"/>
      <c r="FUF8" s="53"/>
      <c r="FUG8" s="53"/>
      <c r="FUH8" s="53"/>
      <c r="FUI8" s="53"/>
      <c r="FUJ8" s="53"/>
      <c r="FUK8" s="53"/>
      <c r="FUL8" s="53"/>
      <c r="FUM8" s="53"/>
      <c r="FUN8" s="53"/>
      <c r="FUO8" s="53"/>
      <c r="FUP8" s="53"/>
      <c r="FUQ8" s="53"/>
      <c r="FUR8" s="53"/>
      <c r="FUS8" s="53"/>
      <c r="FUT8" s="53"/>
      <c r="FUU8" s="53"/>
      <c r="FUV8" s="53"/>
      <c r="FUW8" s="53"/>
      <c r="FUX8" s="53"/>
      <c r="FUY8" s="53"/>
      <c r="FUZ8" s="53"/>
      <c r="FVA8" s="53"/>
      <c r="FVB8" s="53"/>
      <c r="FVC8" s="53"/>
      <c r="FVD8" s="53"/>
      <c r="FVE8" s="53"/>
      <c r="FVF8" s="53"/>
      <c r="FVG8" s="53"/>
      <c r="FVH8" s="53"/>
      <c r="FVI8" s="53"/>
      <c r="FVJ8" s="53"/>
      <c r="FVK8" s="53"/>
      <c r="FVL8" s="53"/>
      <c r="FVM8" s="53"/>
      <c r="FVN8" s="53"/>
      <c r="FVO8" s="53"/>
      <c r="FVP8" s="53"/>
      <c r="FVQ8" s="53"/>
      <c r="FVR8" s="53"/>
      <c r="FVS8" s="53"/>
      <c r="FVT8" s="53"/>
      <c r="FVU8" s="53"/>
      <c r="FVV8" s="53"/>
      <c r="FVW8" s="53"/>
      <c r="FVX8" s="53"/>
      <c r="FVY8" s="53"/>
      <c r="FVZ8" s="53"/>
      <c r="FWA8" s="53"/>
      <c r="FWB8" s="53"/>
      <c r="FWC8" s="53"/>
      <c r="FWD8" s="53"/>
      <c r="FWE8" s="53"/>
      <c r="FWF8" s="53"/>
      <c r="FWG8" s="53"/>
      <c r="FWH8" s="53"/>
      <c r="FWI8" s="53"/>
      <c r="FWJ8" s="53"/>
      <c r="FWK8" s="53"/>
      <c r="FWL8" s="53"/>
      <c r="FWM8" s="53"/>
      <c r="FWN8" s="53"/>
      <c r="FWO8" s="53"/>
      <c r="FWP8" s="53"/>
      <c r="FWQ8" s="53"/>
      <c r="FWR8" s="53"/>
      <c r="FWS8" s="53"/>
      <c r="FWT8" s="53"/>
      <c r="FWU8" s="53"/>
      <c r="FWV8" s="53"/>
      <c r="FWW8" s="53"/>
      <c r="FWX8" s="53"/>
      <c r="FWY8" s="53"/>
      <c r="FWZ8" s="53"/>
      <c r="FXA8" s="53"/>
      <c r="FXB8" s="53"/>
      <c r="FXC8" s="53"/>
      <c r="FXD8" s="53"/>
      <c r="FXE8" s="53"/>
      <c r="FXF8" s="53"/>
      <c r="FXG8" s="53"/>
      <c r="FXH8" s="53"/>
      <c r="FXI8" s="53"/>
      <c r="FXJ8" s="53"/>
      <c r="FXK8" s="53"/>
      <c r="FXL8" s="53"/>
      <c r="FXM8" s="53"/>
      <c r="FXN8" s="53"/>
      <c r="FXO8" s="53"/>
      <c r="FXP8" s="53"/>
      <c r="FXQ8" s="53"/>
      <c r="FXR8" s="53"/>
      <c r="FXS8" s="53"/>
      <c r="FXT8" s="53"/>
      <c r="FXU8" s="53"/>
      <c r="FXV8" s="53"/>
      <c r="FXW8" s="53"/>
      <c r="FXX8" s="53"/>
      <c r="FXY8" s="53"/>
      <c r="FXZ8" s="53"/>
      <c r="FYA8" s="53"/>
      <c r="FYB8" s="53"/>
      <c r="FYC8" s="53"/>
      <c r="FYD8" s="53"/>
      <c r="FYE8" s="53"/>
      <c r="FYF8" s="53"/>
      <c r="FYG8" s="53"/>
      <c r="FYH8" s="53"/>
      <c r="FYI8" s="53"/>
      <c r="FYJ8" s="53"/>
      <c r="FYK8" s="53"/>
      <c r="FYL8" s="53"/>
      <c r="FYM8" s="53"/>
      <c r="FYN8" s="53"/>
      <c r="FYO8" s="53"/>
      <c r="FYP8" s="53"/>
      <c r="FYQ8" s="53"/>
      <c r="FYR8" s="53"/>
      <c r="FYS8" s="53"/>
      <c r="FYT8" s="53"/>
      <c r="FYU8" s="53"/>
      <c r="FYV8" s="53"/>
      <c r="FYW8" s="53"/>
      <c r="FYX8" s="53"/>
      <c r="FYY8" s="53"/>
      <c r="FYZ8" s="53"/>
      <c r="FZA8" s="53"/>
      <c r="FZB8" s="53"/>
      <c r="FZC8" s="53"/>
      <c r="FZD8" s="53"/>
      <c r="FZE8" s="53"/>
      <c r="FZF8" s="53"/>
      <c r="FZG8" s="53"/>
      <c r="FZH8" s="53"/>
      <c r="FZI8" s="53"/>
      <c r="FZJ8" s="53"/>
      <c r="FZK8" s="53"/>
      <c r="FZL8" s="53"/>
      <c r="FZM8" s="53"/>
      <c r="FZN8" s="53"/>
      <c r="FZO8" s="53"/>
      <c r="FZP8" s="53"/>
      <c r="FZQ8" s="53"/>
      <c r="FZR8" s="53"/>
      <c r="FZS8" s="53"/>
      <c r="FZT8" s="53"/>
      <c r="FZU8" s="53"/>
      <c r="FZV8" s="53"/>
      <c r="FZW8" s="53"/>
      <c r="FZX8" s="53"/>
      <c r="FZY8" s="53"/>
      <c r="FZZ8" s="53"/>
      <c r="GAA8" s="53"/>
      <c r="GAB8" s="53"/>
      <c r="GAC8" s="53"/>
      <c r="GAD8" s="53"/>
      <c r="GAE8" s="53"/>
      <c r="GAF8" s="53"/>
      <c r="GAG8" s="53"/>
      <c r="GAH8" s="53"/>
      <c r="GAI8" s="53"/>
      <c r="GAJ8" s="53"/>
      <c r="GAK8" s="53"/>
      <c r="GAL8" s="53"/>
      <c r="GAM8" s="53"/>
      <c r="GAN8" s="53"/>
      <c r="GAO8" s="53"/>
      <c r="GAP8" s="53"/>
      <c r="GAQ8" s="53"/>
      <c r="GAR8" s="53"/>
      <c r="GAS8" s="53"/>
      <c r="GAT8" s="53"/>
      <c r="GAU8" s="53"/>
      <c r="GAV8" s="53"/>
      <c r="GAW8" s="53"/>
      <c r="GAX8" s="53"/>
      <c r="GAY8" s="53"/>
      <c r="GAZ8" s="53"/>
      <c r="GBA8" s="53"/>
      <c r="GBB8" s="53"/>
      <c r="GBC8" s="53"/>
      <c r="GBD8" s="53"/>
      <c r="GBE8" s="53"/>
      <c r="GBF8" s="53"/>
      <c r="GBG8" s="53"/>
      <c r="GBH8" s="53"/>
      <c r="GBI8" s="53"/>
      <c r="GBJ8" s="53"/>
      <c r="GBK8" s="53"/>
      <c r="GBL8" s="53"/>
      <c r="GBM8" s="53"/>
      <c r="GBN8" s="53"/>
      <c r="GBO8" s="53"/>
      <c r="GBP8" s="53"/>
      <c r="GBQ8" s="53"/>
      <c r="GBR8" s="53"/>
      <c r="GBS8" s="53"/>
      <c r="GBT8" s="53"/>
      <c r="GBU8" s="53"/>
      <c r="GBV8" s="53"/>
      <c r="GBW8" s="53"/>
      <c r="GBX8" s="53"/>
      <c r="GBY8" s="53"/>
      <c r="GBZ8" s="53"/>
      <c r="GCA8" s="53"/>
      <c r="GCB8" s="53"/>
      <c r="GCC8" s="53"/>
      <c r="GCD8" s="53"/>
      <c r="GCE8" s="53"/>
      <c r="GCF8" s="53"/>
      <c r="GCG8" s="53"/>
      <c r="GCH8" s="53"/>
      <c r="GCI8" s="53"/>
      <c r="GCJ8" s="53"/>
      <c r="GCK8" s="53"/>
      <c r="GCL8" s="53"/>
      <c r="GCM8" s="53"/>
      <c r="GCN8" s="53"/>
      <c r="GCO8" s="53"/>
      <c r="GCP8" s="53"/>
      <c r="GCQ8" s="53"/>
      <c r="GCR8" s="53"/>
      <c r="GCS8" s="53"/>
      <c r="GCT8" s="53"/>
      <c r="GCU8" s="53"/>
      <c r="GCV8" s="53"/>
      <c r="GCW8" s="53"/>
      <c r="GCX8" s="53"/>
      <c r="GCY8" s="53"/>
      <c r="GCZ8" s="53"/>
      <c r="GDA8" s="53"/>
      <c r="GDB8" s="53"/>
      <c r="GDC8" s="53"/>
      <c r="GDD8" s="53"/>
      <c r="GDE8" s="53"/>
      <c r="GDF8" s="53"/>
      <c r="GDG8" s="53"/>
      <c r="GDH8" s="53"/>
      <c r="GDI8" s="53"/>
      <c r="GDJ8" s="53"/>
      <c r="GDK8" s="53"/>
      <c r="GDL8" s="53"/>
      <c r="GDM8" s="53"/>
      <c r="GDN8" s="53"/>
      <c r="GDO8" s="53"/>
      <c r="GDP8" s="53"/>
      <c r="GDQ8" s="53"/>
      <c r="GDR8" s="53"/>
      <c r="GDS8" s="53"/>
      <c r="GDT8" s="53"/>
      <c r="GDU8" s="53"/>
      <c r="GDV8" s="53"/>
      <c r="GDW8" s="53"/>
      <c r="GDX8" s="53"/>
      <c r="GDY8" s="53"/>
      <c r="GDZ8" s="53"/>
      <c r="GEA8" s="53"/>
      <c r="GEB8" s="53"/>
      <c r="GEC8" s="53"/>
      <c r="GED8" s="53"/>
      <c r="GEE8" s="53"/>
      <c r="GEF8" s="53"/>
      <c r="GEG8" s="53"/>
      <c r="GEH8" s="53"/>
      <c r="GEI8" s="53"/>
      <c r="GEJ8" s="53"/>
      <c r="GEK8" s="53"/>
      <c r="GEL8" s="53"/>
      <c r="GEM8" s="53"/>
      <c r="GEN8" s="53"/>
      <c r="GEO8" s="53"/>
      <c r="GEP8" s="53"/>
      <c r="GEQ8" s="53"/>
      <c r="GER8" s="53"/>
      <c r="GES8" s="53"/>
      <c r="GET8" s="53"/>
      <c r="GEU8" s="53"/>
      <c r="GEV8" s="53"/>
      <c r="GEW8" s="53"/>
      <c r="GEX8" s="53"/>
      <c r="GEY8" s="53"/>
      <c r="GEZ8" s="53"/>
      <c r="GFA8" s="53"/>
      <c r="GFB8" s="53"/>
      <c r="GFC8" s="53"/>
      <c r="GFD8" s="53"/>
      <c r="GFE8" s="53"/>
      <c r="GFF8" s="53"/>
      <c r="GFG8" s="53"/>
      <c r="GFH8" s="53"/>
      <c r="GFI8" s="53"/>
      <c r="GFJ8" s="53"/>
      <c r="GFK8" s="53"/>
      <c r="GFL8" s="53"/>
      <c r="GFM8" s="53"/>
      <c r="GFN8" s="53"/>
      <c r="GFO8" s="53"/>
      <c r="GFP8" s="53"/>
      <c r="GFQ8" s="53"/>
      <c r="GFR8" s="53"/>
      <c r="GFS8" s="53"/>
      <c r="GFT8" s="53"/>
      <c r="GFU8" s="53"/>
      <c r="GFV8" s="53"/>
      <c r="GFW8" s="53"/>
      <c r="GFX8" s="53"/>
      <c r="GFY8" s="53"/>
      <c r="GFZ8" s="53"/>
      <c r="GGA8" s="53"/>
      <c r="GGB8" s="53"/>
      <c r="GGC8" s="53"/>
      <c r="GGD8" s="53"/>
      <c r="GGE8" s="53"/>
      <c r="GGF8" s="53"/>
      <c r="GGG8" s="53"/>
      <c r="GGH8" s="53"/>
      <c r="GGI8" s="53"/>
      <c r="GGJ8" s="53"/>
      <c r="GGK8" s="53"/>
      <c r="GGL8" s="53"/>
      <c r="GGM8" s="53"/>
      <c r="GGN8" s="53"/>
      <c r="GGO8" s="53"/>
      <c r="GGP8" s="53"/>
      <c r="GGQ8" s="53"/>
      <c r="GGR8" s="53"/>
      <c r="GGS8" s="53"/>
      <c r="GGT8" s="53"/>
      <c r="GGU8" s="53"/>
      <c r="GGV8" s="53"/>
      <c r="GGW8" s="53"/>
      <c r="GGX8" s="53"/>
      <c r="GGY8" s="53"/>
      <c r="GGZ8" s="53"/>
      <c r="GHA8" s="53"/>
      <c r="GHB8" s="53"/>
      <c r="GHC8" s="53"/>
      <c r="GHD8" s="53"/>
      <c r="GHE8" s="53"/>
      <c r="GHF8" s="53"/>
      <c r="GHG8" s="53"/>
      <c r="GHH8" s="53"/>
      <c r="GHI8" s="53"/>
      <c r="GHJ8" s="53"/>
      <c r="GHK8" s="53"/>
      <c r="GHL8" s="53"/>
      <c r="GHM8" s="53"/>
      <c r="GHN8" s="53"/>
      <c r="GHO8" s="53"/>
      <c r="GHP8" s="53"/>
      <c r="GHQ8" s="53"/>
      <c r="GHR8" s="53"/>
      <c r="GHS8" s="53"/>
      <c r="GHT8" s="53"/>
      <c r="GHU8" s="53"/>
      <c r="GHV8" s="53"/>
      <c r="GHW8" s="53"/>
      <c r="GHX8" s="53"/>
      <c r="GHY8" s="53"/>
      <c r="GHZ8" s="53"/>
      <c r="GIA8" s="53"/>
      <c r="GIB8" s="53"/>
      <c r="GIC8" s="53"/>
      <c r="GID8" s="53"/>
      <c r="GIE8" s="53"/>
      <c r="GIF8" s="53"/>
      <c r="GIG8" s="53"/>
      <c r="GIH8" s="53"/>
      <c r="GII8" s="53"/>
      <c r="GIJ8" s="53"/>
      <c r="GIK8" s="53"/>
      <c r="GIL8" s="53"/>
      <c r="GIM8" s="53"/>
      <c r="GIN8" s="53"/>
      <c r="GIO8" s="53"/>
      <c r="GIP8" s="53"/>
      <c r="GIQ8" s="53"/>
      <c r="GIR8" s="53"/>
      <c r="GIS8" s="53"/>
      <c r="GIT8" s="53"/>
      <c r="GIU8" s="53"/>
      <c r="GIV8" s="53"/>
      <c r="GIW8" s="53"/>
      <c r="GIX8" s="53"/>
      <c r="GIY8" s="53"/>
      <c r="GIZ8" s="53"/>
      <c r="GJA8" s="53"/>
      <c r="GJB8" s="53"/>
      <c r="GJC8" s="53"/>
      <c r="GJD8" s="53"/>
      <c r="GJE8" s="53"/>
      <c r="GJF8" s="53"/>
      <c r="GJG8" s="53"/>
      <c r="GJH8" s="53"/>
      <c r="GJI8" s="53"/>
      <c r="GJJ8" s="53"/>
      <c r="GJK8" s="53"/>
      <c r="GJL8" s="53"/>
      <c r="GJM8" s="53"/>
      <c r="GJN8" s="53"/>
      <c r="GJO8" s="53"/>
      <c r="GJP8" s="53"/>
      <c r="GJQ8" s="53"/>
      <c r="GJR8" s="53"/>
      <c r="GJS8" s="53"/>
      <c r="GJT8" s="53"/>
      <c r="GJU8" s="53"/>
      <c r="GJV8" s="53"/>
      <c r="GJW8" s="53"/>
      <c r="GJX8" s="53"/>
      <c r="GJY8" s="53"/>
      <c r="GJZ8" s="53"/>
      <c r="GKA8" s="53"/>
      <c r="GKB8" s="53"/>
      <c r="GKC8" s="53"/>
      <c r="GKD8" s="53"/>
      <c r="GKE8" s="53"/>
      <c r="GKF8" s="53"/>
      <c r="GKG8" s="53"/>
      <c r="GKH8" s="53"/>
      <c r="GKI8" s="53"/>
      <c r="GKJ8" s="53"/>
      <c r="GKK8" s="53"/>
      <c r="GKL8" s="53"/>
      <c r="GKM8" s="53"/>
      <c r="GKN8" s="53"/>
      <c r="GKO8" s="53"/>
      <c r="GKP8" s="53"/>
      <c r="GKQ8" s="53"/>
      <c r="GKR8" s="53"/>
      <c r="GKS8" s="53"/>
      <c r="GKT8" s="53"/>
      <c r="GKU8" s="53"/>
      <c r="GKV8" s="53"/>
      <c r="GKW8" s="53"/>
      <c r="GKX8" s="53"/>
      <c r="GKY8" s="53"/>
      <c r="GKZ8" s="53"/>
      <c r="GLA8" s="53"/>
      <c r="GLB8" s="53"/>
      <c r="GLC8" s="53"/>
      <c r="GLD8" s="53"/>
      <c r="GLE8" s="53"/>
      <c r="GLF8" s="53"/>
      <c r="GLG8" s="53"/>
      <c r="GLH8" s="53"/>
      <c r="GLI8" s="53"/>
      <c r="GLJ8" s="53"/>
      <c r="GLK8" s="53"/>
      <c r="GLL8" s="53"/>
      <c r="GLM8" s="53"/>
      <c r="GLN8" s="53"/>
      <c r="GLO8" s="53"/>
      <c r="GLP8" s="53"/>
      <c r="GLQ8" s="53"/>
      <c r="GLR8" s="53"/>
      <c r="GLS8" s="53"/>
      <c r="GLT8" s="53"/>
      <c r="GLU8" s="53"/>
      <c r="GLV8" s="53"/>
      <c r="GLW8" s="53"/>
      <c r="GLX8" s="53"/>
      <c r="GLY8" s="53"/>
      <c r="GLZ8" s="53"/>
      <c r="GMA8" s="53"/>
      <c r="GMB8" s="53"/>
      <c r="GMC8" s="53"/>
      <c r="GMD8" s="53"/>
      <c r="GME8" s="53"/>
      <c r="GMF8" s="53"/>
      <c r="GMG8" s="53"/>
      <c r="GMH8" s="53"/>
      <c r="GMI8" s="53"/>
      <c r="GMJ8" s="53"/>
      <c r="GMK8" s="53"/>
      <c r="GML8" s="53"/>
      <c r="GMM8" s="53"/>
      <c r="GMN8" s="53"/>
      <c r="GMO8" s="53"/>
      <c r="GMP8" s="53"/>
      <c r="GMQ8" s="53"/>
      <c r="GMR8" s="53"/>
      <c r="GMS8" s="53"/>
      <c r="GMT8" s="53"/>
      <c r="GMU8" s="53"/>
      <c r="GMV8" s="53"/>
      <c r="GMW8" s="53"/>
      <c r="GMX8" s="53"/>
      <c r="GMY8" s="53"/>
      <c r="GMZ8" s="53"/>
      <c r="GNA8" s="53"/>
      <c r="GNB8" s="53"/>
      <c r="GNC8" s="53"/>
      <c r="GND8" s="53"/>
      <c r="GNE8" s="53"/>
      <c r="GNF8" s="53"/>
      <c r="GNG8" s="53"/>
      <c r="GNH8" s="53"/>
      <c r="GNI8" s="53"/>
      <c r="GNJ8" s="53"/>
      <c r="GNK8" s="53"/>
      <c r="GNL8" s="53"/>
      <c r="GNM8" s="53"/>
      <c r="GNN8" s="53"/>
      <c r="GNO8" s="53"/>
      <c r="GNP8" s="53"/>
      <c r="GNQ8" s="53"/>
      <c r="GNR8" s="53"/>
      <c r="GNS8" s="53"/>
      <c r="GNT8" s="53"/>
      <c r="GNU8" s="53"/>
      <c r="GNV8" s="53"/>
      <c r="GNW8" s="53"/>
      <c r="GNX8" s="53"/>
      <c r="GNY8" s="53"/>
      <c r="GNZ8" s="53"/>
      <c r="GOA8" s="53"/>
      <c r="GOB8" s="53"/>
      <c r="GOC8" s="53"/>
      <c r="GOD8" s="53"/>
      <c r="GOE8" s="53"/>
      <c r="GOF8" s="53"/>
      <c r="GOG8" s="53"/>
      <c r="GOH8" s="53"/>
      <c r="GOI8" s="53"/>
      <c r="GOJ8" s="53"/>
      <c r="GOK8" s="53"/>
      <c r="GOL8" s="53"/>
      <c r="GOM8" s="53"/>
      <c r="GON8" s="53"/>
      <c r="GOO8" s="53"/>
      <c r="GOP8" s="53"/>
      <c r="GOQ8" s="53"/>
      <c r="GOR8" s="53"/>
      <c r="GOS8" s="53"/>
      <c r="GOT8" s="53"/>
      <c r="GOU8" s="53"/>
      <c r="GOV8" s="53"/>
      <c r="GOW8" s="53"/>
      <c r="GOX8" s="53"/>
      <c r="GOY8" s="53"/>
      <c r="GOZ8" s="53"/>
      <c r="GPA8" s="53"/>
      <c r="GPB8" s="53"/>
      <c r="GPC8" s="53"/>
      <c r="GPD8" s="53"/>
      <c r="GPE8" s="53"/>
      <c r="GPF8" s="53"/>
      <c r="GPG8" s="53"/>
      <c r="GPH8" s="53"/>
      <c r="GPI8" s="53"/>
      <c r="GPJ8" s="53"/>
      <c r="GPK8" s="53"/>
      <c r="GPL8" s="53"/>
      <c r="GPM8" s="53"/>
      <c r="GPN8" s="53"/>
      <c r="GPO8" s="53"/>
      <c r="GPP8" s="53"/>
      <c r="GPQ8" s="53"/>
      <c r="GPR8" s="53"/>
      <c r="GPS8" s="53"/>
      <c r="GPT8" s="53"/>
      <c r="GPU8" s="53"/>
      <c r="GPV8" s="53"/>
      <c r="GPW8" s="53"/>
      <c r="GPX8" s="53"/>
      <c r="GPY8" s="53"/>
      <c r="GPZ8" s="53"/>
      <c r="GQA8" s="53"/>
      <c r="GQB8" s="53"/>
      <c r="GQC8" s="53"/>
      <c r="GQD8" s="53"/>
      <c r="GQE8" s="53"/>
      <c r="GQF8" s="53"/>
      <c r="GQG8" s="53"/>
      <c r="GQH8" s="53"/>
      <c r="GQI8" s="53"/>
      <c r="GQJ8" s="53"/>
      <c r="GQK8" s="53"/>
      <c r="GQL8" s="53"/>
      <c r="GQM8" s="53"/>
      <c r="GQN8" s="53"/>
      <c r="GQO8" s="53"/>
      <c r="GQP8" s="53"/>
      <c r="GQQ8" s="53"/>
      <c r="GQR8" s="53"/>
      <c r="GQS8" s="53"/>
      <c r="GQT8" s="53"/>
      <c r="GQU8" s="53"/>
      <c r="GQV8" s="53"/>
      <c r="GQW8" s="53"/>
      <c r="GQX8" s="53"/>
      <c r="GQY8" s="53"/>
      <c r="GQZ8" s="53"/>
      <c r="GRA8" s="53"/>
      <c r="GRB8" s="53"/>
      <c r="GRC8" s="53"/>
      <c r="GRD8" s="53"/>
      <c r="GRE8" s="53"/>
      <c r="GRF8" s="53"/>
      <c r="GRG8" s="53"/>
      <c r="GRH8" s="53"/>
      <c r="GRI8" s="53"/>
      <c r="GRJ8" s="53"/>
      <c r="GRK8" s="53"/>
      <c r="GRL8" s="53"/>
      <c r="GRM8" s="53"/>
      <c r="GRN8" s="53"/>
      <c r="GRO8" s="53"/>
      <c r="GRP8" s="53"/>
      <c r="GRQ8" s="53"/>
      <c r="GRR8" s="53"/>
      <c r="GRS8" s="53"/>
      <c r="GRT8" s="53"/>
      <c r="GRU8" s="53"/>
      <c r="GRV8" s="53"/>
      <c r="GRW8" s="53"/>
      <c r="GRX8" s="53"/>
      <c r="GRY8" s="53"/>
      <c r="GRZ8" s="53"/>
      <c r="GSA8" s="53"/>
      <c r="GSB8" s="53"/>
      <c r="GSC8" s="53"/>
      <c r="GSD8" s="53"/>
      <c r="GSE8" s="53"/>
      <c r="GSF8" s="53"/>
      <c r="GSG8" s="53"/>
      <c r="GSH8" s="53"/>
      <c r="GSI8" s="53"/>
      <c r="GSJ8" s="53"/>
      <c r="GSK8" s="53"/>
      <c r="GSL8" s="53"/>
      <c r="GSM8" s="53"/>
      <c r="GSN8" s="53"/>
      <c r="GSO8" s="53"/>
      <c r="GSP8" s="53"/>
      <c r="GSQ8" s="53"/>
      <c r="GSR8" s="53"/>
      <c r="GSS8" s="53"/>
      <c r="GST8" s="53"/>
      <c r="GSU8" s="53"/>
      <c r="GSV8" s="53"/>
      <c r="GSW8" s="53"/>
      <c r="GSX8" s="53"/>
      <c r="GSY8" s="53"/>
      <c r="GSZ8" s="53"/>
      <c r="GTA8" s="53"/>
      <c r="GTB8" s="53"/>
      <c r="GTC8" s="53"/>
      <c r="GTD8" s="53"/>
      <c r="GTE8" s="53"/>
      <c r="GTF8" s="53"/>
      <c r="GTG8" s="53"/>
      <c r="GTH8" s="53"/>
      <c r="GTI8" s="53"/>
      <c r="GTJ8" s="53"/>
      <c r="GTK8" s="53"/>
      <c r="GTL8" s="53"/>
      <c r="GTM8" s="53"/>
      <c r="GTN8" s="53"/>
      <c r="GTO8" s="53"/>
      <c r="GTP8" s="53"/>
      <c r="GTQ8" s="53"/>
      <c r="GTR8" s="53"/>
      <c r="GTS8" s="53"/>
      <c r="GTT8" s="53"/>
      <c r="GTU8" s="53"/>
      <c r="GTV8" s="53"/>
      <c r="GTW8" s="53"/>
      <c r="GTX8" s="53"/>
      <c r="GTY8" s="53"/>
      <c r="GTZ8" s="53"/>
      <c r="GUA8" s="53"/>
      <c r="GUB8" s="53"/>
      <c r="GUC8" s="53"/>
      <c r="GUD8" s="53"/>
      <c r="GUE8" s="53"/>
      <c r="GUF8" s="53"/>
      <c r="GUG8" s="53"/>
      <c r="GUH8" s="53"/>
      <c r="GUI8" s="53"/>
      <c r="GUJ8" s="53"/>
      <c r="GUK8" s="53"/>
      <c r="GUL8" s="53"/>
      <c r="GUM8" s="53"/>
      <c r="GUN8" s="53"/>
      <c r="GUO8" s="53"/>
      <c r="GUP8" s="53"/>
      <c r="GUQ8" s="53"/>
      <c r="GUR8" s="53"/>
      <c r="GUS8" s="53"/>
      <c r="GUT8" s="53"/>
      <c r="GUU8" s="53"/>
      <c r="GUV8" s="53"/>
      <c r="GUW8" s="53"/>
      <c r="GUX8" s="53"/>
      <c r="GUY8" s="53"/>
      <c r="GUZ8" s="53"/>
      <c r="GVA8" s="53"/>
      <c r="GVB8" s="53"/>
      <c r="GVC8" s="53"/>
      <c r="GVD8" s="53"/>
      <c r="GVE8" s="53"/>
      <c r="GVF8" s="53"/>
      <c r="GVG8" s="53"/>
      <c r="GVH8" s="53"/>
      <c r="GVI8" s="53"/>
      <c r="GVJ8" s="53"/>
      <c r="GVK8" s="53"/>
      <c r="GVL8" s="53"/>
      <c r="GVM8" s="53"/>
      <c r="GVN8" s="53"/>
      <c r="GVO8" s="53"/>
      <c r="GVP8" s="53"/>
      <c r="GVQ8" s="53"/>
      <c r="GVR8" s="53"/>
      <c r="GVS8" s="53"/>
      <c r="GVT8" s="53"/>
      <c r="GVU8" s="53"/>
      <c r="GVV8" s="53"/>
      <c r="GVW8" s="53"/>
      <c r="GVX8" s="53"/>
      <c r="GVY8" s="53"/>
      <c r="GVZ8" s="53"/>
      <c r="GWA8" s="53"/>
      <c r="GWB8" s="53"/>
      <c r="GWC8" s="53"/>
      <c r="GWD8" s="53"/>
      <c r="GWE8" s="53"/>
      <c r="GWF8" s="53"/>
      <c r="GWG8" s="53"/>
      <c r="GWH8" s="53"/>
      <c r="GWI8" s="53"/>
      <c r="GWJ8" s="53"/>
      <c r="GWK8" s="53"/>
      <c r="GWL8" s="53"/>
      <c r="GWM8" s="53"/>
      <c r="GWN8" s="53"/>
      <c r="GWO8" s="53"/>
      <c r="GWP8" s="53"/>
      <c r="GWQ8" s="53"/>
      <c r="GWR8" s="53"/>
      <c r="GWS8" s="53"/>
      <c r="GWT8" s="53"/>
      <c r="GWU8" s="53"/>
      <c r="GWV8" s="53"/>
      <c r="GWW8" s="53"/>
      <c r="GWX8" s="53"/>
      <c r="GWY8" s="53"/>
      <c r="GWZ8" s="53"/>
      <c r="GXA8" s="53"/>
      <c r="GXB8" s="53"/>
      <c r="GXC8" s="53"/>
      <c r="GXD8" s="53"/>
      <c r="GXE8" s="53"/>
      <c r="GXF8" s="53"/>
      <c r="GXG8" s="53"/>
      <c r="GXH8" s="53"/>
      <c r="GXI8" s="53"/>
      <c r="GXJ8" s="53"/>
      <c r="GXK8" s="53"/>
      <c r="GXL8" s="53"/>
      <c r="GXM8" s="53"/>
      <c r="GXN8" s="53"/>
      <c r="GXO8" s="53"/>
      <c r="GXP8" s="53"/>
      <c r="GXQ8" s="53"/>
      <c r="GXR8" s="53"/>
      <c r="GXS8" s="53"/>
      <c r="GXT8" s="53"/>
      <c r="GXU8" s="53"/>
      <c r="GXV8" s="53"/>
      <c r="GXW8" s="53"/>
      <c r="GXX8" s="53"/>
      <c r="GXY8" s="53"/>
      <c r="GXZ8" s="53"/>
      <c r="GYA8" s="53"/>
      <c r="GYB8" s="53"/>
      <c r="GYC8" s="53"/>
      <c r="GYD8" s="53"/>
      <c r="GYE8" s="53"/>
      <c r="GYF8" s="53"/>
      <c r="GYG8" s="53"/>
      <c r="GYH8" s="53"/>
      <c r="GYI8" s="53"/>
      <c r="GYJ8" s="53"/>
      <c r="GYK8" s="53"/>
      <c r="GYL8" s="53"/>
      <c r="GYM8" s="53"/>
      <c r="GYN8" s="53"/>
      <c r="GYO8" s="53"/>
      <c r="GYP8" s="53"/>
      <c r="GYQ8" s="53"/>
      <c r="GYR8" s="53"/>
      <c r="GYS8" s="53"/>
      <c r="GYT8" s="53"/>
      <c r="GYU8" s="53"/>
      <c r="GYV8" s="53"/>
      <c r="GYW8" s="53"/>
      <c r="GYX8" s="53"/>
      <c r="GYY8" s="53"/>
      <c r="GYZ8" s="53"/>
      <c r="GZA8" s="53"/>
      <c r="GZB8" s="53"/>
      <c r="GZC8" s="53"/>
      <c r="GZD8" s="53"/>
      <c r="GZE8" s="53"/>
      <c r="GZF8" s="53"/>
      <c r="GZG8" s="53"/>
      <c r="GZH8" s="53"/>
      <c r="GZI8" s="53"/>
      <c r="GZJ8" s="53"/>
      <c r="GZK8" s="53"/>
      <c r="GZL8" s="53"/>
      <c r="GZM8" s="53"/>
      <c r="GZN8" s="53"/>
      <c r="GZO8" s="53"/>
      <c r="GZP8" s="53"/>
      <c r="GZQ8" s="53"/>
      <c r="GZR8" s="53"/>
      <c r="GZS8" s="53"/>
      <c r="GZT8" s="53"/>
      <c r="GZU8" s="53"/>
      <c r="GZV8" s="53"/>
      <c r="GZW8" s="53"/>
      <c r="GZX8" s="53"/>
      <c r="GZY8" s="53"/>
      <c r="GZZ8" s="53"/>
      <c r="HAA8" s="53"/>
      <c r="HAB8" s="53"/>
      <c r="HAC8" s="53"/>
      <c r="HAD8" s="53"/>
      <c r="HAE8" s="53"/>
      <c r="HAF8" s="53"/>
      <c r="HAG8" s="53"/>
      <c r="HAH8" s="53"/>
      <c r="HAI8" s="53"/>
      <c r="HAJ8" s="53"/>
      <c r="HAK8" s="53"/>
      <c r="HAL8" s="53"/>
      <c r="HAM8" s="53"/>
      <c r="HAN8" s="53"/>
      <c r="HAO8" s="53"/>
      <c r="HAP8" s="53"/>
      <c r="HAQ8" s="53"/>
      <c r="HAR8" s="53"/>
      <c r="HAS8" s="53"/>
      <c r="HAT8" s="53"/>
      <c r="HAU8" s="53"/>
      <c r="HAV8" s="53"/>
      <c r="HAW8" s="53"/>
      <c r="HAX8" s="53"/>
      <c r="HAY8" s="53"/>
      <c r="HAZ8" s="53"/>
      <c r="HBA8" s="53"/>
      <c r="HBB8" s="53"/>
      <c r="HBC8" s="53"/>
      <c r="HBD8" s="53"/>
      <c r="HBE8" s="53"/>
      <c r="HBF8" s="53"/>
      <c r="HBG8" s="53"/>
      <c r="HBH8" s="53"/>
      <c r="HBI8" s="53"/>
      <c r="HBJ8" s="53"/>
      <c r="HBK8" s="53"/>
      <c r="HBL8" s="53"/>
      <c r="HBM8" s="53"/>
      <c r="HBN8" s="53"/>
      <c r="HBO8" s="53"/>
      <c r="HBP8" s="53"/>
      <c r="HBQ8" s="53"/>
      <c r="HBR8" s="53"/>
      <c r="HBS8" s="53"/>
      <c r="HBT8" s="53"/>
      <c r="HBU8" s="53"/>
      <c r="HBV8" s="53"/>
      <c r="HBW8" s="53"/>
      <c r="HBX8" s="53"/>
      <c r="HBY8" s="53"/>
      <c r="HBZ8" s="53"/>
      <c r="HCA8" s="53"/>
      <c r="HCB8" s="53"/>
      <c r="HCC8" s="53"/>
      <c r="HCD8" s="53"/>
      <c r="HCE8" s="53"/>
      <c r="HCF8" s="53"/>
      <c r="HCG8" s="53"/>
      <c r="HCH8" s="53"/>
      <c r="HCI8" s="53"/>
      <c r="HCJ8" s="53"/>
      <c r="HCK8" s="53"/>
      <c r="HCL8" s="53"/>
      <c r="HCM8" s="53"/>
      <c r="HCN8" s="53"/>
      <c r="HCO8" s="53"/>
      <c r="HCP8" s="53"/>
      <c r="HCQ8" s="53"/>
      <c r="HCR8" s="53"/>
      <c r="HCS8" s="53"/>
      <c r="HCT8" s="53"/>
      <c r="HCU8" s="53"/>
      <c r="HCV8" s="53"/>
      <c r="HCW8" s="53"/>
      <c r="HCX8" s="53"/>
      <c r="HCY8" s="53"/>
      <c r="HCZ8" s="53"/>
      <c r="HDA8" s="53"/>
      <c r="HDB8" s="53"/>
      <c r="HDC8" s="53"/>
      <c r="HDD8" s="53"/>
      <c r="HDE8" s="53"/>
      <c r="HDF8" s="53"/>
      <c r="HDG8" s="53"/>
      <c r="HDH8" s="53"/>
      <c r="HDI8" s="53"/>
      <c r="HDJ8" s="53"/>
      <c r="HDK8" s="53"/>
      <c r="HDL8" s="53"/>
      <c r="HDM8" s="53"/>
      <c r="HDN8" s="53"/>
      <c r="HDO8" s="53"/>
      <c r="HDP8" s="53"/>
      <c r="HDQ8" s="53"/>
      <c r="HDR8" s="53"/>
      <c r="HDS8" s="53"/>
      <c r="HDT8" s="53"/>
      <c r="HDU8" s="53"/>
      <c r="HDV8" s="53"/>
      <c r="HDW8" s="53"/>
      <c r="HDX8" s="53"/>
      <c r="HDY8" s="53"/>
      <c r="HDZ8" s="53"/>
      <c r="HEA8" s="53"/>
      <c r="HEB8" s="53"/>
      <c r="HEC8" s="53"/>
      <c r="HED8" s="53"/>
      <c r="HEE8" s="53"/>
      <c r="HEF8" s="53"/>
      <c r="HEG8" s="53"/>
      <c r="HEH8" s="53"/>
      <c r="HEI8" s="53"/>
      <c r="HEJ8" s="53"/>
      <c r="HEK8" s="53"/>
      <c r="HEL8" s="53"/>
      <c r="HEM8" s="53"/>
      <c r="HEN8" s="53"/>
      <c r="HEO8" s="53"/>
      <c r="HEP8" s="53"/>
      <c r="HEQ8" s="53"/>
      <c r="HER8" s="53"/>
      <c r="HES8" s="53"/>
      <c r="HET8" s="53"/>
      <c r="HEU8" s="53"/>
      <c r="HEV8" s="53"/>
      <c r="HEW8" s="53"/>
      <c r="HEX8" s="53"/>
      <c r="HEY8" s="53"/>
      <c r="HEZ8" s="53"/>
      <c r="HFA8" s="53"/>
      <c r="HFB8" s="53"/>
      <c r="HFC8" s="53"/>
      <c r="HFD8" s="53"/>
      <c r="HFE8" s="53"/>
      <c r="HFF8" s="53"/>
      <c r="HFG8" s="53"/>
      <c r="HFH8" s="53"/>
      <c r="HFI8" s="53"/>
      <c r="HFJ8" s="53"/>
      <c r="HFK8" s="53"/>
      <c r="HFL8" s="53"/>
      <c r="HFM8" s="53"/>
      <c r="HFN8" s="53"/>
      <c r="HFO8" s="53"/>
      <c r="HFP8" s="53"/>
      <c r="HFQ8" s="53"/>
      <c r="HFR8" s="53"/>
      <c r="HFS8" s="53"/>
      <c r="HFT8" s="53"/>
      <c r="HFU8" s="53"/>
      <c r="HFV8" s="53"/>
      <c r="HFW8" s="53"/>
      <c r="HFX8" s="53"/>
      <c r="HFY8" s="53"/>
      <c r="HFZ8" s="53"/>
      <c r="HGA8" s="53"/>
      <c r="HGB8" s="53"/>
      <c r="HGC8" s="53"/>
      <c r="HGD8" s="53"/>
      <c r="HGE8" s="53"/>
      <c r="HGF8" s="53"/>
      <c r="HGG8" s="53"/>
      <c r="HGH8" s="53"/>
      <c r="HGI8" s="53"/>
      <c r="HGJ8" s="53"/>
      <c r="HGK8" s="53"/>
      <c r="HGL8" s="53"/>
      <c r="HGM8" s="53"/>
      <c r="HGN8" s="53"/>
      <c r="HGO8" s="53"/>
      <c r="HGP8" s="53"/>
      <c r="HGQ8" s="53"/>
      <c r="HGR8" s="53"/>
      <c r="HGS8" s="53"/>
      <c r="HGT8" s="53"/>
      <c r="HGU8" s="53"/>
      <c r="HGV8" s="53"/>
      <c r="HGW8" s="53"/>
      <c r="HGX8" s="53"/>
      <c r="HGY8" s="53"/>
      <c r="HGZ8" s="53"/>
      <c r="HHA8" s="53"/>
      <c r="HHB8" s="53"/>
      <c r="HHC8" s="53"/>
      <c r="HHD8" s="53"/>
      <c r="HHE8" s="53"/>
      <c r="HHF8" s="53"/>
      <c r="HHG8" s="53"/>
      <c r="HHH8" s="53"/>
      <c r="HHI8" s="53"/>
      <c r="HHJ8" s="53"/>
      <c r="HHK8" s="53"/>
      <c r="HHL8" s="53"/>
      <c r="HHM8" s="53"/>
      <c r="HHN8" s="53"/>
      <c r="HHO8" s="53"/>
      <c r="HHP8" s="53"/>
      <c r="HHQ8" s="53"/>
      <c r="HHR8" s="53"/>
      <c r="HHS8" s="53"/>
      <c r="HHT8" s="53"/>
      <c r="HHU8" s="53"/>
      <c r="HHV8" s="53"/>
      <c r="HHW8" s="53"/>
      <c r="HHX8" s="53"/>
      <c r="HHY8" s="53"/>
      <c r="HHZ8" s="53"/>
      <c r="HIA8" s="53"/>
      <c r="HIB8" s="53"/>
      <c r="HIC8" s="53"/>
      <c r="HID8" s="53"/>
      <c r="HIE8" s="53"/>
      <c r="HIF8" s="53"/>
      <c r="HIG8" s="53"/>
      <c r="HIH8" s="53"/>
      <c r="HII8" s="53"/>
      <c r="HIJ8" s="53"/>
      <c r="HIK8" s="53"/>
      <c r="HIL8" s="53"/>
      <c r="HIM8" s="53"/>
      <c r="HIN8" s="53"/>
      <c r="HIO8" s="53"/>
      <c r="HIP8" s="53"/>
      <c r="HIQ8" s="53"/>
      <c r="HIR8" s="53"/>
      <c r="HIS8" s="53"/>
      <c r="HIT8" s="53"/>
      <c r="HIU8" s="53"/>
      <c r="HIV8" s="53"/>
      <c r="HIW8" s="53"/>
      <c r="HIX8" s="53"/>
      <c r="HIY8" s="53"/>
      <c r="HIZ8" s="53"/>
      <c r="HJA8" s="53"/>
      <c r="HJB8" s="53"/>
      <c r="HJC8" s="53"/>
      <c r="HJD8" s="53"/>
      <c r="HJE8" s="53"/>
      <c r="HJF8" s="53"/>
      <c r="HJG8" s="53"/>
      <c r="HJH8" s="53"/>
      <c r="HJI8" s="53"/>
      <c r="HJJ8" s="53"/>
      <c r="HJK8" s="53"/>
      <c r="HJL8" s="53"/>
      <c r="HJM8" s="53"/>
      <c r="HJN8" s="53"/>
      <c r="HJO8" s="53"/>
      <c r="HJP8" s="53"/>
      <c r="HJQ8" s="53"/>
      <c r="HJR8" s="53"/>
      <c r="HJS8" s="53"/>
      <c r="HJT8" s="53"/>
      <c r="HJU8" s="53"/>
      <c r="HJV8" s="53"/>
      <c r="HJW8" s="53"/>
      <c r="HJX8" s="53"/>
      <c r="HJY8" s="53"/>
      <c r="HJZ8" s="53"/>
      <c r="HKA8" s="53"/>
      <c r="HKB8" s="53"/>
      <c r="HKC8" s="53"/>
      <c r="HKD8" s="53"/>
      <c r="HKE8" s="53"/>
      <c r="HKF8" s="53"/>
      <c r="HKG8" s="53"/>
      <c r="HKH8" s="53"/>
      <c r="HKI8" s="53"/>
      <c r="HKJ8" s="53"/>
      <c r="HKK8" s="53"/>
      <c r="HKL8" s="53"/>
      <c r="HKM8" s="53"/>
      <c r="HKN8" s="53"/>
      <c r="HKO8" s="53"/>
      <c r="HKP8" s="53"/>
      <c r="HKQ8" s="53"/>
      <c r="HKR8" s="53"/>
      <c r="HKS8" s="53"/>
      <c r="HKT8" s="53"/>
      <c r="HKU8" s="53"/>
      <c r="HKV8" s="53"/>
      <c r="HKW8" s="53"/>
      <c r="HKX8" s="53"/>
      <c r="HKY8" s="53"/>
      <c r="HKZ8" s="53"/>
      <c r="HLA8" s="53"/>
      <c r="HLB8" s="53"/>
      <c r="HLC8" s="53"/>
      <c r="HLD8" s="53"/>
      <c r="HLE8" s="53"/>
      <c r="HLF8" s="53"/>
      <c r="HLG8" s="53"/>
      <c r="HLH8" s="53"/>
      <c r="HLI8" s="53"/>
      <c r="HLJ8" s="53"/>
      <c r="HLK8" s="53"/>
      <c r="HLL8" s="53"/>
      <c r="HLM8" s="53"/>
      <c r="HLN8" s="53"/>
      <c r="HLO8" s="53"/>
      <c r="HLP8" s="53"/>
      <c r="HLQ8" s="53"/>
      <c r="HLR8" s="53"/>
      <c r="HLS8" s="53"/>
      <c r="HLT8" s="53"/>
      <c r="HLU8" s="53"/>
      <c r="HLV8" s="53"/>
      <c r="HLW8" s="53"/>
      <c r="HLX8" s="53"/>
      <c r="HLY8" s="53"/>
      <c r="HLZ8" s="53"/>
      <c r="HMA8" s="53"/>
      <c r="HMB8" s="53"/>
      <c r="HMC8" s="53"/>
      <c r="HMD8" s="53"/>
      <c r="HME8" s="53"/>
      <c r="HMF8" s="53"/>
      <c r="HMG8" s="53"/>
      <c r="HMH8" s="53"/>
      <c r="HMI8" s="53"/>
      <c r="HMJ8" s="53"/>
      <c r="HMK8" s="53"/>
      <c r="HML8" s="53"/>
      <c r="HMM8" s="53"/>
      <c r="HMN8" s="53"/>
      <c r="HMO8" s="53"/>
      <c r="HMP8" s="53"/>
      <c r="HMQ8" s="53"/>
      <c r="HMR8" s="53"/>
      <c r="HMS8" s="53"/>
      <c r="HMT8" s="53"/>
      <c r="HMU8" s="53"/>
      <c r="HMV8" s="53"/>
      <c r="HMW8" s="53"/>
      <c r="HMX8" s="53"/>
      <c r="HMY8" s="53"/>
      <c r="HMZ8" s="53"/>
      <c r="HNA8" s="53"/>
      <c r="HNB8" s="53"/>
      <c r="HNC8" s="53"/>
      <c r="HND8" s="53"/>
      <c r="HNE8" s="53"/>
      <c r="HNF8" s="53"/>
      <c r="HNG8" s="53"/>
      <c r="HNH8" s="53"/>
      <c r="HNI8" s="53"/>
      <c r="HNJ8" s="53"/>
      <c r="HNK8" s="53"/>
      <c r="HNL8" s="53"/>
      <c r="HNM8" s="53"/>
      <c r="HNN8" s="53"/>
      <c r="HNO8" s="53"/>
      <c r="HNP8" s="53"/>
      <c r="HNQ8" s="53"/>
      <c r="HNR8" s="53"/>
      <c r="HNS8" s="53"/>
      <c r="HNT8" s="53"/>
      <c r="HNU8" s="53"/>
      <c r="HNV8" s="53"/>
      <c r="HNW8" s="53"/>
      <c r="HNX8" s="53"/>
      <c r="HNY8" s="53"/>
      <c r="HNZ8" s="53"/>
      <c r="HOA8" s="53"/>
      <c r="HOB8" s="53"/>
      <c r="HOC8" s="53"/>
      <c r="HOD8" s="53"/>
      <c r="HOE8" s="53"/>
      <c r="HOF8" s="53"/>
      <c r="HOG8" s="53"/>
      <c r="HOH8" s="53"/>
      <c r="HOI8" s="53"/>
      <c r="HOJ8" s="53"/>
      <c r="HOK8" s="53"/>
      <c r="HOL8" s="53"/>
      <c r="HOM8" s="53"/>
      <c r="HON8" s="53"/>
      <c r="HOO8" s="53"/>
      <c r="HOP8" s="53"/>
      <c r="HOQ8" s="53"/>
      <c r="HOR8" s="53"/>
      <c r="HOS8" s="53"/>
      <c r="HOT8" s="53"/>
      <c r="HOU8" s="53"/>
      <c r="HOV8" s="53"/>
      <c r="HOW8" s="53"/>
      <c r="HOX8" s="53"/>
      <c r="HOY8" s="53"/>
      <c r="HOZ8" s="53"/>
      <c r="HPA8" s="53"/>
      <c r="HPB8" s="53"/>
      <c r="HPC8" s="53"/>
      <c r="HPD8" s="53"/>
      <c r="HPE8" s="53"/>
      <c r="HPF8" s="53"/>
      <c r="HPG8" s="53"/>
      <c r="HPH8" s="53"/>
      <c r="HPI8" s="53"/>
      <c r="HPJ8" s="53"/>
      <c r="HPK8" s="53"/>
      <c r="HPL8" s="53"/>
      <c r="HPM8" s="53"/>
      <c r="HPN8" s="53"/>
      <c r="HPO8" s="53"/>
      <c r="HPP8" s="53"/>
      <c r="HPQ8" s="53"/>
      <c r="HPR8" s="53"/>
      <c r="HPS8" s="53"/>
      <c r="HPT8" s="53"/>
      <c r="HPU8" s="53"/>
      <c r="HPV8" s="53"/>
      <c r="HPW8" s="53"/>
      <c r="HPX8" s="53"/>
      <c r="HPY8" s="53"/>
      <c r="HPZ8" s="53"/>
      <c r="HQA8" s="53"/>
      <c r="HQB8" s="53"/>
      <c r="HQC8" s="53"/>
      <c r="HQD8" s="53"/>
      <c r="HQE8" s="53"/>
      <c r="HQF8" s="53"/>
      <c r="HQG8" s="53"/>
      <c r="HQH8" s="53"/>
      <c r="HQI8" s="53"/>
      <c r="HQJ8" s="53"/>
      <c r="HQK8" s="53"/>
      <c r="HQL8" s="53"/>
      <c r="HQM8" s="53"/>
      <c r="HQN8" s="53"/>
      <c r="HQO8" s="53"/>
      <c r="HQP8" s="53"/>
      <c r="HQQ8" s="53"/>
      <c r="HQR8" s="53"/>
      <c r="HQS8" s="53"/>
      <c r="HQT8" s="53"/>
      <c r="HQU8" s="53"/>
      <c r="HQV8" s="53"/>
      <c r="HQW8" s="53"/>
      <c r="HQX8" s="53"/>
      <c r="HQY8" s="53"/>
      <c r="HQZ8" s="53"/>
      <c r="HRA8" s="53"/>
      <c r="HRB8" s="53"/>
      <c r="HRC8" s="53"/>
      <c r="HRD8" s="53"/>
      <c r="HRE8" s="53"/>
      <c r="HRF8" s="53"/>
      <c r="HRG8" s="53"/>
      <c r="HRH8" s="53"/>
      <c r="HRI8" s="53"/>
      <c r="HRJ8" s="53"/>
      <c r="HRK8" s="53"/>
      <c r="HRL8" s="53"/>
      <c r="HRM8" s="53"/>
      <c r="HRN8" s="53"/>
      <c r="HRO8" s="53"/>
      <c r="HRP8" s="53"/>
      <c r="HRQ8" s="53"/>
      <c r="HRR8" s="53"/>
      <c r="HRS8" s="53"/>
      <c r="HRT8" s="53"/>
      <c r="HRU8" s="53"/>
      <c r="HRV8" s="53"/>
      <c r="HRW8" s="53"/>
      <c r="HRX8" s="53"/>
      <c r="HRY8" s="53"/>
      <c r="HRZ8" s="53"/>
      <c r="HSA8" s="53"/>
      <c r="HSB8" s="53"/>
      <c r="HSC8" s="53"/>
      <c r="HSD8" s="53"/>
      <c r="HSE8" s="53"/>
      <c r="HSF8" s="53"/>
      <c r="HSG8" s="53"/>
      <c r="HSH8" s="53"/>
      <c r="HSI8" s="53"/>
      <c r="HSJ8" s="53"/>
      <c r="HSK8" s="53"/>
      <c r="HSL8" s="53"/>
      <c r="HSM8" s="53"/>
      <c r="HSN8" s="53"/>
      <c r="HSO8" s="53"/>
      <c r="HSP8" s="53"/>
      <c r="HSQ8" s="53"/>
      <c r="HSR8" s="53"/>
      <c r="HSS8" s="53"/>
      <c r="HST8" s="53"/>
      <c r="HSU8" s="53"/>
      <c r="HSV8" s="53"/>
      <c r="HSW8" s="53"/>
      <c r="HSX8" s="53"/>
      <c r="HSY8" s="53"/>
      <c r="HSZ8" s="53"/>
      <c r="HTA8" s="53"/>
      <c r="HTB8" s="53"/>
      <c r="HTC8" s="53"/>
      <c r="HTD8" s="53"/>
      <c r="HTE8" s="53"/>
      <c r="HTF8" s="53"/>
      <c r="HTG8" s="53"/>
      <c r="HTH8" s="53"/>
      <c r="HTI8" s="53"/>
      <c r="HTJ8" s="53"/>
      <c r="HTK8" s="53"/>
      <c r="HTL8" s="53"/>
      <c r="HTM8" s="53"/>
      <c r="HTN8" s="53"/>
      <c r="HTO8" s="53"/>
      <c r="HTP8" s="53"/>
      <c r="HTQ8" s="53"/>
      <c r="HTR8" s="53"/>
      <c r="HTS8" s="53"/>
      <c r="HTT8" s="53"/>
      <c r="HTU8" s="53"/>
      <c r="HTV8" s="53"/>
      <c r="HTW8" s="53"/>
      <c r="HTX8" s="53"/>
      <c r="HTY8" s="53"/>
      <c r="HTZ8" s="53"/>
      <c r="HUA8" s="53"/>
      <c r="HUB8" s="53"/>
      <c r="HUC8" s="53"/>
      <c r="HUD8" s="53"/>
      <c r="HUE8" s="53"/>
      <c r="HUF8" s="53"/>
      <c r="HUG8" s="53"/>
      <c r="HUH8" s="53"/>
      <c r="HUI8" s="53"/>
      <c r="HUJ8" s="53"/>
      <c r="HUK8" s="53"/>
      <c r="HUL8" s="53"/>
      <c r="HUM8" s="53"/>
      <c r="HUN8" s="53"/>
      <c r="HUO8" s="53"/>
      <c r="HUP8" s="53"/>
      <c r="HUQ8" s="53"/>
      <c r="HUR8" s="53"/>
      <c r="HUS8" s="53"/>
      <c r="HUT8" s="53"/>
      <c r="HUU8" s="53"/>
      <c r="HUV8" s="53"/>
      <c r="HUW8" s="53"/>
      <c r="HUX8" s="53"/>
      <c r="HUY8" s="53"/>
      <c r="HUZ8" s="53"/>
      <c r="HVA8" s="53"/>
      <c r="HVB8" s="53"/>
      <c r="HVC8" s="53"/>
      <c r="HVD8" s="53"/>
      <c r="HVE8" s="53"/>
      <c r="HVF8" s="53"/>
      <c r="HVG8" s="53"/>
      <c r="HVH8" s="53"/>
      <c r="HVI8" s="53"/>
      <c r="HVJ8" s="53"/>
      <c r="HVK8" s="53"/>
      <c r="HVL8" s="53"/>
      <c r="HVM8" s="53"/>
      <c r="HVN8" s="53"/>
      <c r="HVO8" s="53"/>
      <c r="HVP8" s="53"/>
      <c r="HVQ8" s="53"/>
      <c r="HVR8" s="53"/>
      <c r="HVS8" s="53"/>
      <c r="HVT8" s="53"/>
      <c r="HVU8" s="53"/>
      <c r="HVV8" s="53"/>
      <c r="HVW8" s="53"/>
      <c r="HVX8" s="53"/>
      <c r="HVY8" s="53"/>
      <c r="HVZ8" s="53"/>
      <c r="HWA8" s="53"/>
      <c r="HWB8" s="53"/>
      <c r="HWC8" s="53"/>
      <c r="HWD8" s="53"/>
      <c r="HWE8" s="53"/>
      <c r="HWF8" s="53"/>
      <c r="HWG8" s="53"/>
      <c r="HWH8" s="53"/>
      <c r="HWI8" s="53"/>
      <c r="HWJ8" s="53"/>
      <c r="HWK8" s="53"/>
      <c r="HWL8" s="53"/>
      <c r="HWM8" s="53"/>
      <c r="HWN8" s="53"/>
      <c r="HWO8" s="53"/>
      <c r="HWP8" s="53"/>
      <c r="HWQ8" s="53"/>
      <c r="HWR8" s="53"/>
      <c r="HWS8" s="53"/>
      <c r="HWT8" s="53"/>
      <c r="HWU8" s="53"/>
      <c r="HWV8" s="53"/>
      <c r="HWW8" s="53"/>
      <c r="HWX8" s="53"/>
      <c r="HWY8" s="53"/>
      <c r="HWZ8" s="53"/>
      <c r="HXA8" s="53"/>
      <c r="HXB8" s="53"/>
      <c r="HXC8" s="53"/>
      <c r="HXD8" s="53"/>
      <c r="HXE8" s="53"/>
      <c r="HXF8" s="53"/>
      <c r="HXG8" s="53"/>
      <c r="HXH8" s="53"/>
      <c r="HXI8" s="53"/>
      <c r="HXJ8" s="53"/>
      <c r="HXK8" s="53"/>
      <c r="HXL8" s="53"/>
      <c r="HXM8" s="53"/>
      <c r="HXN8" s="53"/>
      <c r="HXO8" s="53"/>
      <c r="HXP8" s="53"/>
      <c r="HXQ8" s="53"/>
      <c r="HXR8" s="53"/>
      <c r="HXS8" s="53"/>
      <c r="HXT8" s="53"/>
      <c r="HXU8" s="53"/>
      <c r="HXV8" s="53"/>
      <c r="HXW8" s="53"/>
      <c r="HXX8" s="53"/>
      <c r="HXY8" s="53"/>
      <c r="HXZ8" s="53"/>
      <c r="HYA8" s="53"/>
      <c r="HYB8" s="53"/>
      <c r="HYC8" s="53"/>
      <c r="HYD8" s="53"/>
      <c r="HYE8" s="53"/>
      <c r="HYF8" s="53"/>
      <c r="HYG8" s="53"/>
      <c r="HYH8" s="53"/>
      <c r="HYI8" s="53"/>
      <c r="HYJ8" s="53"/>
      <c r="HYK8" s="53"/>
      <c r="HYL8" s="53"/>
      <c r="HYM8" s="53"/>
      <c r="HYN8" s="53"/>
      <c r="HYO8" s="53"/>
      <c r="HYP8" s="53"/>
      <c r="HYQ8" s="53"/>
      <c r="HYR8" s="53"/>
      <c r="HYS8" s="53"/>
      <c r="HYT8" s="53"/>
      <c r="HYU8" s="53"/>
      <c r="HYV8" s="53"/>
      <c r="HYW8" s="53"/>
      <c r="HYX8" s="53"/>
      <c r="HYY8" s="53"/>
      <c r="HYZ8" s="53"/>
      <c r="HZA8" s="53"/>
      <c r="HZB8" s="53"/>
      <c r="HZC8" s="53"/>
      <c r="HZD8" s="53"/>
      <c r="HZE8" s="53"/>
      <c r="HZF8" s="53"/>
      <c r="HZG8" s="53"/>
      <c r="HZH8" s="53"/>
      <c r="HZI8" s="53"/>
      <c r="HZJ8" s="53"/>
      <c r="HZK8" s="53"/>
      <c r="HZL8" s="53"/>
      <c r="HZM8" s="53"/>
      <c r="HZN8" s="53"/>
      <c r="HZO8" s="53"/>
      <c r="HZP8" s="53"/>
      <c r="HZQ8" s="53"/>
      <c r="HZR8" s="53"/>
      <c r="HZS8" s="53"/>
      <c r="HZT8" s="53"/>
      <c r="HZU8" s="53"/>
      <c r="HZV8" s="53"/>
      <c r="HZW8" s="53"/>
      <c r="HZX8" s="53"/>
      <c r="HZY8" s="53"/>
      <c r="HZZ8" s="53"/>
      <c r="IAA8" s="53"/>
      <c r="IAB8" s="53"/>
      <c r="IAC8" s="53"/>
      <c r="IAD8" s="53"/>
      <c r="IAE8" s="53"/>
      <c r="IAF8" s="53"/>
      <c r="IAG8" s="53"/>
      <c r="IAH8" s="53"/>
      <c r="IAI8" s="53"/>
      <c r="IAJ8" s="53"/>
      <c r="IAK8" s="53"/>
      <c r="IAL8" s="53"/>
      <c r="IAM8" s="53"/>
      <c r="IAN8" s="53"/>
      <c r="IAO8" s="53"/>
      <c r="IAP8" s="53"/>
      <c r="IAQ8" s="53"/>
      <c r="IAR8" s="53"/>
      <c r="IAS8" s="53"/>
      <c r="IAT8" s="53"/>
      <c r="IAU8" s="53"/>
      <c r="IAV8" s="53"/>
      <c r="IAW8" s="53"/>
      <c r="IAX8" s="53"/>
      <c r="IAY8" s="53"/>
      <c r="IAZ8" s="53"/>
      <c r="IBA8" s="53"/>
      <c r="IBB8" s="53"/>
      <c r="IBC8" s="53"/>
      <c r="IBD8" s="53"/>
      <c r="IBE8" s="53"/>
      <c r="IBF8" s="53"/>
      <c r="IBG8" s="53"/>
      <c r="IBH8" s="53"/>
      <c r="IBI8" s="53"/>
      <c r="IBJ8" s="53"/>
      <c r="IBK8" s="53"/>
      <c r="IBL8" s="53"/>
      <c r="IBM8" s="53"/>
      <c r="IBN8" s="53"/>
      <c r="IBO8" s="53"/>
      <c r="IBP8" s="53"/>
      <c r="IBQ8" s="53"/>
      <c r="IBR8" s="53"/>
      <c r="IBS8" s="53"/>
      <c r="IBT8" s="53"/>
      <c r="IBU8" s="53"/>
      <c r="IBV8" s="53"/>
      <c r="IBW8" s="53"/>
      <c r="IBX8" s="53"/>
      <c r="IBY8" s="53"/>
      <c r="IBZ8" s="53"/>
      <c r="ICA8" s="53"/>
      <c r="ICB8" s="53"/>
      <c r="ICC8" s="53"/>
      <c r="ICD8" s="53"/>
      <c r="ICE8" s="53"/>
      <c r="ICF8" s="53"/>
      <c r="ICG8" s="53"/>
      <c r="ICH8" s="53"/>
      <c r="ICI8" s="53"/>
      <c r="ICJ8" s="53"/>
      <c r="ICK8" s="53"/>
      <c r="ICL8" s="53"/>
      <c r="ICM8" s="53"/>
      <c r="ICN8" s="53"/>
      <c r="ICO8" s="53"/>
      <c r="ICP8" s="53"/>
      <c r="ICQ8" s="53"/>
      <c r="ICR8" s="53"/>
      <c r="ICS8" s="53"/>
      <c r="ICT8" s="53"/>
      <c r="ICU8" s="53"/>
      <c r="ICV8" s="53"/>
      <c r="ICW8" s="53"/>
      <c r="ICX8" s="53"/>
      <c r="ICY8" s="53"/>
      <c r="ICZ8" s="53"/>
      <c r="IDA8" s="53"/>
      <c r="IDB8" s="53"/>
      <c r="IDC8" s="53"/>
      <c r="IDD8" s="53"/>
      <c r="IDE8" s="53"/>
      <c r="IDF8" s="53"/>
      <c r="IDG8" s="53"/>
      <c r="IDH8" s="53"/>
      <c r="IDI8" s="53"/>
      <c r="IDJ8" s="53"/>
      <c r="IDK8" s="53"/>
      <c r="IDL8" s="53"/>
      <c r="IDM8" s="53"/>
      <c r="IDN8" s="53"/>
      <c r="IDO8" s="53"/>
      <c r="IDP8" s="53"/>
      <c r="IDQ8" s="53"/>
      <c r="IDR8" s="53"/>
      <c r="IDS8" s="53"/>
      <c r="IDT8" s="53"/>
      <c r="IDU8" s="53"/>
      <c r="IDV8" s="53"/>
      <c r="IDW8" s="53"/>
      <c r="IDX8" s="53"/>
      <c r="IDY8" s="53"/>
      <c r="IDZ8" s="53"/>
      <c r="IEA8" s="53"/>
      <c r="IEB8" s="53"/>
      <c r="IEC8" s="53"/>
      <c r="IED8" s="53"/>
      <c r="IEE8" s="53"/>
      <c r="IEF8" s="53"/>
      <c r="IEG8" s="53"/>
      <c r="IEH8" s="53"/>
      <c r="IEI8" s="53"/>
      <c r="IEJ8" s="53"/>
      <c r="IEK8" s="53"/>
      <c r="IEL8" s="53"/>
      <c r="IEM8" s="53"/>
      <c r="IEN8" s="53"/>
      <c r="IEO8" s="53"/>
      <c r="IEP8" s="53"/>
      <c r="IEQ8" s="53"/>
      <c r="IER8" s="53"/>
      <c r="IES8" s="53"/>
      <c r="IET8" s="53"/>
      <c r="IEU8" s="53"/>
      <c r="IEV8" s="53"/>
      <c r="IEW8" s="53"/>
      <c r="IEX8" s="53"/>
      <c r="IEY8" s="53"/>
      <c r="IEZ8" s="53"/>
      <c r="IFA8" s="53"/>
      <c r="IFB8" s="53"/>
      <c r="IFC8" s="53"/>
      <c r="IFD8" s="53"/>
      <c r="IFE8" s="53"/>
      <c r="IFF8" s="53"/>
      <c r="IFG8" s="53"/>
      <c r="IFH8" s="53"/>
      <c r="IFI8" s="53"/>
      <c r="IFJ8" s="53"/>
      <c r="IFK8" s="53"/>
      <c r="IFL8" s="53"/>
      <c r="IFM8" s="53"/>
      <c r="IFN8" s="53"/>
      <c r="IFO8" s="53"/>
      <c r="IFP8" s="53"/>
      <c r="IFQ8" s="53"/>
      <c r="IFR8" s="53"/>
      <c r="IFS8" s="53"/>
      <c r="IFT8" s="53"/>
      <c r="IFU8" s="53"/>
      <c r="IFV8" s="53"/>
      <c r="IFW8" s="53"/>
      <c r="IFX8" s="53"/>
      <c r="IFY8" s="53"/>
      <c r="IFZ8" s="53"/>
      <c r="IGA8" s="53"/>
      <c r="IGB8" s="53"/>
      <c r="IGC8" s="53"/>
      <c r="IGD8" s="53"/>
      <c r="IGE8" s="53"/>
      <c r="IGF8" s="53"/>
      <c r="IGG8" s="53"/>
      <c r="IGH8" s="53"/>
      <c r="IGI8" s="53"/>
      <c r="IGJ8" s="53"/>
      <c r="IGK8" s="53"/>
      <c r="IGL8" s="53"/>
      <c r="IGM8" s="53"/>
      <c r="IGN8" s="53"/>
      <c r="IGO8" s="53"/>
      <c r="IGP8" s="53"/>
      <c r="IGQ8" s="53"/>
      <c r="IGR8" s="53"/>
      <c r="IGS8" s="53"/>
      <c r="IGT8" s="53"/>
      <c r="IGU8" s="53"/>
      <c r="IGV8" s="53"/>
      <c r="IGW8" s="53"/>
      <c r="IGX8" s="53"/>
      <c r="IGY8" s="53"/>
      <c r="IGZ8" s="53"/>
      <c r="IHA8" s="53"/>
      <c r="IHB8" s="53"/>
      <c r="IHC8" s="53"/>
      <c r="IHD8" s="53"/>
      <c r="IHE8" s="53"/>
      <c r="IHF8" s="53"/>
      <c r="IHG8" s="53"/>
      <c r="IHH8" s="53"/>
      <c r="IHI8" s="53"/>
      <c r="IHJ8" s="53"/>
      <c r="IHK8" s="53"/>
      <c r="IHL8" s="53"/>
      <c r="IHM8" s="53"/>
      <c r="IHN8" s="53"/>
      <c r="IHO8" s="53"/>
      <c r="IHP8" s="53"/>
      <c r="IHQ8" s="53"/>
      <c r="IHR8" s="53"/>
      <c r="IHS8" s="53"/>
      <c r="IHT8" s="53"/>
      <c r="IHU8" s="53"/>
      <c r="IHV8" s="53"/>
      <c r="IHW8" s="53"/>
      <c r="IHX8" s="53"/>
      <c r="IHY8" s="53"/>
      <c r="IHZ8" s="53"/>
      <c r="IIA8" s="53"/>
      <c r="IIB8" s="53"/>
      <c r="IIC8" s="53"/>
      <c r="IID8" s="53"/>
      <c r="IIE8" s="53"/>
      <c r="IIF8" s="53"/>
      <c r="IIG8" s="53"/>
      <c r="IIH8" s="53"/>
      <c r="III8" s="53"/>
      <c r="IIJ8" s="53"/>
      <c r="IIK8" s="53"/>
      <c r="IIL8" s="53"/>
      <c r="IIM8" s="53"/>
      <c r="IIN8" s="53"/>
      <c r="IIO8" s="53"/>
      <c r="IIP8" s="53"/>
      <c r="IIQ8" s="53"/>
      <c r="IIR8" s="53"/>
      <c r="IIS8" s="53"/>
      <c r="IIT8" s="53"/>
      <c r="IIU8" s="53"/>
      <c r="IIV8" s="53"/>
      <c r="IIW8" s="53"/>
      <c r="IIX8" s="53"/>
      <c r="IIY8" s="53"/>
      <c r="IIZ8" s="53"/>
      <c r="IJA8" s="53"/>
      <c r="IJB8" s="53"/>
      <c r="IJC8" s="53"/>
      <c r="IJD8" s="53"/>
      <c r="IJE8" s="53"/>
      <c r="IJF8" s="53"/>
      <c r="IJG8" s="53"/>
      <c r="IJH8" s="53"/>
      <c r="IJI8" s="53"/>
      <c r="IJJ8" s="53"/>
      <c r="IJK8" s="53"/>
      <c r="IJL8" s="53"/>
      <c r="IJM8" s="53"/>
      <c r="IJN8" s="53"/>
      <c r="IJO8" s="53"/>
      <c r="IJP8" s="53"/>
      <c r="IJQ8" s="53"/>
      <c r="IJR8" s="53"/>
      <c r="IJS8" s="53"/>
      <c r="IJT8" s="53"/>
      <c r="IJU8" s="53"/>
      <c r="IJV8" s="53"/>
      <c r="IJW8" s="53"/>
      <c r="IJX8" s="53"/>
      <c r="IJY8" s="53"/>
      <c r="IJZ8" s="53"/>
      <c r="IKA8" s="53"/>
      <c r="IKB8" s="53"/>
      <c r="IKC8" s="53"/>
      <c r="IKD8" s="53"/>
      <c r="IKE8" s="53"/>
      <c r="IKF8" s="53"/>
      <c r="IKG8" s="53"/>
      <c r="IKH8" s="53"/>
      <c r="IKI8" s="53"/>
      <c r="IKJ8" s="53"/>
      <c r="IKK8" s="53"/>
      <c r="IKL8" s="53"/>
      <c r="IKM8" s="53"/>
      <c r="IKN8" s="53"/>
      <c r="IKO8" s="53"/>
      <c r="IKP8" s="53"/>
      <c r="IKQ8" s="53"/>
      <c r="IKR8" s="53"/>
      <c r="IKS8" s="53"/>
      <c r="IKT8" s="53"/>
      <c r="IKU8" s="53"/>
      <c r="IKV8" s="53"/>
      <c r="IKW8" s="53"/>
      <c r="IKX8" s="53"/>
      <c r="IKY8" s="53"/>
      <c r="IKZ8" s="53"/>
      <c r="ILA8" s="53"/>
      <c r="ILB8" s="53"/>
      <c r="ILC8" s="53"/>
      <c r="ILD8" s="53"/>
      <c r="ILE8" s="53"/>
      <c r="ILF8" s="53"/>
      <c r="ILG8" s="53"/>
      <c r="ILH8" s="53"/>
      <c r="ILI8" s="53"/>
      <c r="ILJ8" s="53"/>
      <c r="ILK8" s="53"/>
      <c r="ILL8" s="53"/>
      <c r="ILM8" s="53"/>
      <c r="ILN8" s="53"/>
      <c r="ILO8" s="53"/>
      <c r="ILP8" s="53"/>
      <c r="ILQ8" s="53"/>
      <c r="ILR8" s="53"/>
      <c r="ILS8" s="53"/>
      <c r="ILT8" s="53"/>
      <c r="ILU8" s="53"/>
      <c r="ILV8" s="53"/>
      <c r="ILW8" s="53"/>
      <c r="ILX8" s="53"/>
      <c r="ILY8" s="53"/>
      <c r="ILZ8" s="53"/>
      <c r="IMA8" s="53"/>
      <c r="IMB8" s="53"/>
      <c r="IMC8" s="53"/>
      <c r="IMD8" s="53"/>
      <c r="IME8" s="53"/>
      <c r="IMF8" s="53"/>
      <c r="IMG8" s="53"/>
      <c r="IMH8" s="53"/>
      <c r="IMI8" s="53"/>
      <c r="IMJ8" s="53"/>
      <c r="IMK8" s="53"/>
      <c r="IML8" s="53"/>
      <c r="IMM8" s="53"/>
      <c r="IMN8" s="53"/>
      <c r="IMO8" s="53"/>
      <c r="IMP8" s="53"/>
      <c r="IMQ8" s="53"/>
      <c r="IMR8" s="53"/>
      <c r="IMS8" s="53"/>
      <c r="IMT8" s="53"/>
      <c r="IMU8" s="53"/>
      <c r="IMV8" s="53"/>
      <c r="IMW8" s="53"/>
      <c r="IMX8" s="53"/>
      <c r="IMY8" s="53"/>
      <c r="IMZ8" s="53"/>
      <c r="INA8" s="53"/>
      <c r="INB8" s="53"/>
      <c r="INC8" s="53"/>
      <c r="IND8" s="53"/>
      <c r="INE8" s="53"/>
      <c r="INF8" s="53"/>
      <c r="ING8" s="53"/>
      <c r="INH8" s="53"/>
      <c r="INI8" s="53"/>
      <c r="INJ8" s="53"/>
      <c r="INK8" s="53"/>
      <c r="INL8" s="53"/>
      <c r="INM8" s="53"/>
      <c r="INN8" s="53"/>
      <c r="INO8" s="53"/>
      <c r="INP8" s="53"/>
      <c r="INQ8" s="53"/>
      <c r="INR8" s="53"/>
      <c r="INS8" s="53"/>
      <c r="INT8" s="53"/>
      <c r="INU8" s="53"/>
      <c r="INV8" s="53"/>
      <c r="INW8" s="53"/>
      <c r="INX8" s="53"/>
      <c r="INY8" s="53"/>
      <c r="INZ8" s="53"/>
      <c r="IOA8" s="53"/>
      <c r="IOB8" s="53"/>
      <c r="IOC8" s="53"/>
      <c r="IOD8" s="53"/>
      <c r="IOE8" s="53"/>
      <c r="IOF8" s="53"/>
      <c r="IOG8" s="53"/>
      <c r="IOH8" s="53"/>
      <c r="IOI8" s="53"/>
      <c r="IOJ8" s="53"/>
      <c r="IOK8" s="53"/>
      <c r="IOL8" s="53"/>
      <c r="IOM8" s="53"/>
      <c r="ION8" s="53"/>
      <c r="IOO8" s="53"/>
      <c r="IOP8" s="53"/>
      <c r="IOQ8" s="53"/>
      <c r="IOR8" s="53"/>
      <c r="IOS8" s="53"/>
      <c r="IOT8" s="53"/>
      <c r="IOU8" s="53"/>
      <c r="IOV8" s="53"/>
      <c r="IOW8" s="53"/>
      <c r="IOX8" s="53"/>
      <c r="IOY8" s="53"/>
      <c r="IOZ8" s="53"/>
      <c r="IPA8" s="53"/>
      <c r="IPB8" s="53"/>
      <c r="IPC8" s="53"/>
      <c r="IPD8" s="53"/>
      <c r="IPE8" s="53"/>
      <c r="IPF8" s="53"/>
      <c r="IPG8" s="53"/>
      <c r="IPH8" s="53"/>
      <c r="IPI8" s="53"/>
      <c r="IPJ8" s="53"/>
      <c r="IPK8" s="53"/>
      <c r="IPL8" s="53"/>
      <c r="IPM8" s="53"/>
      <c r="IPN8" s="53"/>
      <c r="IPO8" s="53"/>
      <c r="IPP8" s="53"/>
      <c r="IPQ8" s="53"/>
      <c r="IPR8" s="53"/>
      <c r="IPS8" s="53"/>
      <c r="IPT8" s="53"/>
      <c r="IPU8" s="53"/>
      <c r="IPV8" s="53"/>
      <c r="IPW8" s="53"/>
      <c r="IPX8" s="53"/>
      <c r="IPY8" s="53"/>
      <c r="IPZ8" s="53"/>
      <c r="IQA8" s="53"/>
      <c r="IQB8" s="53"/>
      <c r="IQC8" s="53"/>
      <c r="IQD8" s="53"/>
      <c r="IQE8" s="53"/>
      <c r="IQF8" s="53"/>
      <c r="IQG8" s="53"/>
      <c r="IQH8" s="53"/>
      <c r="IQI8" s="53"/>
      <c r="IQJ8" s="53"/>
      <c r="IQK8" s="53"/>
      <c r="IQL8" s="53"/>
      <c r="IQM8" s="53"/>
      <c r="IQN8" s="53"/>
      <c r="IQO8" s="53"/>
      <c r="IQP8" s="53"/>
      <c r="IQQ8" s="53"/>
      <c r="IQR8" s="53"/>
      <c r="IQS8" s="53"/>
      <c r="IQT8" s="53"/>
      <c r="IQU8" s="53"/>
      <c r="IQV8" s="53"/>
      <c r="IQW8" s="53"/>
      <c r="IQX8" s="53"/>
      <c r="IQY8" s="53"/>
      <c r="IQZ8" s="53"/>
      <c r="IRA8" s="53"/>
      <c r="IRB8" s="53"/>
      <c r="IRC8" s="53"/>
      <c r="IRD8" s="53"/>
      <c r="IRE8" s="53"/>
      <c r="IRF8" s="53"/>
      <c r="IRG8" s="53"/>
      <c r="IRH8" s="53"/>
      <c r="IRI8" s="53"/>
      <c r="IRJ8" s="53"/>
      <c r="IRK8" s="53"/>
      <c r="IRL8" s="53"/>
      <c r="IRM8" s="53"/>
      <c r="IRN8" s="53"/>
      <c r="IRO8" s="53"/>
      <c r="IRP8" s="53"/>
      <c r="IRQ8" s="53"/>
      <c r="IRR8" s="53"/>
      <c r="IRS8" s="53"/>
      <c r="IRT8" s="53"/>
      <c r="IRU8" s="53"/>
      <c r="IRV8" s="53"/>
      <c r="IRW8" s="53"/>
      <c r="IRX8" s="53"/>
      <c r="IRY8" s="53"/>
      <c r="IRZ8" s="53"/>
      <c r="ISA8" s="53"/>
      <c r="ISB8" s="53"/>
      <c r="ISC8" s="53"/>
      <c r="ISD8" s="53"/>
      <c r="ISE8" s="53"/>
      <c r="ISF8" s="53"/>
      <c r="ISG8" s="53"/>
      <c r="ISH8" s="53"/>
      <c r="ISI8" s="53"/>
      <c r="ISJ8" s="53"/>
      <c r="ISK8" s="53"/>
      <c r="ISL8" s="53"/>
      <c r="ISM8" s="53"/>
      <c r="ISN8" s="53"/>
      <c r="ISO8" s="53"/>
      <c r="ISP8" s="53"/>
      <c r="ISQ8" s="53"/>
      <c r="ISR8" s="53"/>
      <c r="ISS8" s="53"/>
      <c r="IST8" s="53"/>
      <c r="ISU8" s="53"/>
      <c r="ISV8" s="53"/>
      <c r="ISW8" s="53"/>
      <c r="ISX8" s="53"/>
      <c r="ISY8" s="53"/>
      <c r="ISZ8" s="53"/>
      <c r="ITA8" s="53"/>
      <c r="ITB8" s="53"/>
      <c r="ITC8" s="53"/>
      <c r="ITD8" s="53"/>
      <c r="ITE8" s="53"/>
      <c r="ITF8" s="53"/>
      <c r="ITG8" s="53"/>
      <c r="ITH8" s="53"/>
      <c r="ITI8" s="53"/>
      <c r="ITJ8" s="53"/>
      <c r="ITK8" s="53"/>
      <c r="ITL8" s="53"/>
      <c r="ITM8" s="53"/>
      <c r="ITN8" s="53"/>
      <c r="ITO8" s="53"/>
      <c r="ITP8" s="53"/>
      <c r="ITQ8" s="53"/>
      <c r="ITR8" s="53"/>
      <c r="ITS8" s="53"/>
      <c r="ITT8" s="53"/>
      <c r="ITU8" s="53"/>
      <c r="ITV8" s="53"/>
      <c r="ITW8" s="53"/>
      <c r="ITX8" s="53"/>
      <c r="ITY8" s="53"/>
      <c r="ITZ8" s="53"/>
      <c r="IUA8" s="53"/>
      <c r="IUB8" s="53"/>
      <c r="IUC8" s="53"/>
      <c r="IUD8" s="53"/>
      <c r="IUE8" s="53"/>
      <c r="IUF8" s="53"/>
      <c r="IUG8" s="53"/>
      <c r="IUH8" s="53"/>
      <c r="IUI8" s="53"/>
      <c r="IUJ8" s="53"/>
      <c r="IUK8" s="53"/>
      <c r="IUL8" s="53"/>
      <c r="IUM8" s="53"/>
      <c r="IUN8" s="53"/>
      <c r="IUO8" s="53"/>
      <c r="IUP8" s="53"/>
      <c r="IUQ8" s="53"/>
      <c r="IUR8" s="53"/>
      <c r="IUS8" s="53"/>
      <c r="IUT8" s="53"/>
      <c r="IUU8" s="53"/>
      <c r="IUV8" s="53"/>
      <c r="IUW8" s="53"/>
      <c r="IUX8" s="53"/>
      <c r="IUY8" s="53"/>
      <c r="IUZ8" s="53"/>
      <c r="IVA8" s="53"/>
      <c r="IVB8" s="53"/>
      <c r="IVC8" s="53"/>
      <c r="IVD8" s="53"/>
      <c r="IVE8" s="53"/>
      <c r="IVF8" s="53"/>
      <c r="IVG8" s="53"/>
      <c r="IVH8" s="53"/>
      <c r="IVI8" s="53"/>
      <c r="IVJ8" s="53"/>
      <c r="IVK8" s="53"/>
      <c r="IVL8" s="53"/>
      <c r="IVM8" s="53"/>
      <c r="IVN8" s="53"/>
      <c r="IVO8" s="53"/>
      <c r="IVP8" s="53"/>
      <c r="IVQ8" s="53"/>
      <c r="IVR8" s="53"/>
      <c r="IVS8" s="53"/>
      <c r="IVT8" s="53"/>
      <c r="IVU8" s="53"/>
      <c r="IVV8" s="53"/>
      <c r="IVW8" s="53"/>
      <c r="IVX8" s="53"/>
      <c r="IVY8" s="53"/>
      <c r="IVZ8" s="53"/>
      <c r="IWA8" s="53"/>
      <c r="IWB8" s="53"/>
      <c r="IWC8" s="53"/>
      <c r="IWD8" s="53"/>
      <c r="IWE8" s="53"/>
      <c r="IWF8" s="53"/>
      <c r="IWG8" s="53"/>
      <c r="IWH8" s="53"/>
      <c r="IWI8" s="53"/>
      <c r="IWJ8" s="53"/>
      <c r="IWK8" s="53"/>
      <c r="IWL8" s="53"/>
      <c r="IWM8" s="53"/>
      <c r="IWN8" s="53"/>
      <c r="IWO8" s="53"/>
      <c r="IWP8" s="53"/>
      <c r="IWQ8" s="53"/>
      <c r="IWR8" s="53"/>
      <c r="IWS8" s="53"/>
      <c r="IWT8" s="53"/>
      <c r="IWU8" s="53"/>
      <c r="IWV8" s="53"/>
      <c r="IWW8" s="53"/>
      <c r="IWX8" s="53"/>
      <c r="IWY8" s="53"/>
      <c r="IWZ8" s="53"/>
      <c r="IXA8" s="53"/>
      <c r="IXB8" s="53"/>
      <c r="IXC8" s="53"/>
      <c r="IXD8" s="53"/>
      <c r="IXE8" s="53"/>
      <c r="IXF8" s="53"/>
      <c r="IXG8" s="53"/>
      <c r="IXH8" s="53"/>
      <c r="IXI8" s="53"/>
      <c r="IXJ8" s="53"/>
      <c r="IXK8" s="53"/>
      <c r="IXL8" s="53"/>
      <c r="IXM8" s="53"/>
      <c r="IXN8" s="53"/>
      <c r="IXO8" s="53"/>
      <c r="IXP8" s="53"/>
      <c r="IXQ8" s="53"/>
      <c r="IXR8" s="53"/>
      <c r="IXS8" s="53"/>
      <c r="IXT8" s="53"/>
      <c r="IXU8" s="53"/>
      <c r="IXV8" s="53"/>
      <c r="IXW8" s="53"/>
      <c r="IXX8" s="53"/>
      <c r="IXY8" s="53"/>
      <c r="IXZ8" s="53"/>
      <c r="IYA8" s="53"/>
      <c r="IYB8" s="53"/>
      <c r="IYC8" s="53"/>
      <c r="IYD8" s="53"/>
      <c r="IYE8" s="53"/>
      <c r="IYF8" s="53"/>
      <c r="IYG8" s="53"/>
      <c r="IYH8" s="53"/>
      <c r="IYI8" s="53"/>
      <c r="IYJ8" s="53"/>
      <c r="IYK8" s="53"/>
      <c r="IYL8" s="53"/>
      <c r="IYM8" s="53"/>
      <c r="IYN8" s="53"/>
      <c r="IYO8" s="53"/>
      <c r="IYP8" s="53"/>
      <c r="IYQ8" s="53"/>
      <c r="IYR8" s="53"/>
      <c r="IYS8" s="53"/>
      <c r="IYT8" s="53"/>
      <c r="IYU8" s="53"/>
      <c r="IYV8" s="53"/>
      <c r="IYW8" s="53"/>
      <c r="IYX8" s="53"/>
      <c r="IYY8" s="53"/>
      <c r="IYZ8" s="53"/>
      <c r="IZA8" s="53"/>
      <c r="IZB8" s="53"/>
      <c r="IZC8" s="53"/>
      <c r="IZD8" s="53"/>
      <c r="IZE8" s="53"/>
      <c r="IZF8" s="53"/>
      <c r="IZG8" s="53"/>
      <c r="IZH8" s="53"/>
      <c r="IZI8" s="53"/>
      <c r="IZJ8" s="53"/>
      <c r="IZK8" s="53"/>
      <c r="IZL8" s="53"/>
      <c r="IZM8" s="53"/>
      <c r="IZN8" s="53"/>
      <c r="IZO8" s="53"/>
      <c r="IZP8" s="53"/>
      <c r="IZQ8" s="53"/>
      <c r="IZR8" s="53"/>
      <c r="IZS8" s="53"/>
      <c r="IZT8" s="53"/>
      <c r="IZU8" s="53"/>
      <c r="IZV8" s="53"/>
      <c r="IZW8" s="53"/>
      <c r="IZX8" s="53"/>
      <c r="IZY8" s="53"/>
      <c r="IZZ8" s="53"/>
      <c r="JAA8" s="53"/>
      <c r="JAB8" s="53"/>
      <c r="JAC8" s="53"/>
      <c r="JAD8" s="53"/>
      <c r="JAE8" s="53"/>
      <c r="JAF8" s="53"/>
      <c r="JAG8" s="53"/>
      <c r="JAH8" s="53"/>
      <c r="JAI8" s="53"/>
      <c r="JAJ8" s="53"/>
      <c r="JAK8" s="53"/>
      <c r="JAL8" s="53"/>
      <c r="JAM8" s="53"/>
      <c r="JAN8" s="53"/>
      <c r="JAO8" s="53"/>
      <c r="JAP8" s="53"/>
      <c r="JAQ8" s="53"/>
      <c r="JAR8" s="53"/>
      <c r="JAS8" s="53"/>
      <c r="JAT8" s="53"/>
      <c r="JAU8" s="53"/>
      <c r="JAV8" s="53"/>
      <c r="JAW8" s="53"/>
      <c r="JAX8" s="53"/>
      <c r="JAY8" s="53"/>
      <c r="JAZ8" s="53"/>
      <c r="JBA8" s="53"/>
      <c r="JBB8" s="53"/>
      <c r="JBC8" s="53"/>
      <c r="JBD8" s="53"/>
      <c r="JBE8" s="53"/>
      <c r="JBF8" s="53"/>
      <c r="JBG8" s="53"/>
      <c r="JBH8" s="53"/>
      <c r="JBI8" s="53"/>
      <c r="JBJ8" s="53"/>
      <c r="JBK8" s="53"/>
      <c r="JBL8" s="53"/>
      <c r="JBM8" s="53"/>
      <c r="JBN8" s="53"/>
      <c r="JBO8" s="53"/>
      <c r="JBP8" s="53"/>
      <c r="JBQ8" s="53"/>
      <c r="JBR8" s="53"/>
      <c r="JBS8" s="53"/>
      <c r="JBT8" s="53"/>
      <c r="JBU8" s="53"/>
      <c r="JBV8" s="53"/>
      <c r="JBW8" s="53"/>
      <c r="JBX8" s="53"/>
      <c r="JBY8" s="53"/>
      <c r="JBZ8" s="53"/>
      <c r="JCA8" s="53"/>
      <c r="JCB8" s="53"/>
      <c r="JCC8" s="53"/>
      <c r="JCD8" s="53"/>
      <c r="JCE8" s="53"/>
      <c r="JCF8" s="53"/>
      <c r="JCG8" s="53"/>
      <c r="JCH8" s="53"/>
      <c r="JCI8" s="53"/>
      <c r="JCJ8" s="53"/>
      <c r="JCK8" s="53"/>
      <c r="JCL8" s="53"/>
      <c r="JCM8" s="53"/>
      <c r="JCN8" s="53"/>
      <c r="JCO8" s="53"/>
      <c r="JCP8" s="53"/>
      <c r="JCQ8" s="53"/>
      <c r="JCR8" s="53"/>
      <c r="JCS8" s="53"/>
      <c r="JCT8" s="53"/>
      <c r="JCU8" s="53"/>
      <c r="JCV8" s="53"/>
      <c r="JCW8" s="53"/>
      <c r="JCX8" s="53"/>
      <c r="JCY8" s="53"/>
      <c r="JCZ8" s="53"/>
      <c r="JDA8" s="53"/>
      <c r="JDB8" s="53"/>
      <c r="JDC8" s="53"/>
      <c r="JDD8" s="53"/>
      <c r="JDE8" s="53"/>
      <c r="JDF8" s="53"/>
      <c r="JDG8" s="53"/>
      <c r="JDH8" s="53"/>
      <c r="JDI8" s="53"/>
      <c r="JDJ8" s="53"/>
      <c r="JDK8" s="53"/>
      <c r="JDL8" s="53"/>
      <c r="JDM8" s="53"/>
      <c r="JDN8" s="53"/>
      <c r="JDO8" s="53"/>
      <c r="JDP8" s="53"/>
      <c r="JDQ8" s="53"/>
      <c r="JDR8" s="53"/>
      <c r="JDS8" s="53"/>
      <c r="JDT8" s="53"/>
      <c r="JDU8" s="53"/>
      <c r="JDV8" s="53"/>
      <c r="JDW8" s="53"/>
      <c r="JDX8" s="53"/>
      <c r="JDY8" s="53"/>
      <c r="JDZ8" s="53"/>
      <c r="JEA8" s="53"/>
      <c r="JEB8" s="53"/>
      <c r="JEC8" s="53"/>
      <c r="JED8" s="53"/>
      <c r="JEE8" s="53"/>
      <c r="JEF8" s="53"/>
      <c r="JEG8" s="53"/>
      <c r="JEH8" s="53"/>
      <c r="JEI8" s="53"/>
      <c r="JEJ8" s="53"/>
      <c r="JEK8" s="53"/>
      <c r="JEL8" s="53"/>
      <c r="JEM8" s="53"/>
      <c r="JEN8" s="53"/>
      <c r="JEO8" s="53"/>
      <c r="JEP8" s="53"/>
      <c r="JEQ8" s="53"/>
      <c r="JER8" s="53"/>
      <c r="JES8" s="53"/>
      <c r="JET8" s="53"/>
      <c r="JEU8" s="53"/>
      <c r="JEV8" s="53"/>
      <c r="JEW8" s="53"/>
      <c r="JEX8" s="53"/>
      <c r="JEY8" s="53"/>
      <c r="JEZ8" s="53"/>
      <c r="JFA8" s="53"/>
      <c r="JFB8" s="53"/>
      <c r="JFC8" s="53"/>
      <c r="JFD8" s="53"/>
      <c r="JFE8" s="53"/>
      <c r="JFF8" s="53"/>
      <c r="JFG8" s="53"/>
      <c r="JFH8" s="53"/>
      <c r="JFI8" s="53"/>
      <c r="JFJ8" s="53"/>
      <c r="JFK8" s="53"/>
      <c r="JFL8" s="53"/>
      <c r="JFM8" s="53"/>
      <c r="JFN8" s="53"/>
      <c r="JFO8" s="53"/>
      <c r="JFP8" s="53"/>
      <c r="JFQ8" s="53"/>
      <c r="JFR8" s="53"/>
      <c r="JFS8" s="53"/>
      <c r="JFT8" s="53"/>
      <c r="JFU8" s="53"/>
      <c r="JFV8" s="53"/>
      <c r="JFW8" s="53"/>
      <c r="JFX8" s="53"/>
      <c r="JFY8" s="53"/>
      <c r="JFZ8" s="53"/>
      <c r="JGA8" s="53"/>
      <c r="JGB8" s="53"/>
      <c r="JGC8" s="53"/>
      <c r="JGD8" s="53"/>
      <c r="JGE8" s="53"/>
      <c r="JGF8" s="53"/>
      <c r="JGG8" s="53"/>
      <c r="JGH8" s="53"/>
      <c r="JGI8" s="53"/>
      <c r="JGJ8" s="53"/>
      <c r="JGK8" s="53"/>
      <c r="JGL8" s="53"/>
      <c r="JGM8" s="53"/>
      <c r="JGN8" s="53"/>
      <c r="JGO8" s="53"/>
      <c r="JGP8" s="53"/>
      <c r="JGQ8" s="53"/>
      <c r="JGR8" s="53"/>
      <c r="JGS8" s="53"/>
      <c r="JGT8" s="53"/>
      <c r="JGU8" s="53"/>
      <c r="JGV8" s="53"/>
      <c r="JGW8" s="53"/>
      <c r="JGX8" s="53"/>
      <c r="JGY8" s="53"/>
      <c r="JGZ8" s="53"/>
      <c r="JHA8" s="53"/>
      <c r="JHB8" s="53"/>
      <c r="JHC8" s="53"/>
      <c r="JHD8" s="53"/>
      <c r="JHE8" s="53"/>
      <c r="JHF8" s="53"/>
      <c r="JHG8" s="53"/>
      <c r="JHH8" s="53"/>
      <c r="JHI8" s="53"/>
      <c r="JHJ8" s="53"/>
      <c r="JHK8" s="53"/>
      <c r="JHL8" s="53"/>
      <c r="JHM8" s="53"/>
      <c r="JHN8" s="53"/>
      <c r="JHO8" s="53"/>
      <c r="JHP8" s="53"/>
      <c r="JHQ8" s="53"/>
      <c r="JHR8" s="53"/>
      <c r="JHS8" s="53"/>
      <c r="JHT8" s="53"/>
      <c r="JHU8" s="53"/>
      <c r="JHV8" s="53"/>
      <c r="JHW8" s="53"/>
      <c r="JHX8" s="53"/>
      <c r="JHY8" s="53"/>
      <c r="JHZ8" s="53"/>
      <c r="JIA8" s="53"/>
      <c r="JIB8" s="53"/>
      <c r="JIC8" s="53"/>
      <c r="JID8" s="53"/>
      <c r="JIE8" s="53"/>
      <c r="JIF8" s="53"/>
      <c r="JIG8" s="53"/>
      <c r="JIH8" s="53"/>
      <c r="JII8" s="53"/>
      <c r="JIJ8" s="53"/>
      <c r="JIK8" s="53"/>
      <c r="JIL8" s="53"/>
      <c r="JIM8" s="53"/>
      <c r="JIN8" s="53"/>
      <c r="JIO8" s="53"/>
      <c r="JIP8" s="53"/>
      <c r="JIQ8" s="53"/>
      <c r="JIR8" s="53"/>
      <c r="JIS8" s="53"/>
      <c r="JIT8" s="53"/>
      <c r="JIU8" s="53"/>
      <c r="JIV8" s="53"/>
      <c r="JIW8" s="53"/>
      <c r="JIX8" s="53"/>
      <c r="JIY8" s="53"/>
      <c r="JIZ8" s="53"/>
      <c r="JJA8" s="53"/>
      <c r="JJB8" s="53"/>
      <c r="JJC8" s="53"/>
      <c r="JJD8" s="53"/>
      <c r="JJE8" s="53"/>
      <c r="JJF8" s="53"/>
      <c r="JJG8" s="53"/>
      <c r="JJH8" s="53"/>
      <c r="JJI8" s="53"/>
      <c r="JJJ8" s="53"/>
      <c r="JJK8" s="53"/>
      <c r="JJL8" s="53"/>
      <c r="JJM8" s="53"/>
      <c r="JJN8" s="53"/>
      <c r="JJO8" s="53"/>
      <c r="JJP8" s="53"/>
      <c r="JJQ8" s="53"/>
      <c r="JJR8" s="53"/>
      <c r="JJS8" s="53"/>
      <c r="JJT8" s="53"/>
      <c r="JJU8" s="53"/>
      <c r="JJV8" s="53"/>
      <c r="JJW8" s="53"/>
      <c r="JJX8" s="53"/>
      <c r="JJY8" s="53"/>
      <c r="JJZ8" s="53"/>
      <c r="JKA8" s="53"/>
      <c r="JKB8" s="53"/>
      <c r="JKC8" s="53"/>
      <c r="JKD8" s="53"/>
      <c r="JKE8" s="53"/>
      <c r="JKF8" s="53"/>
      <c r="JKG8" s="53"/>
      <c r="JKH8" s="53"/>
      <c r="JKI8" s="53"/>
      <c r="JKJ8" s="53"/>
      <c r="JKK8" s="53"/>
      <c r="JKL8" s="53"/>
      <c r="JKM8" s="53"/>
      <c r="JKN8" s="53"/>
      <c r="JKO8" s="53"/>
      <c r="JKP8" s="53"/>
      <c r="JKQ8" s="53"/>
      <c r="JKR8" s="53"/>
      <c r="JKS8" s="53"/>
      <c r="JKT8" s="53"/>
      <c r="JKU8" s="53"/>
      <c r="JKV8" s="53"/>
      <c r="JKW8" s="53"/>
      <c r="JKX8" s="53"/>
      <c r="JKY8" s="53"/>
      <c r="JKZ8" s="53"/>
      <c r="JLA8" s="53"/>
      <c r="JLB8" s="53"/>
      <c r="JLC8" s="53"/>
      <c r="JLD8" s="53"/>
      <c r="JLE8" s="53"/>
      <c r="JLF8" s="53"/>
      <c r="JLG8" s="53"/>
      <c r="JLH8" s="53"/>
      <c r="JLI8" s="53"/>
      <c r="JLJ8" s="53"/>
      <c r="JLK8" s="53"/>
      <c r="JLL8" s="53"/>
      <c r="JLM8" s="53"/>
      <c r="JLN8" s="53"/>
      <c r="JLO8" s="53"/>
      <c r="JLP8" s="53"/>
      <c r="JLQ8" s="53"/>
      <c r="JLR8" s="53"/>
      <c r="JLS8" s="53"/>
      <c r="JLT8" s="53"/>
      <c r="JLU8" s="53"/>
      <c r="JLV8" s="53"/>
      <c r="JLW8" s="53"/>
      <c r="JLX8" s="53"/>
      <c r="JLY8" s="53"/>
      <c r="JLZ8" s="53"/>
      <c r="JMA8" s="53"/>
      <c r="JMB8" s="53"/>
      <c r="JMC8" s="53"/>
      <c r="JMD8" s="53"/>
      <c r="JME8" s="53"/>
      <c r="JMF8" s="53"/>
      <c r="JMG8" s="53"/>
      <c r="JMH8" s="53"/>
      <c r="JMI8" s="53"/>
      <c r="JMJ8" s="53"/>
      <c r="JMK8" s="53"/>
      <c r="JML8" s="53"/>
      <c r="JMM8" s="53"/>
      <c r="JMN8" s="53"/>
      <c r="JMO8" s="53"/>
      <c r="JMP8" s="53"/>
      <c r="JMQ8" s="53"/>
      <c r="JMR8" s="53"/>
      <c r="JMS8" s="53"/>
      <c r="JMT8" s="53"/>
      <c r="JMU8" s="53"/>
      <c r="JMV8" s="53"/>
      <c r="JMW8" s="53"/>
      <c r="JMX8" s="53"/>
      <c r="JMY8" s="53"/>
      <c r="JMZ8" s="53"/>
      <c r="JNA8" s="53"/>
      <c r="JNB8" s="53"/>
      <c r="JNC8" s="53"/>
      <c r="JND8" s="53"/>
      <c r="JNE8" s="53"/>
      <c r="JNF8" s="53"/>
      <c r="JNG8" s="53"/>
      <c r="JNH8" s="53"/>
      <c r="JNI8" s="53"/>
      <c r="JNJ8" s="53"/>
      <c r="JNK8" s="53"/>
      <c r="JNL8" s="53"/>
      <c r="JNM8" s="53"/>
      <c r="JNN8" s="53"/>
      <c r="JNO8" s="53"/>
      <c r="JNP8" s="53"/>
      <c r="JNQ8" s="53"/>
      <c r="JNR8" s="53"/>
      <c r="JNS8" s="53"/>
      <c r="JNT8" s="53"/>
      <c r="JNU8" s="53"/>
      <c r="JNV8" s="53"/>
      <c r="JNW8" s="53"/>
      <c r="JNX8" s="53"/>
      <c r="JNY8" s="53"/>
      <c r="JNZ8" s="53"/>
      <c r="JOA8" s="53"/>
      <c r="JOB8" s="53"/>
      <c r="JOC8" s="53"/>
      <c r="JOD8" s="53"/>
      <c r="JOE8" s="53"/>
      <c r="JOF8" s="53"/>
      <c r="JOG8" s="53"/>
      <c r="JOH8" s="53"/>
      <c r="JOI8" s="53"/>
      <c r="JOJ8" s="53"/>
      <c r="JOK8" s="53"/>
      <c r="JOL8" s="53"/>
      <c r="JOM8" s="53"/>
      <c r="JON8" s="53"/>
      <c r="JOO8" s="53"/>
      <c r="JOP8" s="53"/>
      <c r="JOQ8" s="53"/>
      <c r="JOR8" s="53"/>
      <c r="JOS8" s="53"/>
      <c r="JOT8" s="53"/>
      <c r="JOU8" s="53"/>
      <c r="JOV8" s="53"/>
      <c r="JOW8" s="53"/>
      <c r="JOX8" s="53"/>
      <c r="JOY8" s="53"/>
      <c r="JOZ8" s="53"/>
      <c r="JPA8" s="53"/>
      <c r="JPB8" s="53"/>
      <c r="JPC8" s="53"/>
      <c r="JPD8" s="53"/>
      <c r="JPE8" s="53"/>
      <c r="JPF8" s="53"/>
      <c r="JPG8" s="53"/>
      <c r="JPH8" s="53"/>
      <c r="JPI8" s="53"/>
      <c r="JPJ8" s="53"/>
      <c r="JPK8" s="53"/>
      <c r="JPL8" s="53"/>
      <c r="JPM8" s="53"/>
      <c r="JPN8" s="53"/>
      <c r="JPO8" s="53"/>
      <c r="JPP8" s="53"/>
      <c r="JPQ8" s="53"/>
      <c r="JPR8" s="53"/>
      <c r="JPS8" s="53"/>
      <c r="JPT8" s="53"/>
      <c r="JPU8" s="53"/>
      <c r="JPV8" s="53"/>
      <c r="JPW8" s="53"/>
      <c r="JPX8" s="53"/>
      <c r="JPY8" s="53"/>
      <c r="JPZ8" s="53"/>
      <c r="JQA8" s="53"/>
      <c r="JQB8" s="53"/>
      <c r="JQC8" s="53"/>
      <c r="JQD8" s="53"/>
      <c r="JQE8" s="53"/>
      <c r="JQF8" s="53"/>
      <c r="JQG8" s="53"/>
      <c r="JQH8" s="53"/>
      <c r="JQI8" s="53"/>
      <c r="JQJ8" s="53"/>
      <c r="JQK8" s="53"/>
      <c r="JQL8" s="53"/>
      <c r="JQM8" s="53"/>
      <c r="JQN8" s="53"/>
      <c r="JQO8" s="53"/>
      <c r="JQP8" s="53"/>
      <c r="JQQ8" s="53"/>
      <c r="JQR8" s="53"/>
      <c r="JQS8" s="53"/>
      <c r="JQT8" s="53"/>
      <c r="JQU8" s="53"/>
      <c r="JQV8" s="53"/>
      <c r="JQW8" s="53"/>
      <c r="JQX8" s="53"/>
      <c r="JQY8" s="53"/>
      <c r="JQZ8" s="53"/>
      <c r="JRA8" s="53"/>
      <c r="JRB8" s="53"/>
      <c r="JRC8" s="53"/>
      <c r="JRD8" s="53"/>
      <c r="JRE8" s="53"/>
      <c r="JRF8" s="53"/>
      <c r="JRG8" s="53"/>
      <c r="JRH8" s="53"/>
      <c r="JRI8" s="53"/>
      <c r="JRJ8" s="53"/>
      <c r="JRK8" s="53"/>
      <c r="JRL8" s="53"/>
      <c r="JRM8" s="53"/>
      <c r="JRN8" s="53"/>
      <c r="JRO8" s="53"/>
      <c r="JRP8" s="53"/>
      <c r="JRQ8" s="53"/>
      <c r="JRR8" s="53"/>
      <c r="JRS8" s="53"/>
      <c r="JRT8" s="53"/>
      <c r="JRU8" s="53"/>
      <c r="JRV8" s="53"/>
      <c r="JRW8" s="53"/>
      <c r="JRX8" s="53"/>
      <c r="JRY8" s="53"/>
      <c r="JRZ8" s="53"/>
      <c r="JSA8" s="53"/>
      <c r="JSB8" s="53"/>
      <c r="JSC8" s="53"/>
      <c r="JSD8" s="53"/>
      <c r="JSE8" s="53"/>
      <c r="JSF8" s="53"/>
      <c r="JSG8" s="53"/>
      <c r="JSH8" s="53"/>
      <c r="JSI8" s="53"/>
      <c r="JSJ8" s="53"/>
      <c r="JSK8" s="53"/>
      <c r="JSL8" s="53"/>
      <c r="JSM8" s="53"/>
      <c r="JSN8" s="53"/>
      <c r="JSO8" s="53"/>
      <c r="JSP8" s="53"/>
      <c r="JSQ8" s="53"/>
      <c r="JSR8" s="53"/>
      <c r="JSS8" s="53"/>
      <c r="JST8" s="53"/>
      <c r="JSU8" s="53"/>
      <c r="JSV8" s="53"/>
      <c r="JSW8" s="53"/>
      <c r="JSX8" s="53"/>
      <c r="JSY8" s="53"/>
      <c r="JSZ8" s="53"/>
      <c r="JTA8" s="53"/>
      <c r="JTB8" s="53"/>
      <c r="JTC8" s="53"/>
      <c r="JTD8" s="53"/>
      <c r="JTE8" s="53"/>
      <c r="JTF8" s="53"/>
      <c r="JTG8" s="53"/>
      <c r="JTH8" s="53"/>
      <c r="JTI8" s="53"/>
      <c r="JTJ8" s="53"/>
      <c r="JTK8" s="53"/>
      <c r="JTL8" s="53"/>
      <c r="JTM8" s="53"/>
      <c r="JTN8" s="53"/>
      <c r="JTO8" s="53"/>
      <c r="JTP8" s="53"/>
      <c r="JTQ8" s="53"/>
      <c r="JTR8" s="53"/>
      <c r="JTS8" s="53"/>
      <c r="JTT8" s="53"/>
      <c r="JTU8" s="53"/>
      <c r="JTV8" s="53"/>
      <c r="JTW8" s="53"/>
      <c r="JTX8" s="53"/>
      <c r="JTY8" s="53"/>
      <c r="JTZ8" s="53"/>
      <c r="JUA8" s="53"/>
      <c r="JUB8" s="53"/>
      <c r="JUC8" s="53"/>
      <c r="JUD8" s="53"/>
      <c r="JUE8" s="53"/>
      <c r="JUF8" s="53"/>
      <c r="JUG8" s="53"/>
      <c r="JUH8" s="53"/>
      <c r="JUI8" s="53"/>
      <c r="JUJ8" s="53"/>
      <c r="JUK8" s="53"/>
      <c r="JUL8" s="53"/>
      <c r="JUM8" s="53"/>
      <c r="JUN8" s="53"/>
      <c r="JUO8" s="53"/>
      <c r="JUP8" s="53"/>
      <c r="JUQ8" s="53"/>
      <c r="JUR8" s="53"/>
      <c r="JUS8" s="53"/>
      <c r="JUT8" s="53"/>
      <c r="JUU8" s="53"/>
      <c r="JUV8" s="53"/>
      <c r="JUW8" s="53"/>
      <c r="JUX8" s="53"/>
      <c r="JUY8" s="53"/>
      <c r="JUZ8" s="53"/>
      <c r="JVA8" s="53"/>
      <c r="JVB8" s="53"/>
      <c r="JVC8" s="53"/>
      <c r="JVD8" s="53"/>
      <c r="JVE8" s="53"/>
      <c r="JVF8" s="53"/>
      <c r="JVG8" s="53"/>
      <c r="JVH8" s="53"/>
      <c r="JVI8" s="53"/>
      <c r="JVJ8" s="53"/>
      <c r="JVK8" s="53"/>
      <c r="JVL8" s="53"/>
      <c r="JVM8" s="53"/>
      <c r="JVN8" s="53"/>
      <c r="JVO8" s="53"/>
      <c r="JVP8" s="53"/>
      <c r="JVQ8" s="53"/>
      <c r="JVR8" s="53"/>
      <c r="JVS8" s="53"/>
      <c r="JVT8" s="53"/>
      <c r="JVU8" s="53"/>
      <c r="JVV8" s="53"/>
      <c r="JVW8" s="53"/>
      <c r="JVX8" s="53"/>
      <c r="JVY8" s="53"/>
      <c r="JVZ8" s="53"/>
      <c r="JWA8" s="53"/>
      <c r="JWB8" s="53"/>
      <c r="JWC8" s="53"/>
      <c r="JWD8" s="53"/>
      <c r="JWE8" s="53"/>
      <c r="JWF8" s="53"/>
      <c r="JWG8" s="53"/>
      <c r="JWH8" s="53"/>
      <c r="JWI8" s="53"/>
      <c r="JWJ8" s="53"/>
      <c r="JWK8" s="53"/>
      <c r="JWL8" s="53"/>
      <c r="JWM8" s="53"/>
      <c r="JWN8" s="53"/>
      <c r="JWO8" s="53"/>
      <c r="JWP8" s="53"/>
      <c r="JWQ8" s="53"/>
      <c r="JWR8" s="53"/>
      <c r="JWS8" s="53"/>
      <c r="JWT8" s="53"/>
      <c r="JWU8" s="53"/>
      <c r="JWV8" s="53"/>
      <c r="JWW8" s="53"/>
      <c r="JWX8" s="53"/>
      <c r="JWY8" s="53"/>
      <c r="JWZ8" s="53"/>
      <c r="JXA8" s="53"/>
      <c r="JXB8" s="53"/>
      <c r="JXC8" s="53"/>
      <c r="JXD8" s="53"/>
      <c r="JXE8" s="53"/>
      <c r="JXF8" s="53"/>
      <c r="JXG8" s="53"/>
      <c r="JXH8" s="53"/>
      <c r="JXI8" s="53"/>
      <c r="JXJ8" s="53"/>
      <c r="JXK8" s="53"/>
      <c r="JXL8" s="53"/>
      <c r="JXM8" s="53"/>
      <c r="JXN8" s="53"/>
      <c r="JXO8" s="53"/>
      <c r="JXP8" s="53"/>
      <c r="JXQ8" s="53"/>
      <c r="JXR8" s="53"/>
      <c r="JXS8" s="53"/>
      <c r="JXT8" s="53"/>
      <c r="JXU8" s="53"/>
      <c r="JXV8" s="53"/>
      <c r="JXW8" s="53"/>
      <c r="JXX8" s="53"/>
      <c r="JXY8" s="53"/>
      <c r="JXZ8" s="53"/>
      <c r="JYA8" s="53"/>
      <c r="JYB8" s="53"/>
      <c r="JYC8" s="53"/>
      <c r="JYD8" s="53"/>
      <c r="JYE8" s="53"/>
      <c r="JYF8" s="53"/>
      <c r="JYG8" s="53"/>
      <c r="JYH8" s="53"/>
      <c r="JYI8" s="53"/>
      <c r="JYJ8" s="53"/>
      <c r="JYK8" s="53"/>
      <c r="JYL8" s="53"/>
      <c r="JYM8" s="53"/>
      <c r="JYN8" s="53"/>
      <c r="JYO8" s="53"/>
      <c r="JYP8" s="53"/>
      <c r="JYQ8" s="53"/>
      <c r="JYR8" s="53"/>
      <c r="JYS8" s="53"/>
      <c r="JYT8" s="53"/>
      <c r="JYU8" s="53"/>
      <c r="JYV8" s="53"/>
      <c r="JYW8" s="53"/>
      <c r="JYX8" s="53"/>
      <c r="JYY8" s="53"/>
      <c r="JYZ8" s="53"/>
      <c r="JZA8" s="53"/>
      <c r="JZB8" s="53"/>
      <c r="JZC8" s="53"/>
      <c r="JZD8" s="53"/>
      <c r="JZE8" s="53"/>
      <c r="JZF8" s="53"/>
      <c r="JZG8" s="53"/>
      <c r="JZH8" s="53"/>
      <c r="JZI8" s="53"/>
      <c r="JZJ8" s="53"/>
      <c r="JZK8" s="53"/>
      <c r="JZL8" s="53"/>
      <c r="JZM8" s="53"/>
      <c r="JZN8" s="53"/>
      <c r="JZO8" s="53"/>
      <c r="JZP8" s="53"/>
      <c r="JZQ8" s="53"/>
      <c r="JZR8" s="53"/>
      <c r="JZS8" s="53"/>
      <c r="JZT8" s="53"/>
      <c r="JZU8" s="53"/>
      <c r="JZV8" s="53"/>
      <c r="JZW8" s="53"/>
      <c r="JZX8" s="53"/>
      <c r="JZY8" s="53"/>
      <c r="JZZ8" s="53"/>
      <c r="KAA8" s="53"/>
      <c r="KAB8" s="53"/>
      <c r="KAC8" s="53"/>
      <c r="KAD8" s="53"/>
      <c r="KAE8" s="53"/>
      <c r="KAF8" s="53"/>
      <c r="KAG8" s="53"/>
      <c r="KAH8" s="53"/>
      <c r="KAI8" s="53"/>
      <c r="KAJ8" s="53"/>
      <c r="KAK8" s="53"/>
      <c r="KAL8" s="53"/>
      <c r="KAM8" s="53"/>
      <c r="KAN8" s="53"/>
      <c r="KAO8" s="53"/>
      <c r="KAP8" s="53"/>
      <c r="KAQ8" s="53"/>
      <c r="KAR8" s="53"/>
      <c r="KAS8" s="53"/>
      <c r="KAT8" s="53"/>
      <c r="KAU8" s="53"/>
      <c r="KAV8" s="53"/>
      <c r="KAW8" s="53"/>
      <c r="KAX8" s="53"/>
      <c r="KAY8" s="53"/>
      <c r="KAZ8" s="53"/>
      <c r="KBA8" s="53"/>
      <c r="KBB8" s="53"/>
      <c r="KBC8" s="53"/>
      <c r="KBD8" s="53"/>
      <c r="KBE8" s="53"/>
      <c r="KBF8" s="53"/>
      <c r="KBG8" s="53"/>
      <c r="KBH8" s="53"/>
      <c r="KBI8" s="53"/>
      <c r="KBJ8" s="53"/>
      <c r="KBK8" s="53"/>
      <c r="KBL8" s="53"/>
      <c r="KBM8" s="53"/>
      <c r="KBN8" s="53"/>
      <c r="KBO8" s="53"/>
      <c r="KBP8" s="53"/>
      <c r="KBQ8" s="53"/>
      <c r="KBR8" s="53"/>
      <c r="KBS8" s="53"/>
      <c r="KBT8" s="53"/>
      <c r="KBU8" s="53"/>
      <c r="KBV8" s="53"/>
      <c r="KBW8" s="53"/>
      <c r="KBX8" s="53"/>
      <c r="KBY8" s="53"/>
      <c r="KBZ8" s="53"/>
      <c r="KCA8" s="53"/>
      <c r="KCB8" s="53"/>
      <c r="KCC8" s="53"/>
      <c r="KCD8" s="53"/>
      <c r="KCE8" s="53"/>
      <c r="KCF8" s="53"/>
      <c r="KCG8" s="53"/>
      <c r="KCH8" s="53"/>
      <c r="KCI8" s="53"/>
      <c r="KCJ8" s="53"/>
      <c r="KCK8" s="53"/>
      <c r="KCL8" s="53"/>
      <c r="KCM8" s="53"/>
      <c r="KCN8" s="53"/>
      <c r="KCO8" s="53"/>
      <c r="KCP8" s="53"/>
      <c r="KCQ8" s="53"/>
      <c r="KCR8" s="53"/>
      <c r="KCS8" s="53"/>
      <c r="KCT8" s="53"/>
      <c r="KCU8" s="53"/>
      <c r="KCV8" s="53"/>
      <c r="KCW8" s="53"/>
      <c r="KCX8" s="53"/>
      <c r="KCY8" s="53"/>
      <c r="KCZ8" s="53"/>
      <c r="KDA8" s="53"/>
      <c r="KDB8" s="53"/>
      <c r="KDC8" s="53"/>
      <c r="KDD8" s="53"/>
      <c r="KDE8" s="53"/>
      <c r="KDF8" s="53"/>
      <c r="KDG8" s="53"/>
      <c r="KDH8" s="53"/>
      <c r="KDI8" s="53"/>
      <c r="KDJ8" s="53"/>
      <c r="KDK8" s="53"/>
      <c r="KDL8" s="53"/>
      <c r="KDM8" s="53"/>
      <c r="KDN8" s="53"/>
      <c r="KDO8" s="53"/>
      <c r="KDP8" s="53"/>
      <c r="KDQ8" s="53"/>
      <c r="KDR8" s="53"/>
      <c r="KDS8" s="53"/>
      <c r="KDT8" s="53"/>
      <c r="KDU8" s="53"/>
      <c r="KDV8" s="53"/>
      <c r="KDW8" s="53"/>
      <c r="KDX8" s="53"/>
      <c r="KDY8" s="53"/>
      <c r="KDZ8" s="53"/>
      <c r="KEA8" s="53"/>
      <c r="KEB8" s="53"/>
      <c r="KEC8" s="53"/>
      <c r="KED8" s="53"/>
      <c r="KEE8" s="53"/>
      <c r="KEF8" s="53"/>
      <c r="KEG8" s="53"/>
      <c r="KEH8" s="53"/>
      <c r="KEI8" s="53"/>
      <c r="KEJ8" s="53"/>
      <c r="KEK8" s="53"/>
      <c r="KEL8" s="53"/>
      <c r="KEM8" s="53"/>
      <c r="KEN8" s="53"/>
      <c r="KEO8" s="53"/>
      <c r="KEP8" s="53"/>
      <c r="KEQ8" s="53"/>
      <c r="KER8" s="53"/>
      <c r="KES8" s="53"/>
      <c r="KET8" s="53"/>
      <c r="KEU8" s="53"/>
      <c r="KEV8" s="53"/>
      <c r="KEW8" s="53"/>
      <c r="KEX8" s="53"/>
      <c r="KEY8" s="53"/>
      <c r="KEZ8" s="53"/>
      <c r="KFA8" s="53"/>
      <c r="KFB8" s="53"/>
      <c r="KFC8" s="53"/>
      <c r="KFD8" s="53"/>
      <c r="KFE8" s="53"/>
      <c r="KFF8" s="53"/>
      <c r="KFG8" s="53"/>
      <c r="KFH8" s="53"/>
      <c r="KFI8" s="53"/>
      <c r="KFJ8" s="53"/>
      <c r="KFK8" s="53"/>
      <c r="KFL8" s="53"/>
      <c r="KFM8" s="53"/>
      <c r="KFN8" s="53"/>
      <c r="KFO8" s="53"/>
      <c r="KFP8" s="53"/>
      <c r="KFQ8" s="53"/>
      <c r="KFR8" s="53"/>
      <c r="KFS8" s="53"/>
      <c r="KFT8" s="53"/>
      <c r="KFU8" s="53"/>
      <c r="KFV8" s="53"/>
      <c r="KFW8" s="53"/>
      <c r="KFX8" s="53"/>
      <c r="KFY8" s="53"/>
      <c r="KFZ8" s="53"/>
      <c r="KGA8" s="53"/>
      <c r="KGB8" s="53"/>
      <c r="KGC8" s="53"/>
      <c r="KGD8" s="53"/>
      <c r="KGE8" s="53"/>
      <c r="KGF8" s="53"/>
      <c r="KGG8" s="53"/>
      <c r="KGH8" s="53"/>
      <c r="KGI8" s="53"/>
      <c r="KGJ8" s="53"/>
      <c r="KGK8" s="53"/>
      <c r="KGL8" s="53"/>
      <c r="KGM8" s="53"/>
      <c r="KGN8" s="53"/>
      <c r="KGO8" s="53"/>
      <c r="KGP8" s="53"/>
      <c r="KGQ8" s="53"/>
      <c r="KGR8" s="53"/>
      <c r="KGS8" s="53"/>
      <c r="KGT8" s="53"/>
      <c r="KGU8" s="53"/>
      <c r="KGV8" s="53"/>
    </row>
    <row r="9" spans="1:7640" s="59" customFormat="1" ht="107.45" customHeight="1" x14ac:dyDescent="0.2">
      <c r="A9" s="183"/>
      <c r="B9" s="258"/>
      <c r="C9" s="258"/>
      <c r="D9" s="258"/>
      <c r="E9" s="269"/>
      <c r="F9" s="270"/>
      <c r="G9" s="270"/>
      <c r="H9" s="268"/>
      <c r="I9" s="268"/>
      <c r="J9" s="263"/>
      <c r="K9" s="156"/>
      <c r="L9" s="267"/>
      <c r="M9" s="263"/>
      <c r="N9" s="267"/>
      <c r="O9" s="267"/>
      <c r="P9" s="157" t="s">
        <v>74</v>
      </c>
      <c r="Q9" s="157" t="s">
        <v>75</v>
      </c>
      <c r="R9" s="267"/>
      <c r="S9" s="267"/>
      <c r="T9" s="267"/>
      <c r="U9" s="267"/>
      <c r="V9" s="267"/>
      <c r="W9" s="267"/>
      <c r="X9" s="267"/>
      <c r="Y9" s="267"/>
      <c r="Z9" s="267"/>
      <c r="AA9" s="267"/>
      <c r="AB9" s="267"/>
      <c r="AC9" s="267"/>
      <c r="AD9" s="267"/>
      <c r="AE9" s="267"/>
      <c r="AF9" s="267"/>
      <c r="AG9" s="156"/>
      <c r="AH9" s="263"/>
      <c r="AI9" s="263"/>
      <c r="AJ9" s="263"/>
      <c r="AK9" s="263"/>
      <c r="AL9" s="262"/>
      <c r="AM9" s="156"/>
      <c r="AN9" s="263"/>
      <c r="AO9" s="263"/>
      <c r="AP9" s="264"/>
      <c r="AQ9" s="264"/>
      <c r="AR9" s="264"/>
      <c r="AS9" s="255"/>
      <c r="AT9" s="255"/>
      <c r="AU9" s="255"/>
      <c r="AV9" s="255"/>
      <c r="AW9" s="255"/>
      <c r="AX9" s="155" t="s">
        <v>197</v>
      </c>
      <c r="AY9" s="155" t="s">
        <v>141</v>
      </c>
      <c r="AZ9" s="155" t="s">
        <v>142</v>
      </c>
      <c r="BA9" s="252"/>
      <c r="BB9" s="252"/>
      <c r="BC9" s="252"/>
      <c r="BD9" s="252"/>
      <c r="BE9" s="252"/>
      <c r="BF9" s="252"/>
      <c r="BG9" s="252"/>
      <c r="BH9" s="252"/>
      <c r="BI9" s="252"/>
      <c r="BJ9" s="252"/>
      <c r="BK9" s="252"/>
      <c r="BL9" s="252"/>
      <c r="BM9" s="252"/>
      <c r="BN9" s="252"/>
      <c r="BO9" s="252"/>
      <c r="BP9" s="252"/>
      <c r="BQ9" s="252"/>
      <c r="BR9" s="252"/>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c r="IW9" s="53"/>
      <c r="IX9" s="53"/>
      <c r="IY9" s="53"/>
      <c r="IZ9" s="53"/>
      <c r="JA9" s="53"/>
      <c r="JB9" s="53"/>
      <c r="JC9" s="53"/>
      <c r="JD9" s="53"/>
      <c r="JE9" s="53"/>
      <c r="JF9" s="53"/>
      <c r="JG9" s="53"/>
      <c r="JH9" s="53"/>
      <c r="JI9" s="53"/>
      <c r="JJ9" s="53"/>
      <c r="JK9" s="53"/>
      <c r="JL9" s="53"/>
      <c r="JM9" s="53"/>
      <c r="JN9" s="53"/>
      <c r="JO9" s="53"/>
      <c r="JP9" s="53"/>
      <c r="JQ9" s="53"/>
      <c r="JR9" s="53"/>
      <c r="JS9" s="53"/>
      <c r="JT9" s="53"/>
      <c r="JU9" s="53"/>
      <c r="JV9" s="53"/>
      <c r="JW9" s="53"/>
      <c r="JX9" s="53"/>
      <c r="JY9" s="53"/>
      <c r="JZ9" s="53"/>
      <c r="KA9" s="53"/>
      <c r="KB9" s="53"/>
      <c r="KC9" s="53"/>
      <c r="KD9" s="53"/>
      <c r="KE9" s="53"/>
      <c r="KF9" s="53"/>
      <c r="KG9" s="53"/>
      <c r="KH9" s="53"/>
      <c r="KI9" s="53"/>
      <c r="KJ9" s="53"/>
      <c r="KK9" s="53"/>
      <c r="KL9" s="53"/>
      <c r="KM9" s="53"/>
      <c r="KN9" s="53"/>
      <c r="KO9" s="53"/>
      <c r="KP9" s="53"/>
      <c r="KQ9" s="53"/>
      <c r="KR9" s="53"/>
      <c r="KS9" s="53"/>
      <c r="KT9" s="53"/>
      <c r="KU9" s="53"/>
      <c r="KV9" s="53"/>
      <c r="KW9" s="53"/>
      <c r="KX9" s="53"/>
      <c r="KY9" s="53"/>
      <c r="KZ9" s="53"/>
      <c r="LA9" s="53"/>
      <c r="LB9" s="53"/>
      <c r="LC9" s="53"/>
      <c r="LD9" s="53"/>
      <c r="LE9" s="53"/>
      <c r="LF9" s="53"/>
      <c r="LG9" s="53"/>
      <c r="LH9" s="53"/>
      <c r="LI9" s="53"/>
      <c r="LJ9" s="53"/>
      <c r="LK9" s="53"/>
      <c r="LL9" s="53"/>
      <c r="LM9" s="53"/>
      <c r="LN9" s="53"/>
      <c r="LO9" s="53"/>
      <c r="LP9" s="53"/>
      <c r="LQ9" s="53"/>
      <c r="LR9" s="53"/>
      <c r="LS9" s="53"/>
      <c r="LT9" s="53"/>
      <c r="LU9" s="53"/>
      <c r="LV9" s="53"/>
      <c r="LW9" s="53"/>
      <c r="LX9" s="53"/>
      <c r="LY9" s="53"/>
      <c r="LZ9" s="53"/>
      <c r="MA9" s="53"/>
      <c r="MB9" s="53"/>
      <c r="MC9" s="53"/>
      <c r="MD9" s="53"/>
      <c r="ME9" s="53"/>
      <c r="MF9" s="53"/>
      <c r="MG9" s="53"/>
      <c r="MH9" s="53"/>
      <c r="MI9" s="53"/>
      <c r="MJ9" s="53"/>
      <c r="MK9" s="53"/>
      <c r="ML9" s="53"/>
      <c r="MM9" s="53"/>
      <c r="MN9" s="53"/>
      <c r="MO9" s="53"/>
      <c r="MP9" s="53"/>
      <c r="MQ9" s="53"/>
      <c r="MR9" s="53"/>
      <c r="MS9" s="53"/>
      <c r="MT9" s="53"/>
      <c r="MU9" s="53"/>
      <c r="MV9" s="53"/>
      <c r="MW9" s="53"/>
      <c r="MX9" s="53"/>
      <c r="MY9" s="53"/>
      <c r="MZ9" s="53"/>
      <c r="NA9" s="53"/>
      <c r="NB9" s="53"/>
      <c r="NC9" s="53"/>
      <c r="ND9" s="53"/>
      <c r="NE9" s="53"/>
      <c r="NF9" s="53"/>
      <c r="NG9" s="53"/>
      <c r="NH9" s="53"/>
      <c r="NI9" s="53"/>
      <c r="NJ9" s="53"/>
      <c r="NK9" s="53"/>
      <c r="NL9" s="53"/>
      <c r="NM9" s="53"/>
      <c r="NN9" s="53"/>
      <c r="NO9" s="53"/>
      <c r="NP9" s="53"/>
      <c r="NQ9" s="53"/>
      <c r="NR9" s="53"/>
      <c r="NS9" s="53"/>
      <c r="NT9" s="53"/>
      <c r="NU9" s="53"/>
      <c r="NV9" s="53"/>
      <c r="NW9" s="53"/>
      <c r="NX9" s="53"/>
      <c r="NY9" s="53"/>
      <c r="NZ9" s="53"/>
      <c r="OA9" s="53"/>
      <c r="OB9" s="53"/>
      <c r="OC9" s="53"/>
      <c r="OD9" s="53"/>
      <c r="OE9" s="53"/>
      <c r="OF9" s="53"/>
      <c r="OG9" s="53"/>
      <c r="OH9" s="53"/>
      <c r="OI9" s="53"/>
      <c r="OJ9" s="53"/>
      <c r="OK9" s="53"/>
      <c r="OL9" s="53"/>
      <c r="OM9" s="53"/>
      <c r="ON9" s="53"/>
      <c r="OO9" s="53"/>
      <c r="OP9" s="53"/>
      <c r="OQ9" s="53"/>
      <c r="OR9" s="53"/>
      <c r="OS9" s="53"/>
      <c r="OT9" s="53"/>
      <c r="OU9" s="53"/>
      <c r="OV9" s="53"/>
      <c r="OW9" s="53"/>
      <c r="OX9" s="53"/>
      <c r="OY9" s="53"/>
      <c r="OZ9" s="53"/>
      <c r="PA9" s="53"/>
      <c r="PB9" s="53"/>
      <c r="PC9" s="53"/>
      <c r="PD9" s="53"/>
      <c r="PE9" s="53"/>
      <c r="PF9" s="53"/>
      <c r="PG9" s="53"/>
      <c r="PH9" s="53"/>
      <c r="PI9" s="53"/>
      <c r="PJ9" s="53"/>
      <c r="PK9" s="53"/>
      <c r="PL9" s="53"/>
      <c r="PM9" s="53"/>
      <c r="PN9" s="53"/>
      <c r="PO9" s="53"/>
      <c r="PP9" s="53"/>
      <c r="PQ9" s="53"/>
      <c r="PR9" s="53"/>
      <c r="PS9" s="53"/>
      <c r="PT9" s="53"/>
      <c r="PU9" s="53"/>
      <c r="PV9" s="53"/>
      <c r="PW9" s="53"/>
      <c r="PX9" s="53"/>
      <c r="PY9" s="53"/>
      <c r="PZ9" s="53"/>
      <c r="QA9" s="53"/>
      <c r="QB9" s="53"/>
      <c r="QC9" s="53"/>
      <c r="QD9" s="53"/>
      <c r="QE9" s="53"/>
      <c r="QF9" s="53"/>
      <c r="QG9" s="53"/>
      <c r="QH9" s="53"/>
      <c r="QI9" s="53"/>
      <c r="QJ9" s="53"/>
      <c r="QK9" s="53"/>
      <c r="QL9" s="53"/>
      <c r="QM9" s="53"/>
      <c r="QN9" s="53"/>
      <c r="QO9" s="53"/>
      <c r="QP9" s="53"/>
      <c r="QQ9" s="53"/>
      <c r="QR9" s="53"/>
      <c r="QS9" s="53"/>
      <c r="QT9" s="53"/>
      <c r="QU9" s="53"/>
      <c r="QV9" s="53"/>
      <c r="QW9" s="53"/>
      <c r="QX9" s="53"/>
      <c r="QY9" s="53"/>
      <c r="QZ9" s="53"/>
      <c r="RA9" s="53"/>
      <c r="RB9" s="53"/>
      <c r="RC9" s="53"/>
      <c r="RD9" s="53"/>
      <c r="RE9" s="53"/>
      <c r="RF9" s="53"/>
      <c r="RG9" s="53"/>
      <c r="RH9" s="53"/>
      <c r="RI9" s="53"/>
      <c r="RJ9" s="53"/>
      <c r="RK9" s="53"/>
      <c r="RL9" s="53"/>
      <c r="RM9" s="53"/>
      <c r="RN9" s="53"/>
      <c r="RO9" s="53"/>
      <c r="RP9" s="53"/>
      <c r="RQ9" s="53"/>
      <c r="RR9" s="53"/>
      <c r="RS9" s="53"/>
      <c r="RT9" s="53"/>
      <c r="RU9" s="53"/>
      <c r="RV9" s="53"/>
      <c r="RW9" s="53"/>
      <c r="RX9" s="53"/>
      <c r="RY9" s="53"/>
      <c r="RZ9" s="53"/>
      <c r="SA9" s="53"/>
      <c r="SB9" s="53"/>
      <c r="SC9" s="53"/>
      <c r="SD9" s="53"/>
      <c r="SE9" s="53"/>
      <c r="SF9" s="53"/>
      <c r="SG9" s="53"/>
      <c r="SH9" s="53"/>
      <c r="SI9" s="53"/>
      <c r="SJ9" s="53"/>
      <c r="SK9" s="53"/>
      <c r="SL9" s="53"/>
      <c r="SM9" s="53"/>
      <c r="SN9" s="53"/>
      <c r="SO9" s="53"/>
      <c r="SP9" s="53"/>
      <c r="SQ9" s="53"/>
      <c r="SR9" s="53"/>
      <c r="SS9" s="53"/>
      <c r="ST9" s="53"/>
      <c r="SU9" s="53"/>
      <c r="SV9" s="53"/>
      <c r="SW9" s="53"/>
      <c r="SX9" s="53"/>
      <c r="SY9" s="53"/>
      <c r="SZ9" s="53"/>
      <c r="TA9" s="53"/>
      <c r="TB9" s="53"/>
      <c r="TC9" s="53"/>
      <c r="TD9" s="53"/>
      <c r="TE9" s="53"/>
      <c r="TF9" s="53"/>
      <c r="TG9" s="53"/>
      <c r="TH9" s="53"/>
      <c r="TI9" s="53"/>
      <c r="TJ9" s="53"/>
      <c r="TK9" s="53"/>
      <c r="TL9" s="53"/>
      <c r="TM9" s="53"/>
      <c r="TN9" s="53"/>
      <c r="TO9" s="53"/>
      <c r="TP9" s="53"/>
      <c r="TQ9" s="53"/>
      <c r="TR9" s="53"/>
      <c r="TS9" s="53"/>
      <c r="TT9" s="53"/>
      <c r="TU9" s="53"/>
      <c r="TV9" s="53"/>
      <c r="TW9" s="53"/>
      <c r="TX9" s="53"/>
      <c r="TY9" s="53"/>
      <c r="TZ9" s="53"/>
      <c r="UA9" s="53"/>
      <c r="UB9" s="53"/>
      <c r="UC9" s="53"/>
      <c r="UD9" s="53"/>
      <c r="UE9" s="53"/>
      <c r="UF9" s="53"/>
      <c r="UG9" s="53"/>
      <c r="UH9" s="53"/>
      <c r="UI9" s="53"/>
      <c r="UJ9" s="53"/>
      <c r="UK9" s="53"/>
      <c r="UL9" s="53"/>
      <c r="UM9" s="53"/>
      <c r="UN9" s="53"/>
      <c r="UO9" s="53"/>
      <c r="UP9" s="53"/>
      <c r="UQ9" s="53"/>
      <c r="UR9" s="53"/>
      <c r="US9" s="53"/>
      <c r="UT9" s="53"/>
      <c r="UU9" s="53"/>
      <c r="UV9" s="53"/>
      <c r="UW9" s="53"/>
      <c r="UX9" s="53"/>
      <c r="UY9" s="53"/>
      <c r="UZ9" s="53"/>
      <c r="VA9" s="53"/>
      <c r="VB9" s="53"/>
      <c r="VC9" s="53"/>
      <c r="VD9" s="53"/>
      <c r="VE9" s="53"/>
      <c r="VF9" s="53"/>
      <c r="VG9" s="53"/>
      <c r="VH9" s="53"/>
      <c r="VI9" s="53"/>
      <c r="VJ9" s="53"/>
      <c r="VK9" s="53"/>
      <c r="VL9" s="53"/>
      <c r="VM9" s="53"/>
      <c r="VN9" s="53"/>
      <c r="VO9" s="53"/>
      <c r="VP9" s="53"/>
      <c r="VQ9" s="53"/>
      <c r="VR9" s="53"/>
      <c r="VS9" s="53"/>
      <c r="VT9" s="53"/>
      <c r="VU9" s="53"/>
      <c r="VV9" s="53"/>
      <c r="VW9" s="53"/>
      <c r="VX9" s="53"/>
      <c r="VY9" s="53"/>
      <c r="VZ9" s="53"/>
      <c r="WA9" s="53"/>
      <c r="WB9" s="53"/>
      <c r="WC9" s="53"/>
      <c r="WD9" s="53"/>
      <c r="WE9" s="53"/>
      <c r="WF9" s="53"/>
      <c r="WG9" s="53"/>
      <c r="WH9" s="53"/>
      <c r="WI9" s="53"/>
      <c r="WJ9" s="53"/>
      <c r="WK9" s="53"/>
      <c r="WL9" s="53"/>
      <c r="WM9" s="53"/>
      <c r="WN9" s="53"/>
      <c r="WO9" s="53"/>
      <c r="WP9" s="53"/>
      <c r="WQ9" s="53"/>
      <c r="WR9" s="53"/>
      <c r="WS9" s="53"/>
      <c r="WT9" s="53"/>
      <c r="WU9" s="53"/>
      <c r="WV9" s="53"/>
      <c r="WW9" s="53"/>
      <c r="WX9" s="53"/>
      <c r="WY9" s="53"/>
      <c r="WZ9" s="53"/>
      <c r="XA9" s="53"/>
      <c r="XB9" s="53"/>
      <c r="XC9" s="53"/>
      <c r="XD9" s="53"/>
      <c r="XE9" s="53"/>
      <c r="XF9" s="53"/>
      <c r="XG9" s="53"/>
      <c r="XH9" s="53"/>
      <c r="XI9" s="53"/>
      <c r="XJ9" s="53"/>
      <c r="XK9" s="53"/>
      <c r="XL9" s="53"/>
      <c r="XM9" s="53"/>
      <c r="XN9" s="53"/>
      <c r="XO9" s="53"/>
      <c r="XP9" s="53"/>
      <c r="XQ9" s="53"/>
      <c r="XR9" s="53"/>
      <c r="XS9" s="53"/>
      <c r="XT9" s="53"/>
      <c r="XU9" s="53"/>
      <c r="XV9" s="53"/>
      <c r="XW9" s="53"/>
      <c r="XX9" s="53"/>
      <c r="XY9" s="53"/>
      <c r="XZ9" s="53"/>
      <c r="YA9" s="53"/>
      <c r="YB9" s="53"/>
      <c r="YC9" s="53"/>
      <c r="YD9" s="53"/>
      <c r="YE9" s="53"/>
      <c r="YF9" s="53"/>
      <c r="YG9" s="53"/>
      <c r="YH9" s="53"/>
      <c r="YI9" s="53"/>
      <c r="YJ9" s="53"/>
      <c r="YK9" s="53"/>
      <c r="YL9" s="53"/>
      <c r="YM9" s="53"/>
      <c r="YN9" s="53"/>
      <c r="YO9" s="53"/>
      <c r="YP9" s="53"/>
      <c r="YQ9" s="53"/>
      <c r="YR9" s="53"/>
      <c r="YS9" s="53"/>
      <c r="YT9" s="53"/>
      <c r="YU9" s="53"/>
      <c r="YV9" s="53"/>
      <c r="YW9" s="53"/>
      <c r="YX9" s="53"/>
      <c r="YY9" s="53"/>
      <c r="YZ9" s="53"/>
      <c r="ZA9" s="53"/>
      <c r="ZB9" s="53"/>
      <c r="ZC9" s="53"/>
      <c r="ZD9" s="53"/>
      <c r="ZE9" s="53"/>
      <c r="ZF9" s="53"/>
      <c r="ZG9" s="53"/>
      <c r="ZH9" s="53"/>
      <c r="ZI9" s="53"/>
      <c r="ZJ9" s="53"/>
      <c r="ZK9" s="53"/>
      <c r="ZL9" s="53"/>
      <c r="ZM9" s="53"/>
      <c r="ZN9" s="53"/>
      <c r="ZO9" s="53"/>
      <c r="ZP9" s="53"/>
      <c r="ZQ9" s="53"/>
      <c r="ZR9" s="53"/>
      <c r="ZS9" s="53"/>
      <c r="ZT9" s="53"/>
      <c r="ZU9" s="53"/>
      <c r="ZV9" s="53"/>
      <c r="ZW9" s="53"/>
      <c r="ZX9" s="53"/>
      <c r="ZY9" s="53"/>
      <c r="ZZ9" s="53"/>
      <c r="AAA9" s="53"/>
      <c r="AAB9" s="53"/>
      <c r="AAC9" s="53"/>
      <c r="AAD9" s="53"/>
      <c r="AAE9" s="53"/>
      <c r="AAF9" s="53"/>
      <c r="AAG9" s="53"/>
      <c r="AAH9" s="53"/>
      <c r="AAI9" s="53"/>
      <c r="AAJ9" s="53"/>
      <c r="AAK9" s="53"/>
      <c r="AAL9" s="53"/>
      <c r="AAM9" s="53"/>
      <c r="AAN9" s="53"/>
      <c r="AAO9" s="53"/>
      <c r="AAP9" s="53"/>
      <c r="AAQ9" s="53"/>
      <c r="AAR9" s="53"/>
      <c r="AAS9" s="53"/>
      <c r="AAT9" s="53"/>
      <c r="AAU9" s="53"/>
      <c r="AAV9" s="53"/>
      <c r="AAW9" s="53"/>
      <c r="AAX9" s="53"/>
      <c r="AAY9" s="53"/>
      <c r="AAZ9" s="53"/>
      <c r="ABA9" s="53"/>
      <c r="ABB9" s="53"/>
      <c r="ABC9" s="53"/>
      <c r="ABD9" s="53"/>
      <c r="ABE9" s="53"/>
      <c r="ABF9" s="53"/>
      <c r="ABG9" s="53"/>
      <c r="ABH9" s="53"/>
      <c r="ABI9" s="53"/>
      <c r="ABJ9" s="53"/>
      <c r="ABK9" s="53"/>
      <c r="ABL9" s="53"/>
      <c r="ABM9" s="53"/>
      <c r="ABN9" s="53"/>
      <c r="ABO9" s="53"/>
      <c r="ABP9" s="53"/>
      <c r="ABQ9" s="53"/>
      <c r="ABR9" s="53"/>
      <c r="ABS9" s="53"/>
      <c r="ABT9" s="53"/>
      <c r="ABU9" s="53"/>
      <c r="ABV9" s="53"/>
      <c r="ABW9" s="53"/>
      <c r="ABX9" s="53"/>
      <c r="ABY9" s="53"/>
      <c r="ABZ9" s="53"/>
      <c r="ACA9" s="53"/>
      <c r="ACB9" s="53"/>
      <c r="ACC9" s="53"/>
      <c r="ACD9" s="53"/>
      <c r="ACE9" s="53"/>
      <c r="ACF9" s="53"/>
      <c r="ACG9" s="53"/>
      <c r="ACH9" s="53"/>
      <c r="ACI9" s="53"/>
      <c r="ACJ9" s="53"/>
      <c r="ACK9" s="53"/>
      <c r="ACL9" s="53"/>
      <c r="ACM9" s="53"/>
      <c r="ACN9" s="53"/>
      <c r="ACO9" s="53"/>
      <c r="ACP9" s="53"/>
      <c r="ACQ9" s="53"/>
      <c r="ACR9" s="53"/>
      <c r="ACS9" s="53"/>
      <c r="ACT9" s="53"/>
      <c r="ACU9" s="53"/>
      <c r="ACV9" s="53"/>
      <c r="ACW9" s="53"/>
      <c r="ACX9" s="53"/>
      <c r="ACY9" s="53"/>
      <c r="ACZ9" s="53"/>
      <c r="ADA9" s="53"/>
      <c r="ADB9" s="53"/>
      <c r="ADC9" s="53"/>
      <c r="ADD9" s="53"/>
      <c r="ADE9" s="53"/>
      <c r="ADF9" s="53"/>
      <c r="ADG9" s="53"/>
      <c r="ADH9" s="53"/>
      <c r="ADI9" s="53"/>
      <c r="ADJ9" s="53"/>
      <c r="ADK9" s="53"/>
      <c r="ADL9" s="53"/>
      <c r="ADM9" s="53"/>
      <c r="ADN9" s="53"/>
      <c r="ADO9" s="53"/>
      <c r="ADP9" s="53"/>
      <c r="ADQ9" s="53"/>
      <c r="ADR9" s="53"/>
      <c r="ADS9" s="53"/>
      <c r="ADT9" s="53"/>
      <c r="ADU9" s="53"/>
      <c r="ADV9" s="53"/>
      <c r="ADW9" s="53"/>
      <c r="ADX9" s="53"/>
      <c r="ADY9" s="53"/>
      <c r="ADZ9" s="53"/>
      <c r="AEA9" s="53"/>
      <c r="AEB9" s="53"/>
      <c r="AEC9" s="53"/>
      <c r="AED9" s="53"/>
      <c r="AEE9" s="53"/>
      <c r="AEF9" s="53"/>
      <c r="AEG9" s="53"/>
      <c r="AEH9" s="53"/>
      <c r="AEI9" s="53"/>
      <c r="AEJ9" s="53"/>
      <c r="AEK9" s="53"/>
      <c r="AEL9" s="53"/>
      <c r="AEM9" s="53"/>
      <c r="AEN9" s="53"/>
      <c r="AEO9" s="53"/>
      <c r="AEP9" s="53"/>
      <c r="AEQ9" s="53"/>
      <c r="AER9" s="53"/>
      <c r="AES9" s="53"/>
      <c r="AET9" s="53"/>
      <c r="AEU9" s="53"/>
      <c r="AEV9" s="53"/>
      <c r="AEW9" s="53"/>
      <c r="AEX9" s="53"/>
      <c r="AEY9" s="53"/>
      <c r="AEZ9" s="53"/>
      <c r="AFA9" s="53"/>
      <c r="AFB9" s="53"/>
      <c r="AFC9" s="53"/>
      <c r="AFD9" s="53"/>
      <c r="AFE9" s="53"/>
      <c r="AFF9" s="53"/>
      <c r="AFG9" s="53"/>
      <c r="AFH9" s="53"/>
      <c r="AFI9" s="53"/>
      <c r="AFJ9" s="53"/>
      <c r="AFK9" s="53"/>
      <c r="AFL9" s="53"/>
      <c r="AFM9" s="53"/>
      <c r="AFN9" s="53"/>
      <c r="AFO9" s="53"/>
      <c r="AFP9" s="53"/>
      <c r="AFQ9" s="53"/>
      <c r="AFR9" s="53"/>
      <c r="AFS9" s="53"/>
      <c r="AFT9" s="53"/>
      <c r="AFU9" s="53"/>
      <c r="AFV9" s="53"/>
      <c r="AFW9" s="53"/>
      <c r="AFX9" s="53"/>
      <c r="AFY9" s="53"/>
      <c r="AFZ9" s="53"/>
      <c r="AGA9" s="53"/>
      <c r="AGB9" s="53"/>
      <c r="AGC9" s="53"/>
      <c r="AGD9" s="53"/>
      <c r="AGE9" s="53"/>
      <c r="AGF9" s="53"/>
      <c r="AGG9" s="53"/>
      <c r="AGH9" s="53"/>
      <c r="AGI9" s="53"/>
      <c r="AGJ9" s="53"/>
      <c r="AGK9" s="53"/>
      <c r="AGL9" s="53"/>
      <c r="AGM9" s="53"/>
      <c r="AGN9" s="53"/>
      <c r="AGO9" s="53"/>
      <c r="AGP9" s="53"/>
      <c r="AGQ9" s="53"/>
      <c r="AGR9" s="53"/>
      <c r="AGS9" s="53"/>
      <c r="AGT9" s="53"/>
      <c r="AGU9" s="53"/>
      <c r="AGV9" s="53"/>
      <c r="AGW9" s="53"/>
      <c r="AGX9" s="53"/>
      <c r="AGY9" s="53"/>
      <c r="AGZ9" s="53"/>
      <c r="AHA9" s="53"/>
      <c r="AHB9" s="53"/>
      <c r="AHC9" s="53"/>
      <c r="AHD9" s="53"/>
      <c r="AHE9" s="53"/>
      <c r="AHF9" s="53"/>
      <c r="AHG9" s="53"/>
      <c r="AHH9" s="53"/>
      <c r="AHI9" s="53"/>
      <c r="AHJ9" s="53"/>
      <c r="AHK9" s="53"/>
      <c r="AHL9" s="53"/>
      <c r="AHM9" s="53"/>
      <c r="AHN9" s="53"/>
      <c r="AHO9" s="53"/>
      <c r="AHP9" s="53"/>
      <c r="AHQ9" s="53"/>
      <c r="AHR9" s="53"/>
      <c r="AHS9" s="53"/>
      <c r="AHT9" s="53"/>
      <c r="AHU9" s="53"/>
      <c r="AHV9" s="53"/>
      <c r="AHW9" s="53"/>
      <c r="AHX9" s="53"/>
      <c r="AHY9" s="53"/>
      <c r="AHZ9" s="53"/>
      <c r="AIA9" s="53"/>
      <c r="AIB9" s="53"/>
      <c r="AIC9" s="53"/>
      <c r="AID9" s="53"/>
      <c r="AIE9" s="53"/>
      <c r="AIF9" s="53"/>
      <c r="AIG9" s="53"/>
      <c r="AIH9" s="53"/>
      <c r="AII9" s="53"/>
      <c r="AIJ9" s="53"/>
      <c r="AIK9" s="53"/>
      <c r="AIL9" s="53"/>
      <c r="AIM9" s="53"/>
      <c r="AIN9" s="53"/>
      <c r="AIO9" s="53"/>
      <c r="AIP9" s="53"/>
      <c r="AIQ9" s="53"/>
      <c r="AIR9" s="53"/>
      <c r="AIS9" s="53"/>
      <c r="AIT9" s="53"/>
      <c r="AIU9" s="53"/>
      <c r="AIV9" s="53"/>
      <c r="AIW9" s="53"/>
      <c r="AIX9" s="53"/>
      <c r="AIY9" s="53"/>
      <c r="AIZ9" s="53"/>
      <c r="AJA9" s="53"/>
      <c r="AJB9" s="53"/>
      <c r="AJC9" s="53"/>
      <c r="AJD9" s="53"/>
      <c r="AJE9" s="53"/>
      <c r="AJF9" s="53"/>
      <c r="AJG9" s="53"/>
      <c r="AJH9" s="53"/>
      <c r="AJI9" s="53"/>
      <c r="AJJ9" s="53"/>
      <c r="AJK9" s="53"/>
      <c r="AJL9" s="53"/>
      <c r="AJM9" s="53"/>
      <c r="AJN9" s="53"/>
      <c r="AJO9" s="53"/>
      <c r="AJP9" s="53"/>
      <c r="AJQ9" s="53"/>
      <c r="AJR9" s="53"/>
      <c r="AJS9" s="53"/>
      <c r="AJT9" s="53"/>
      <c r="AJU9" s="53"/>
      <c r="AJV9" s="53"/>
      <c r="AJW9" s="53"/>
      <c r="AJX9" s="53"/>
      <c r="AJY9" s="53"/>
      <c r="AJZ9" s="53"/>
      <c r="AKA9" s="53"/>
      <c r="AKB9" s="53"/>
      <c r="AKC9" s="53"/>
      <c r="AKD9" s="53"/>
      <c r="AKE9" s="53"/>
      <c r="AKF9" s="53"/>
      <c r="AKG9" s="53"/>
      <c r="AKH9" s="53"/>
      <c r="AKI9" s="53"/>
      <c r="AKJ9" s="53"/>
      <c r="AKK9" s="53"/>
      <c r="AKL9" s="53"/>
      <c r="AKM9" s="53"/>
      <c r="AKN9" s="53"/>
      <c r="AKO9" s="53"/>
      <c r="AKP9" s="53"/>
      <c r="AKQ9" s="53"/>
      <c r="AKR9" s="53"/>
      <c r="AKS9" s="53"/>
      <c r="AKT9" s="53"/>
      <c r="AKU9" s="53"/>
      <c r="AKV9" s="53"/>
      <c r="AKW9" s="53"/>
      <c r="AKX9" s="53"/>
      <c r="AKY9" s="53"/>
      <c r="AKZ9" s="53"/>
      <c r="ALA9" s="53"/>
      <c r="ALB9" s="53"/>
      <c r="ALC9" s="53"/>
      <c r="ALD9" s="53"/>
      <c r="ALE9" s="53"/>
      <c r="ALF9" s="53"/>
      <c r="ALG9" s="53"/>
      <c r="ALH9" s="53"/>
      <c r="ALI9" s="53"/>
      <c r="ALJ9" s="53"/>
      <c r="ALK9" s="53"/>
      <c r="ALL9" s="53"/>
      <c r="ALM9" s="53"/>
      <c r="ALN9" s="53"/>
      <c r="ALO9" s="53"/>
      <c r="ALP9" s="53"/>
      <c r="ALQ9" s="53"/>
      <c r="ALR9" s="53"/>
      <c r="ALS9" s="53"/>
      <c r="ALT9" s="53"/>
      <c r="ALU9" s="53"/>
      <c r="ALV9" s="53"/>
      <c r="ALW9" s="53"/>
      <c r="ALX9" s="53"/>
      <c r="ALY9" s="53"/>
      <c r="ALZ9" s="53"/>
      <c r="AMA9" s="53"/>
      <c r="AMB9" s="53"/>
      <c r="AMC9" s="53"/>
      <c r="AMD9" s="53"/>
      <c r="AME9" s="53"/>
      <c r="AMF9" s="53"/>
      <c r="AMG9" s="53"/>
      <c r="AMH9" s="53"/>
      <c r="AMI9" s="53"/>
      <c r="AMJ9" s="53"/>
      <c r="AMK9" s="53"/>
      <c r="AML9" s="53"/>
      <c r="AMM9" s="53"/>
      <c r="AMN9" s="53"/>
      <c r="AMO9" s="53"/>
      <c r="AMP9" s="53"/>
      <c r="AMQ9" s="53"/>
      <c r="AMR9" s="53"/>
      <c r="AMS9" s="53"/>
      <c r="AMT9" s="53"/>
      <c r="AMU9" s="53"/>
      <c r="AMV9" s="53"/>
      <c r="AMW9" s="53"/>
      <c r="AMX9" s="53"/>
      <c r="AMY9" s="53"/>
      <c r="AMZ9" s="53"/>
      <c r="ANA9" s="53"/>
      <c r="ANB9" s="53"/>
      <c r="ANC9" s="53"/>
      <c r="AND9" s="53"/>
      <c r="ANE9" s="53"/>
      <c r="ANF9" s="53"/>
      <c r="ANG9" s="53"/>
      <c r="ANH9" s="53"/>
      <c r="ANI9" s="53"/>
      <c r="ANJ9" s="53"/>
      <c r="ANK9" s="53"/>
      <c r="ANL9" s="53"/>
      <c r="ANM9" s="53"/>
      <c r="ANN9" s="53"/>
      <c r="ANO9" s="53"/>
      <c r="ANP9" s="53"/>
      <c r="ANQ9" s="53"/>
      <c r="ANR9" s="53"/>
      <c r="ANS9" s="53"/>
      <c r="ANT9" s="53"/>
      <c r="ANU9" s="53"/>
      <c r="ANV9" s="53"/>
      <c r="ANW9" s="53"/>
      <c r="ANX9" s="53"/>
      <c r="ANY9" s="53"/>
      <c r="ANZ9" s="53"/>
      <c r="AOA9" s="53"/>
      <c r="AOB9" s="53"/>
      <c r="AOC9" s="53"/>
      <c r="AOD9" s="53"/>
      <c r="AOE9" s="53"/>
      <c r="AOF9" s="53"/>
      <c r="AOG9" s="53"/>
      <c r="AOH9" s="53"/>
      <c r="AOI9" s="53"/>
      <c r="AOJ9" s="53"/>
      <c r="AOK9" s="53"/>
      <c r="AOL9" s="53"/>
      <c r="AOM9" s="53"/>
      <c r="AON9" s="53"/>
      <c r="AOO9" s="53"/>
      <c r="AOP9" s="53"/>
      <c r="AOQ9" s="53"/>
      <c r="AOR9" s="53"/>
      <c r="AOS9" s="53"/>
      <c r="AOT9" s="53"/>
      <c r="AOU9" s="53"/>
      <c r="AOV9" s="53"/>
      <c r="AOW9" s="53"/>
      <c r="AOX9" s="53"/>
      <c r="AOY9" s="53"/>
      <c r="AOZ9" s="53"/>
      <c r="APA9" s="53"/>
      <c r="APB9" s="53"/>
      <c r="APC9" s="53"/>
      <c r="APD9" s="53"/>
      <c r="APE9" s="53"/>
      <c r="APF9" s="53"/>
      <c r="APG9" s="53"/>
      <c r="APH9" s="53"/>
      <c r="API9" s="53"/>
      <c r="APJ9" s="53"/>
      <c r="APK9" s="53"/>
      <c r="APL9" s="53"/>
      <c r="APM9" s="53"/>
      <c r="APN9" s="53"/>
      <c r="APO9" s="53"/>
      <c r="APP9" s="53"/>
      <c r="APQ9" s="53"/>
      <c r="APR9" s="53"/>
      <c r="APS9" s="53"/>
      <c r="APT9" s="53"/>
      <c r="APU9" s="53"/>
      <c r="APV9" s="53"/>
      <c r="APW9" s="53"/>
      <c r="APX9" s="53"/>
      <c r="APY9" s="53"/>
      <c r="APZ9" s="53"/>
      <c r="AQA9" s="53"/>
      <c r="AQB9" s="53"/>
      <c r="AQC9" s="53"/>
      <c r="AQD9" s="53"/>
      <c r="AQE9" s="53"/>
      <c r="AQF9" s="53"/>
      <c r="AQG9" s="53"/>
      <c r="AQH9" s="53"/>
      <c r="AQI9" s="53"/>
      <c r="AQJ9" s="53"/>
      <c r="AQK9" s="53"/>
      <c r="AQL9" s="53"/>
      <c r="AQM9" s="53"/>
      <c r="AQN9" s="53"/>
      <c r="AQO9" s="53"/>
      <c r="AQP9" s="53"/>
      <c r="AQQ9" s="53"/>
      <c r="AQR9" s="53"/>
      <c r="AQS9" s="53"/>
      <c r="AQT9" s="53"/>
      <c r="AQU9" s="53"/>
      <c r="AQV9" s="53"/>
      <c r="AQW9" s="53"/>
      <c r="AQX9" s="53"/>
      <c r="AQY9" s="53"/>
      <c r="AQZ9" s="53"/>
      <c r="ARA9" s="53"/>
      <c r="ARB9" s="53"/>
      <c r="ARC9" s="53"/>
      <c r="ARD9" s="53"/>
      <c r="ARE9" s="53"/>
      <c r="ARF9" s="53"/>
      <c r="ARG9" s="53"/>
      <c r="ARH9" s="53"/>
      <c r="ARI9" s="53"/>
      <c r="ARJ9" s="53"/>
      <c r="ARK9" s="53"/>
      <c r="ARL9" s="53"/>
      <c r="ARM9" s="53"/>
      <c r="ARN9" s="53"/>
      <c r="ARO9" s="53"/>
      <c r="ARP9" s="53"/>
      <c r="ARQ9" s="53"/>
      <c r="ARR9" s="53"/>
      <c r="ARS9" s="53"/>
      <c r="ART9" s="53"/>
      <c r="ARU9" s="53"/>
      <c r="ARV9" s="53"/>
      <c r="ARW9" s="53"/>
      <c r="ARX9" s="53"/>
      <c r="ARY9" s="53"/>
      <c r="ARZ9" s="53"/>
      <c r="ASA9" s="53"/>
      <c r="ASB9" s="53"/>
      <c r="ASC9" s="53"/>
      <c r="ASD9" s="53"/>
      <c r="ASE9" s="53"/>
      <c r="ASF9" s="53"/>
      <c r="ASG9" s="53"/>
      <c r="ASH9" s="53"/>
      <c r="ASI9" s="53"/>
      <c r="ASJ9" s="53"/>
      <c r="ASK9" s="53"/>
      <c r="ASL9" s="53"/>
      <c r="ASM9" s="53"/>
      <c r="ASN9" s="53"/>
      <c r="ASO9" s="53"/>
      <c r="ASP9" s="53"/>
      <c r="ASQ9" s="53"/>
      <c r="ASR9" s="53"/>
      <c r="ASS9" s="53"/>
      <c r="AST9" s="53"/>
      <c r="ASU9" s="53"/>
      <c r="ASV9" s="53"/>
      <c r="ASW9" s="53"/>
      <c r="ASX9" s="53"/>
      <c r="ASY9" s="53"/>
      <c r="ASZ9" s="53"/>
      <c r="ATA9" s="53"/>
      <c r="ATB9" s="53"/>
      <c r="ATC9" s="53"/>
      <c r="ATD9" s="53"/>
      <c r="ATE9" s="53"/>
      <c r="ATF9" s="53"/>
      <c r="ATG9" s="53"/>
      <c r="ATH9" s="53"/>
      <c r="ATI9" s="53"/>
      <c r="ATJ9" s="53"/>
      <c r="ATK9" s="53"/>
      <c r="ATL9" s="53"/>
      <c r="ATM9" s="53"/>
      <c r="ATN9" s="53"/>
      <c r="ATO9" s="53"/>
      <c r="ATP9" s="53"/>
      <c r="ATQ9" s="53"/>
      <c r="ATR9" s="53"/>
      <c r="ATS9" s="53"/>
      <c r="ATT9" s="53"/>
      <c r="ATU9" s="53"/>
      <c r="ATV9" s="53"/>
      <c r="ATW9" s="53"/>
      <c r="ATX9" s="53"/>
      <c r="ATY9" s="53"/>
      <c r="ATZ9" s="53"/>
      <c r="AUA9" s="53"/>
      <c r="AUB9" s="53"/>
      <c r="AUC9" s="53"/>
      <c r="AUD9" s="53"/>
      <c r="AUE9" s="53"/>
      <c r="AUF9" s="53"/>
      <c r="AUG9" s="53"/>
      <c r="AUH9" s="53"/>
      <c r="AUI9" s="53"/>
      <c r="AUJ9" s="53"/>
      <c r="AUK9" s="53"/>
      <c r="AUL9" s="53"/>
      <c r="AUM9" s="53"/>
      <c r="AUN9" s="53"/>
      <c r="AUO9" s="53"/>
      <c r="AUP9" s="53"/>
      <c r="AUQ9" s="53"/>
      <c r="AUR9" s="53"/>
      <c r="AUS9" s="53"/>
      <c r="AUT9" s="53"/>
      <c r="AUU9" s="53"/>
      <c r="AUV9" s="53"/>
      <c r="AUW9" s="53"/>
      <c r="AUX9" s="53"/>
      <c r="AUY9" s="53"/>
      <c r="AUZ9" s="53"/>
      <c r="AVA9" s="53"/>
      <c r="AVB9" s="53"/>
      <c r="AVC9" s="53"/>
      <c r="AVD9" s="53"/>
      <c r="AVE9" s="53"/>
      <c r="AVF9" s="53"/>
      <c r="AVG9" s="53"/>
      <c r="AVH9" s="53"/>
      <c r="AVI9" s="53"/>
      <c r="AVJ9" s="53"/>
      <c r="AVK9" s="53"/>
      <c r="AVL9" s="53"/>
      <c r="AVM9" s="53"/>
      <c r="AVN9" s="53"/>
      <c r="AVO9" s="53"/>
      <c r="AVP9" s="53"/>
      <c r="AVQ9" s="53"/>
      <c r="AVR9" s="53"/>
      <c r="AVS9" s="53"/>
      <c r="AVT9" s="53"/>
      <c r="AVU9" s="53"/>
      <c r="AVV9" s="53"/>
      <c r="AVW9" s="53"/>
      <c r="AVX9" s="53"/>
      <c r="AVY9" s="53"/>
      <c r="AVZ9" s="53"/>
      <c r="AWA9" s="53"/>
      <c r="AWB9" s="53"/>
      <c r="AWC9" s="53"/>
      <c r="AWD9" s="53"/>
      <c r="AWE9" s="53"/>
      <c r="AWF9" s="53"/>
      <c r="AWG9" s="53"/>
      <c r="AWH9" s="53"/>
      <c r="AWI9" s="53"/>
      <c r="AWJ9" s="53"/>
      <c r="AWK9" s="53"/>
      <c r="AWL9" s="53"/>
      <c r="AWM9" s="53"/>
      <c r="AWN9" s="53"/>
      <c r="AWO9" s="53"/>
      <c r="AWP9" s="53"/>
      <c r="AWQ9" s="53"/>
      <c r="AWR9" s="53"/>
      <c r="AWS9" s="53"/>
      <c r="AWT9" s="53"/>
      <c r="AWU9" s="53"/>
      <c r="AWV9" s="53"/>
      <c r="AWW9" s="53"/>
      <c r="AWX9" s="53"/>
      <c r="AWY9" s="53"/>
      <c r="AWZ9" s="53"/>
      <c r="AXA9" s="53"/>
      <c r="AXB9" s="53"/>
      <c r="AXC9" s="53"/>
      <c r="AXD9" s="53"/>
      <c r="AXE9" s="53"/>
      <c r="AXF9" s="53"/>
      <c r="AXG9" s="53"/>
      <c r="AXH9" s="53"/>
      <c r="AXI9" s="53"/>
      <c r="AXJ9" s="53"/>
      <c r="AXK9" s="53"/>
      <c r="AXL9" s="53"/>
      <c r="AXM9" s="53"/>
      <c r="AXN9" s="53"/>
      <c r="AXO9" s="53"/>
      <c r="AXP9" s="53"/>
      <c r="AXQ9" s="53"/>
      <c r="AXR9" s="53"/>
      <c r="AXS9" s="53"/>
      <c r="AXT9" s="53"/>
      <c r="AXU9" s="53"/>
      <c r="AXV9" s="53"/>
      <c r="AXW9" s="53"/>
      <c r="AXX9" s="53"/>
      <c r="AXY9" s="53"/>
      <c r="AXZ9" s="53"/>
      <c r="AYA9" s="53"/>
      <c r="AYB9" s="53"/>
      <c r="AYC9" s="53"/>
      <c r="AYD9" s="53"/>
      <c r="AYE9" s="53"/>
      <c r="AYF9" s="53"/>
      <c r="AYG9" s="53"/>
      <c r="AYH9" s="53"/>
      <c r="AYI9" s="53"/>
      <c r="AYJ9" s="53"/>
      <c r="AYK9" s="53"/>
      <c r="AYL9" s="53"/>
      <c r="AYM9" s="53"/>
      <c r="AYN9" s="53"/>
      <c r="AYO9" s="53"/>
      <c r="AYP9" s="53"/>
      <c r="AYQ9" s="53"/>
      <c r="AYR9" s="53"/>
      <c r="AYS9" s="53"/>
      <c r="AYT9" s="53"/>
      <c r="AYU9" s="53"/>
      <c r="AYV9" s="53"/>
      <c r="AYW9" s="53"/>
      <c r="AYX9" s="53"/>
      <c r="AYY9" s="53"/>
      <c r="AYZ9" s="53"/>
      <c r="AZA9" s="53"/>
      <c r="AZB9" s="53"/>
      <c r="AZC9" s="53"/>
      <c r="AZD9" s="53"/>
      <c r="AZE9" s="53"/>
      <c r="AZF9" s="53"/>
      <c r="AZG9" s="53"/>
      <c r="AZH9" s="53"/>
      <c r="AZI9" s="53"/>
      <c r="AZJ9" s="53"/>
      <c r="AZK9" s="53"/>
      <c r="AZL9" s="53"/>
      <c r="AZM9" s="53"/>
      <c r="AZN9" s="53"/>
      <c r="AZO9" s="53"/>
      <c r="AZP9" s="53"/>
      <c r="AZQ9" s="53"/>
      <c r="AZR9" s="53"/>
      <c r="AZS9" s="53"/>
      <c r="AZT9" s="53"/>
      <c r="AZU9" s="53"/>
      <c r="AZV9" s="53"/>
      <c r="AZW9" s="53"/>
      <c r="AZX9" s="53"/>
      <c r="AZY9" s="53"/>
      <c r="AZZ9" s="53"/>
      <c r="BAA9" s="53"/>
      <c r="BAB9" s="53"/>
      <c r="BAC9" s="53"/>
      <c r="BAD9" s="53"/>
      <c r="BAE9" s="53"/>
      <c r="BAF9" s="53"/>
      <c r="BAG9" s="53"/>
      <c r="BAH9" s="53"/>
      <c r="BAI9" s="53"/>
      <c r="BAJ9" s="53"/>
      <c r="BAK9" s="53"/>
      <c r="BAL9" s="53"/>
      <c r="BAM9" s="53"/>
      <c r="BAN9" s="53"/>
      <c r="BAO9" s="53"/>
      <c r="BAP9" s="53"/>
      <c r="BAQ9" s="53"/>
      <c r="BAR9" s="53"/>
      <c r="BAS9" s="53"/>
      <c r="BAT9" s="53"/>
      <c r="BAU9" s="53"/>
      <c r="BAV9" s="53"/>
      <c r="BAW9" s="53"/>
      <c r="BAX9" s="53"/>
      <c r="BAY9" s="53"/>
      <c r="BAZ9" s="53"/>
      <c r="BBA9" s="53"/>
      <c r="BBB9" s="53"/>
      <c r="BBC9" s="53"/>
      <c r="BBD9" s="53"/>
      <c r="BBE9" s="53"/>
      <c r="BBF9" s="53"/>
      <c r="BBG9" s="53"/>
      <c r="BBH9" s="53"/>
      <c r="BBI9" s="53"/>
      <c r="BBJ9" s="53"/>
      <c r="BBK9" s="53"/>
      <c r="BBL9" s="53"/>
      <c r="BBM9" s="53"/>
      <c r="BBN9" s="53"/>
      <c r="BBO9" s="53"/>
      <c r="BBP9" s="53"/>
      <c r="BBQ9" s="53"/>
      <c r="BBR9" s="53"/>
      <c r="BBS9" s="53"/>
      <c r="BBT9" s="53"/>
      <c r="BBU9" s="53"/>
      <c r="BBV9" s="53"/>
      <c r="BBW9" s="53"/>
      <c r="BBX9" s="53"/>
      <c r="BBY9" s="53"/>
      <c r="BBZ9" s="53"/>
      <c r="BCA9" s="53"/>
      <c r="BCB9" s="53"/>
      <c r="BCC9" s="53"/>
      <c r="BCD9" s="53"/>
      <c r="BCE9" s="53"/>
      <c r="BCF9" s="53"/>
      <c r="BCG9" s="53"/>
      <c r="BCH9" s="53"/>
      <c r="BCI9" s="53"/>
      <c r="BCJ9" s="53"/>
      <c r="BCK9" s="53"/>
      <c r="BCL9" s="53"/>
      <c r="BCM9" s="53"/>
      <c r="BCN9" s="53"/>
      <c r="BCO9" s="53"/>
      <c r="BCP9" s="53"/>
      <c r="BCQ9" s="53"/>
      <c r="BCR9" s="53"/>
      <c r="BCS9" s="53"/>
      <c r="BCT9" s="53"/>
      <c r="BCU9" s="53"/>
      <c r="BCV9" s="53"/>
      <c r="BCW9" s="53"/>
      <c r="BCX9" s="53"/>
      <c r="BCY9" s="53"/>
      <c r="BCZ9" s="53"/>
      <c r="BDA9" s="53"/>
      <c r="BDB9" s="53"/>
      <c r="BDC9" s="53"/>
      <c r="BDD9" s="53"/>
      <c r="BDE9" s="53"/>
      <c r="BDF9" s="53"/>
      <c r="BDG9" s="53"/>
      <c r="BDH9" s="53"/>
      <c r="BDI9" s="53"/>
      <c r="BDJ9" s="53"/>
      <c r="BDK9" s="53"/>
      <c r="BDL9" s="53"/>
      <c r="BDM9" s="53"/>
      <c r="BDN9" s="53"/>
      <c r="BDO9" s="53"/>
      <c r="BDP9" s="53"/>
      <c r="BDQ9" s="53"/>
      <c r="BDR9" s="53"/>
      <c r="BDS9" s="53"/>
      <c r="BDT9" s="53"/>
      <c r="BDU9" s="53"/>
      <c r="BDV9" s="53"/>
      <c r="BDW9" s="53"/>
      <c r="BDX9" s="53"/>
      <c r="BDY9" s="53"/>
      <c r="BDZ9" s="53"/>
      <c r="BEA9" s="53"/>
      <c r="BEB9" s="53"/>
      <c r="BEC9" s="53"/>
      <c r="BED9" s="53"/>
      <c r="BEE9" s="53"/>
      <c r="BEF9" s="53"/>
      <c r="BEG9" s="53"/>
      <c r="BEH9" s="53"/>
      <c r="BEI9" s="53"/>
      <c r="BEJ9" s="53"/>
      <c r="BEK9" s="53"/>
      <c r="BEL9" s="53"/>
      <c r="BEM9" s="53"/>
      <c r="BEN9" s="53"/>
      <c r="BEO9" s="53"/>
      <c r="BEP9" s="53"/>
      <c r="BEQ9" s="53"/>
      <c r="BER9" s="53"/>
      <c r="BES9" s="53"/>
      <c r="BET9" s="53"/>
      <c r="BEU9" s="53"/>
      <c r="BEV9" s="53"/>
      <c r="BEW9" s="53"/>
      <c r="BEX9" s="53"/>
      <c r="BEY9" s="53"/>
      <c r="BEZ9" s="53"/>
      <c r="BFA9" s="53"/>
      <c r="BFB9" s="53"/>
      <c r="BFC9" s="53"/>
      <c r="BFD9" s="53"/>
      <c r="BFE9" s="53"/>
      <c r="BFF9" s="53"/>
      <c r="BFG9" s="53"/>
      <c r="BFH9" s="53"/>
      <c r="BFI9" s="53"/>
      <c r="BFJ9" s="53"/>
      <c r="BFK9" s="53"/>
      <c r="BFL9" s="53"/>
      <c r="BFM9" s="53"/>
      <c r="BFN9" s="53"/>
      <c r="BFO9" s="53"/>
      <c r="BFP9" s="53"/>
      <c r="BFQ9" s="53"/>
      <c r="BFR9" s="53"/>
      <c r="BFS9" s="53"/>
      <c r="BFT9" s="53"/>
      <c r="BFU9" s="53"/>
      <c r="BFV9" s="53"/>
      <c r="BFW9" s="53"/>
      <c r="BFX9" s="53"/>
      <c r="BFY9" s="53"/>
      <c r="BFZ9" s="53"/>
      <c r="BGA9" s="53"/>
      <c r="BGB9" s="53"/>
      <c r="BGC9" s="53"/>
      <c r="BGD9" s="53"/>
      <c r="BGE9" s="53"/>
      <c r="BGF9" s="53"/>
      <c r="BGG9" s="53"/>
      <c r="BGH9" s="53"/>
      <c r="BGI9" s="53"/>
      <c r="BGJ9" s="53"/>
      <c r="BGK9" s="53"/>
      <c r="BGL9" s="53"/>
      <c r="BGM9" s="53"/>
      <c r="BGN9" s="53"/>
      <c r="BGO9" s="53"/>
      <c r="BGP9" s="53"/>
      <c r="BGQ9" s="53"/>
      <c r="BGR9" s="53"/>
      <c r="BGS9" s="53"/>
      <c r="BGT9" s="53"/>
      <c r="BGU9" s="53"/>
      <c r="BGV9" s="53"/>
      <c r="BGW9" s="53"/>
      <c r="BGX9" s="53"/>
      <c r="BGY9" s="53"/>
      <c r="BGZ9" s="53"/>
      <c r="BHA9" s="53"/>
      <c r="BHB9" s="53"/>
      <c r="BHC9" s="53"/>
      <c r="BHD9" s="53"/>
      <c r="BHE9" s="53"/>
      <c r="BHF9" s="53"/>
      <c r="BHG9" s="53"/>
      <c r="BHH9" s="53"/>
      <c r="BHI9" s="53"/>
      <c r="BHJ9" s="53"/>
      <c r="BHK9" s="53"/>
      <c r="BHL9" s="53"/>
      <c r="BHM9" s="53"/>
      <c r="BHN9" s="53"/>
      <c r="BHO9" s="53"/>
      <c r="BHP9" s="53"/>
      <c r="BHQ9" s="53"/>
      <c r="BHR9" s="53"/>
      <c r="BHS9" s="53"/>
      <c r="BHT9" s="53"/>
      <c r="BHU9" s="53"/>
      <c r="BHV9" s="53"/>
      <c r="BHW9" s="53"/>
      <c r="BHX9" s="53"/>
      <c r="BHY9" s="53"/>
      <c r="BHZ9" s="53"/>
      <c r="BIA9" s="53"/>
      <c r="BIB9" s="53"/>
      <c r="BIC9" s="53"/>
      <c r="BID9" s="53"/>
      <c r="BIE9" s="53"/>
      <c r="BIF9" s="53"/>
      <c r="BIG9" s="53"/>
      <c r="BIH9" s="53"/>
      <c r="BII9" s="53"/>
      <c r="BIJ9" s="53"/>
      <c r="BIK9" s="53"/>
      <c r="BIL9" s="53"/>
      <c r="BIM9" s="53"/>
      <c r="BIN9" s="53"/>
      <c r="BIO9" s="53"/>
      <c r="BIP9" s="53"/>
      <c r="BIQ9" s="53"/>
      <c r="BIR9" s="53"/>
      <c r="BIS9" s="53"/>
      <c r="BIT9" s="53"/>
      <c r="BIU9" s="53"/>
      <c r="BIV9" s="53"/>
      <c r="BIW9" s="53"/>
      <c r="BIX9" s="53"/>
      <c r="BIY9" s="53"/>
      <c r="BIZ9" s="53"/>
      <c r="BJA9" s="53"/>
      <c r="BJB9" s="53"/>
      <c r="BJC9" s="53"/>
      <c r="BJD9" s="53"/>
      <c r="BJE9" s="53"/>
      <c r="BJF9" s="53"/>
      <c r="BJG9" s="53"/>
      <c r="BJH9" s="53"/>
      <c r="BJI9" s="53"/>
      <c r="BJJ9" s="53"/>
      <c r="BJK9" s="53"/>
      <c r="BJL9" s="53"/>
      <c r="BJM9" s="53"/>
      <c r="BJN9" s="53"/>
      <c r="BJO9" s="53"/>
      <c r="BJP9" s="53"/>
      <c r="BJQ9" s="53"/>
      <c r="BJR9" s="53"/>
      <c r="BJS9" s="53"/>
      <c r="BJT9" s="53"/>
      <c r="BJU9" s="53"/>
      <c r="BJV9" s="53"/>
      <c r="BJW9" s="53"/>
      <c r="BJX9" s="53"/>
      <c r="BJY9" s="53"/>
      <c r="BJZ9" s="53"/>
      <c r="BKA9" s="53"/>
      <c r="BKB9" s="53"/>
      <c r="BKC9" s="53"/>
      <c r="BKD9" s="53"/>
      <c r="BKE9" s="53"/>
      <c r="BKF9" s="53"/>
      <c r="BKG9" s="53"/>
      <c r="BKH9" s="53"/>
      <c r="BKI9" s="53"/>
      <c r="BKJ9" s="53"/>
      <c r="BKK9" s="53"/>
      <c r="BKL9" s="53"/>
      <c r="BKM9" s="53"/>
      <c r="BKN9" s="53"/>
      <c r="BKO9" s="53"/>
      <c r="BKP9" s="53"/>
      <c r="BKQ9" s="53"/>
      <c r="BKR9" s="53"/>
      <c r="BKS9" s="53"/>
      <c r="BKT9" s="53"/>
      <c r="BKU9" s="53"/>
      <c r="BKV9" s="53"/>
      <c r="BKW9" s="53"/>
      <c r="BKX9" s="53"/>
      <c r="BKY9" s="53"/>
      <c r="BKZ9" s="53"/>
      <c r="BLA9" s="53"/>
      <c r="BLB9" s="53"/>
      <c r="BLC9" s="53"/>
      <c r="BLD9" s="53"/>
      <c r="BLE9" s="53"/>
      <c r="BLF9" s="53"/>
      <c r="BLG9" s="53"/>
      <c r="BLH9" s="53"/>
      <c r="BLI9" s="53"/>
      <c r="BLJ9" s="53"/>
      <c r="BLK9" s="53"/>
      <c r="BLL9" s="53"/>
      <c r="BLM9" s="53"/>
      <c r="BLN9" s="53"/>
      <c r="BLO9" s="53"/>
      <c r="BLP9" s="53"/>
      <c r="BLQ9" s="53"/>
      <c r="BLR9" s="53"/>
      <c r="BLS9" s="53"/>
      <c r="BLT9" s="53"/>
      <c r="BLU9" s="53"/>
      <c r="BLV9" s="53"/>
      <c r="BLW9" s="53"/>
      <c r="BLX9" s="53"/>
      <c r="BLY9" s="53"/>
      <c r="BLZ9" s="53"/>
      <c r="BMA9" s="53"/>
      <c r="BMB9" s="53"/>
      <c r="BMC9" s="53"/>
      <c r="BMD9" s="53"/>
      <c r="BME9" s="53"/>
      <c r="BMF9" s="53"/>
      <c r="BMG9" s="53"/>
      <c r="BMH9" s="53"/>
      <c r="BMI9" s="53"/>
      <c r="BMJ9" s="53"/>
      <c r="BMK9" s="53"/>
      <c r="BML9" s="53"/>
      <c r="BMM9" s="53"/>
      <c r="BMN9" s="53"/>
      <c r="BMO9" s="53"/>
      <c r="BMP9" s="53"/>
      <c r="BMQ9" s="53"/>
      <c r="BMR9" s="53"/>
      <c r="BMS9" s="53"/>
      <c r="BMT9" s="53"/>
      <c r="BMU9" s="53"/>
      <c r="BMV9" s="53"/>
      <c r="BMW9" s="53"/>
      <c r="BMX9" s="53"/>
      <c r="BMY9" s="53"/>
      <c r="BMZ9" s="53"/>
      <c r="BNA9" s="53"/>
      <c r="BNB9" s="53"/>
      <c r="BNC9" s="53"/>
      <c r="BND9" s="53"/>
      <c r="BNE9" s="53"/>
      <c r="BNF9" s="53"/>
      <c r="BNG9" s="53"/>
      <c r="BNH9" s="53"/>
      <c r="BNI9" s="53"/>
      <c r="BNJ9" s="53"/>
      <c r="BNK9" s="53"/>
      <c r="BNL9" s="53"/>
      <c r="BNM9" s="53"/>
      <c r="BNN9" s="53"/>
      <c r="BNO9" s="53"/>
      <c r="BNP9" s="53"/>
      <c r="BNQ9" s="53"/>
      <c r="BNR9" s="53"/>
      <c r="BNS9" s="53"/>
      <c r="BNT9" s="53"/>
      <c r="BNU9" s="53"/>
      <c r="BNV9" s="53"/>
      <c r="BNW9" s="53"/>
      <c r="BNX9" s="53"/>
      <c r="BNY9" s="53"/>
      <c r="BNZ9" s="53"/>
      <c r="BOA9" s="53"/>
      <c r="BOB9" s="53"/>
      <c r="BOC9" s="53"/>
      <c r="BOD9" s="53"/>
      <c r="BOE9" s="53"/>
      <c r="BOF9" s="53"/>
      <c r="BOG9" s="53"/>
      <c r="BOH9" s="53"/>
      <c r="BOI9" s="53"/>
      <c r="BOJ9" s="53"/>
      <c r="BOK9" s="53"/>
      <c r="BOL9" s="53"/>
      <c r="BOM9" s="53"/>
      <c r="BON9" s="53"/>
      <c r="BOO9" s="53"/>
      <c r="BOP9" s="53"/>
      <c r="BOQ9" s="53"/>
      <c r="BOR9" s="53"/>
      <c r="BOS9" s="53"/>
      <c r="BOT9" s="53"/>
      <c r="BOU9" s="53"/>
      <c r="BOV9" s="53"/>
      <c r="BOW9" s="53"/>
      <c r="BOX9" s="53"/>
      <c r="BOY9" s="53"/>
      <c r="BOZ9" s="53"/>
      <c r="BPA9" s="53"/>
      <c r="BPB9" s="53"/>
      <c r="BPC9" s="53"/>
      <c r="BPD9" s="53"/>
      <c r="BPE9" s="53"/>
      <c r="BPF9" s="53"/>
      <c r="BPG9" s="53"/>
      <c r="BPH9" s="53"/>
      <c r="BPI9" s="53"/>
      <c r="BPJ9" s="53"/>
      <c r="BPK9" s="53"/>
      <c r="BPL9" s="53"/>
      <c r="BPM9" s="53"/>
      <c r="BPN9" s="53"/>
      <c r="BPO9" s="53"/>
      <c r="BPP9" s="53"/>
      <c r="BPQ9" s="53"/>
      <c r="BPR9" s="53"/>
      <c r="BPS9" s="53"/>
      <c r="BPT9" s="53"/>
      <c r="BPU9" s="53"/>
      <c r="BPV9" s="53"/>
      <c r="BPW9" s="53"/>
      <c r="BPX9" s="53"/>
      <c r="BPY9" s="53"/>
      <c r="BPZ9" s="53"/>
      <c r="BQA9" s="53"/>
      <c r="BQB9" s="53"/>
      <c r="BQC9" s="53"/>
      <c r="BQD9" s="53"/>
      <c r="BQE9" s="53"/>
      <c r="BQF9" s="53"/>
      <c r="BQG9" s="53"/>
      <c r="BQH9" s="53"/>
      <c r="BQI9" s="53"/>
      <c r="BQJ9" s="53"/>
      <c r="BQK9" s="53"/>
      <c r="BQL9" s="53"/>
      <c r="BQM9" s="53"/>
      <c r="BQN9" s="53"/>
      <c r="BQO9" s="53"/>
      <c r="BQP9" s="53"/>
      <c r="BQQ9" s="53"/>
      <c r="BQR9" s="53"/>
      <c r="BQS9" s="53"/>
      <c r="BQT9" s="53"/>
      <c r="BQU9" s="53"/>
      <c r="BQV9" s="53"/>
      <c r="BQW9" s="53"/>
      <c r="BQX9" s="53"/>
      <c r="BQY9" s="53"/>
      <c r="BQZ9" s="53"/>
      <c r="BRA9" s="53"/>
      <c r="BRB9" s="53"/>
      <c r="BRC9" s="53"/>
      <c r="BRD9" s="53"/>
      <c r="BRE9" s="53"/>
      <c r="BRF9" s="53"/>
      <c r="BRG9" s="53"/>
      <c r="BRH9" s="53"/>
      <c r="BRI9" s="53"/>
      <c r="BRJ9" s="53"/>
      <c r="BRK9" s="53"/>
      <c r="BRL9" s="53"/>
      <c r="BRM9" s="53"/>
      <c r="BRN9" s="53"/>
      <c r="BRO9" s="53"/>
      <c r="BRP9" s="53"/>
      <c r="BRQ9" s="53"/>
      <c r="BRR9" s="53"/>
      <c r="BRS9" s="53"/>
      <c r="BRT9" s="53"/>
      <c r="BRU9" s="53"/>
      <c r="BRV9" s="53"/>
      <c r="BRW9" s="53"/>
      <c r="BRX9" s="53"/>
      <c r="BRY9" s="53"/>
      <c r="BRZ9" s="53"/>
      <c r="BSA9" s="53"/>
      <c r="BSB9" s="53"/>
      <c r="BSC9" s="53"/>
      <c r="BSD9" s="53"/>
      <c r="BSE9" s="53"/>
      <c r="BSF9" s="53"/>
      <c r="BSG9" s="53"/>
      <c r="BSH9" s="53"/>
      <c r="BSI9" s="53"/>
      <c r="BSJ9" s="53"/>
      <c r="BSK9" s="53"/>
      <c r="BSL9" s="53"/>
      <c r="BSM9" s="53"/>
      <c r="BSN9" s="53"/>
      <c r="BSO9" s="53"/>
      <c r="BSP9" s="53"/>
      <c r="BSQ9" s="53"/>
      <c r="BSR9" s="53"/>
      <c r="BSS9" s="53"/>
      <c r="BST9" s="53"/>
      <c r="BSU9" s="53"/>
      <c r="BSV9" s="53"/>
      <c r="BSW9" s="53"/>
      <c r="BSX9" s="53"/>
      <c r="BSY9" s="53"/>
      <c r="BSZ9" s="53"/>
      <c r="BTA9" s="53"/>
      <c r="BTB9" s="53"/>
      <c r="BTC9" s="53"/>
      <c r="BTD9" s="53"/>
      <c r="BTE9" s="53"/>
      <c r="BTF9" s="53"/>
      <c r="BTG9" s="53"/>
      <c r="BTH9" s="53"/>
      <c r="BTI9" s="53"/>
      <c r="BTJ9" s="53"/>
      <c r="BTK9" s="53"/>
      <c r="BTL9" s="53"/>
      <c r="BTM9" s="53"/>
      <c r="BTN9" s="53"/>
      <c r="BTO9" s="53"/>
      <c r="BTP9" s="53"/>
      <c r="BTQ9" s="53"/>
      <c r="BTR9" s="53"/>
      <c r="BTS9" s="53"/>
      <c r="BTT9" s="53"/>
      <c r="BTU9" s="53"/>
      <c r="BTV9" s="53"/>
      <c r="BTW9" s="53"/>
      <c r="BTX9" s="53"/>
      <c r="BTY9" s="53"/>
      <c r="BTZ9" s="53"/>
      <c r="BUA9" s="53"/>
      <c r="BUB9" s="53"/>
      <c r="BUC9" s="53"/>
      <c r="BUD9" s="53"/>
      <c r="BUE9" s="53"/>
      <c r="BUF9" s="53"/>
      <c r="BUG9" s="53"/>
      <c r="BUH9" s="53"/>
      <c r="BUI9" s="53"/>
      <c r="BUJ9" s="53"/>
      <c r="BUK9" s="53"/>
      <c r="BUL9" s="53"/>
      <c r="BUM9" s="53"/>
      <c r="BUN9" s="53"/>
      <c r="BUO9" s="53"/>
      <c r="BUP9" s="53"/>
      <c r="BUQ9" s="53"/>
      <c r="BUR9" s="53"/>
      <c r="BUS9" s="53"/>
      <c r="BUT9" s="53"/>
      <c r="BUU9" s="53"/>
      <c r="BUV9" s="53"/>
      <c r="BUW9" s="53"/>
      <c r="BUX9" s="53"/>
      <c r="BUY9" s="53"/>
      <c r="BUZ9" s="53"/>
      <c r="BVA9" s="53"/>
      <c r="BVB9" s="53"/>
      <c r="BVC9" s="53"/>
      <c r="BVD9" s="53"/>
      <c r="BVE9" s="53"/>
      <c r="BVF9" s="53"/>
      <c r="BVG9" s="53"/>
      <c r="BVH9" s="53"/>
      <c r="BVI9" s="53"/>
      <c r="BVJ9" s="53"/>
      <c r="BVK9" s="53"/>
      <c r="BVL9" s="53"/>
      <c r="BVM9" s="53"/>
      <c r="BVN9" s="53"/>
      <c r="BVO9" s="53"/>
      <c r="BVP9" s="53"/>
      <c r="BVQ9" s="53"/>
      <c r="BVR9" s="53"/>
      <c r="BVS9" s="53"/>
      <c r="BVT9" s="53"/>
      <c r="BVU9" s="53"/>
      <c r="BVV9" s="53"/>
      <c r="BVW9" s="53"/>
      <c r="BVX9" s="53"/>
      <c r="BVY9" s="53"/>
      <c r="BVZ9" s="53"/>
      <c r="BWA9" s="53"/>
      <c r="BWB9" s="53"/>
      <c r="BWC9" s="53"/>
      <c r="BWD9" s="53"/>
      <c r="BWE9" s="53"/>
      <c r="BWF9" s="53"/>
      <c r="BWG9" s="53"/>
      <c r="BWH9" s="53"/>
      <c r="BWI9" s="53"/>
      <c r="BWJ9" s="53"/>
      <c r="BWK9" s="53"/>
      <c r="BWL9" s="53"/>
      <c r="BWM9" s="53"/>
      <c r="BWN9" s="53"/>
      <c r="BWO9" s="53"/>
      <c r="BWP9" s="53"/>
      <c r="BWQ9" s="53"/>
      <c r="BWR9" s="53"/>
      <c r="BWS9" s="53"/>
      <c r="BWT9" s="53"/>
      <c r="BWU9" s="53"/>
      <c r="BWV9" s="53"/>
      <c r="BWW9" s="53"/>
      <c r="BWX9" s="53"/>
      <c r="BWY9" s="53"/>
      <c r="BWZ9" s="53"/>
      <c r="BXA9" s="53"/>
      <c r="BXB9" s="53"/>
      <c r="BXC9" s="53"/>
      <c r="BXD9" s="53"/>
      <c r="BXE9" s="53"/>
      <c r="BXF9" s="53"/>
      <c r="BXG9" s="53"/>
      <c r="BXH9" s="53"/>
      <c r="BXI9" s="53"/>
      <c r="BXJ9" s="53"/>
      <c r="BXK9" s="53"/>
      <c r="BXL9" s="53"/>
      <c r="BXM9" s="53"/>
      <c r="BXN9" s="53"/>
      <c r="BXO9" s="53"/>
      <c r="BXP9" s="53"/>
      <c r="BXQ9" s="53"/>
      <c r="BXR9" s="53"/>
      <c r="BXS9" s="53"/>
      <c r="BXT9" s="53"/>
      <c r="BXU9" s="53"/>
      <c r="BXV9" s="53"/>
      <c r="BXW9" s="53"/>
      <c r="BXX9" s="53"/>
      <c r="BXY9" s="53"/>
      <c r="BXZ9" s="53"/>
      <c r="BYA9" s="53"/>
      <c r="BYB9" s="53"/>
      <c r="BYC9" s="53"/>
      <c r="BYD9" s="53"/>
      <c r="BYE9" s="53"/>
      <c r="BYF9" s="53"/>
      <c r="BYG9" s="53"/>
      <c r="BYH9" s="53"/>
      <c r="BYI9" s="53"/>
      <c r="BYJ9" s="53"/>
      <c r="BYK9" s="53"/>
      <c r="BYL9" s="53"/>
      <c r="BYM9" s="53"/>
      <c r="BYN9" s="53"/>
      <c r="BYO9" s="53"/>
      <c r="BYP9" s="53"/>
      <c r="BYQ9" s="53"/>
      <c r="BYR9" s="53"/>
      <c r="BYS9" s="53"/>
      <c r="BYT9" s="53"/>
      <c r="BYU9" s="53"/>
      <c r="BYV9" s="53"/>
      <c r="BYW9" s="53"/>
      <c r="BYX9" s="53"/>
      <c r="BYY9" s="53"/>
      <c r="BYZ9" s="53"/>
      <c r="BZA9" s="53"/>
      <c r="BZB9" s="53"/>
      <c r="BZC9" s="53"/>
      <c r="BZD9" s="53"/>
      <c r="BZE9" s="53"/>
      <c r="BZF9" s="53"/>
      <c r="BZG9" s="53"/>
      <c r="BZH9" s="53"/>
      <c r="BZI9" s="53"/>
      <c r="BZJ9" s="53"/>
      <c r="BZK9" s="53"/>
      <c r="BZL9" s="53"/>
      <c r="BZM9" s="53"/>
      <c r="BZN9" s="53"/>
      <c r="BZO9" s="53"/>
      <c r="BZP9" s="53"/>
      <c r="BZQ9" s="53"/>
      <c r="BZR9" s="53"/>
      <c r="BZS9" s="53"/>
      <c r="BZT9" s="53"/>
      <c r="BZU9" s="53"/>
      <c r="BZV9" s="53"/>
      <c r="BZW9" s="53"/>
      <c r="BZX9" s="53"/>
      <c r="BZY9" s="53"/>
      <c r="BZZ9" s="53"/>
      <c r="CAA9" s="53"/>
      <c r="CAB9" s="53"/>
      <c r="CAC9" s="53"/>
      <c r="CAD9" s="53"/>
      <c r="CAE9" s="53"/>
      <c r="CAF9" s="53"/>
      <c r="CAG9" s="53"/>
      <c r="CAH9" s="53"/>
      <c r="CAI9" s="53"/>
      <c r="CAJ9" s="53"/>
      <c r="CAK9" s="53"/>
      <c r="CAL9" s="53"/>
      <c r="CAM9" s="53"/>
      <c r="CAN9" s="53"/>
      <c r="CAO9" s="53"/>
      <c r="CAP9" s="53"/>
      <c r="CAQ9" s="53"/>
      <c r="CAR9" s="53"/>
      <c r="CAS9" s="53"/>
      <c r="CAT9" s="53"/>
      <c r="CAU9" s="53"/>
      <c r="CAV9" s="53"/>
      <c r="CAW9" s="53"/>
      <c r="CAX9" s="53"/>
      <c r="CAY9" s="53"/>
      <c r="CAZ9" s="53"/>
      <c r="CBA9" s="53"/>
      <c r="CBB9" s="53"/>
      <c r="CBC9" s="53"/>
      <c r="CBD9" s="53"/>
      <c r="CBE9" s="53"/>
      <c r="CBF9" s="53"/>
      <c r="CBG9" s="53"/>
      <c r="CBH9" s="53"/>
      <c r="CBI9" s="53"/>
      <c r="CBJ9" s="53"/>
      <c r="CBK9" s="53"/>
      <c r="CBL9" s="53"/>
      <c r="CBM9" s="53"/>
      <c r="CBN9" s="53"/>
      <c r="CBO9" s="53"/>
      <c r="CBP9" s="53"/>
      <c r="CBQ9" s="53"/>
      <c r="CBR9" s="53"/>
      <c r="CBS9" s="53"/>
      <c r="CBT9" s="53"/>
      <c r="CBU9" s="53"/>
      <c r="CBV9" s="53"/>
      <c r="CBW9" s="53"/>
      <c r="CBX9" s="53"/>
      <c r="CBY9" s="53"/>
      <c r="CBZ9" s="53"/>
      <c r="CCA9" s="53"/>
      <c r="CCB9" s="53"/>
      <c r="CCC9" s="53"/>
      <c r="CCD9" s="53"/>
      <c r="CCE9" s="53"/>
      <c r="CCF9" s="53"/>
      <c r="CCG9" s="53"/>
      <c r="CCH9" s="53"/>
      <c r="CCI9" s="53"/>
      <c r="CCJ9" s="53"/>
      <c r="CCK9" s="53"/>
      <c r="CCL9" s="53"/>
      <c r="CCM9" s="53"/>
      <c r="CCN9" s="53"/>
      <c r="CCO9" s="53"/>
      <c r="CCP9" s="53"/>
      <c r="CCQ9" s="53"/>
      <c r="CCR9" s="53"/>
      <c r="CCS9" s="53"/>
      <c r="CCT9" s="53"/>
      <c r="CCU9" s="53"/>
      <c r="CCV9" s="53"/>
      <c r="CCW9" s="53"/>
      <c r="CCX9" s="53"/>
      <c r="CCY9" s="53"/>
      <c r="CCZ9" s="53"/>
      <c r="CDA9" s="53"/>
      <c r="CDB9" s="53"/>
      <c r="CDC9" s="53"/>
      <c r="CDD9" s="53"/>
      <c r="CDE9" s="53"/>
      <c r="CDF9" s="53"/>
      <c r="CDG9" s="53"/>
      <c r="CDH9" s="53"/>
      <c r="CDI9" s="53"/>
      <c r="CDJ9" s="53"/>
      <c r="CDK9" s="53"/>
      <c r="CDL9" s="53"/>
      <c r="CDM9" s="53"/>
      <c r="CDN9" s="53"/>
      <c r="CDO9" s="53"/>
      <c r="CDP9" s="53"/>
      <c r="CDQ9" s="53"/>
      <c r="CDR9" s="53"/>
      <c r="CDS9" s="53"/>
      <c r="CDT9" s="53"/>
      <c r="CDU9" s="53"/>
      <c r="CDV9" s="53"/>
      <c r="CDW9" s="53"/>
      <c r="CDX9" s="53"/>
      <c r="CDY9" s="53"/>
      <c r="CDZ9" s="53"/>
      <c r="CEA9" s="53"/>
      <c r="CEB9" s="53"/>
      <c r="CEC9" s="53"/>
      <c r="CED9" s="53"/>
      <c r="CEE9" s="53"/>
      <c r="CEF9" s="53"/>
      <c r="CEG9" s="53"/>
      <c r="CEH9" s="53"/>
      <c r="CEI9" s="53"/>
      <c r="CEJ9" s="53"/>
      <c r="CEK9" s="53"/>
      <c r="CEL9" s="53"/>
      <c r="CEM9" s="53"/>
      <c r="CEN9" s="53"/>
      <c r="CEO9" s="53"/>
      <c r="CEP9" s="53"/>
      <c r="CEQ9" s="53"/>
      <c r="CER9" s="53"/>
      <c r="CES9" s="53"/>
      <c r="CET9" s="53"/>
      <c r="CEU9" s="53"/>
      <c r="CEV9" s="53"/>
      <c r="CEW9" s="53"/>
      <c r="CEX9" s="53"/>
      <c r="CEY9" s="53"/>
      <c r="CEZ9" s="53"/>
      <c r="CFA9" s="53"/>
      <c r="CFB9" s="53"/>
      <c r="CFC9" s="53"/>
      <c r="CFD9" s="53"/>
      <c r="CFE9" s="53"/>
      <c r="CFF9" s="53"/>
      <c r="CFG9" s="53"/>
      <c r="CFH9" s="53"/>
      <c r="CFI9" s="53"/>
      <c r="CFJ9" s="53"/>
      <c r="CFK9" s="53"/>
      <c r="CFL9" s="53"/>
      <c r="CFM9" s="53"/>
      <c r="CFN9" s="53"/>
      <c r="CFO9" s="53"/>
      <c r="CFP9" s="53"/>
      <c r="CFQ9" s="53"/>
      <c r="CFR9" s="53"/>
      <c r="CFS9" s="53"/>
      <c r="CFT9" s="53"/>
      <c r="CFU9" s="53"/>
      <c r="CFV9" s="53"/>
      <c r="CFW9" s="53"/>
      <c r="CFX9" s="53"/>
      <c r="CFY9" s="53"/>
      <c r="CFZ9" s="53"/>
      <c r="CGA9" s="53"/>
      <c r="CGB9" s="53"/>
      <c r="CGC9" s="53"/>
      <c r="CGD9" s="53"/>
      <c r="CGE9" s="53"/>
      <c r="CGF9" s="53"/>
      <c r="CGG9" s="53"/>
      <c r="CGH9" s="53"/>
      <c r="CGI9" s="53"/>
      <c r="CGJ9" s="53"/>
      <c r="CGK9" s="53"/>
      <c r="CGL9" s="53"/>
      <c r="CGM9" s="53"/>
      <c r="CGN9" s="53"/>
      <c r="CGO9" s="53"/>
      <c r="CGP9" s="53"/>
      <c r="CGQ9" s="53"/>
      <c r="CGR9" s="53"/>
      <c r="CGS9" s="53"/>
      <c r="CGT9" s="53"/>
      <c r="CGU9" s="53"/>
      <c r="CGV9" s="53"/>
      <c r="CGW9" s="53"/>
      <c r="CGX9" s="53"/>
      <c r="CGY9" s="53"/>
      <c r="CGZ9" s="53"/>
      <c r="CHA9" s="53"/>
      <c r="CHB9" s="53"/>
      <c r="CHC9" s="53"/>
      <c r="CHD9" s="53"/>
      <c r="CHE9" s="53"/>
      <c r="CHF9" s="53"/>
      <c r="CHG9" s="53"/>
      <c r="CHH9" s="53"/>
      <c r="CHI9" s="53"/>
      <c r="CHJ9" s="53"/>
      <c r="CHK9" s="53"/>
      <c r="CHL9" s="53"/>
      <c r="CHM9" s="53"/>
      <c r="CHN9" s="53"/>
      <c r="CHO9" s="53"/>
      <c r="CHP9" s="53"/>
      <c r="CHQ9" s="53"/>
      <c r="CHR9" s="53"/>
      <c r="CHS9" s="53"/>
      <c r="CHT9" s="53"/>
      <c r="CHU9" s="53"/>
      <c r="CHV9" s="53"/>
      <c r="CHW9" s="53"/>
      <c r="CHX9" s="53"/>
      <c r="CHY9" s="53"/>
      <c r="CHZ9" s="53"/>
      <c r="CIA9" s="53"/>
      <c r="CIB9" s="53"/>
      <c r="CIC9" s="53"/>
      <c r="CID9" s="53"/>
      <c r="CIE9" s="53"/>
      <c r="CIF9" s="53"/>
      <c r="CIG9" s="53"/>
      <c r="CIH9" s="53"/>
      <c r="CII9" s="53"/>
      <c r="CIJ9" s="53"/>
      <c r="CIK9" s="53"/>
      <c r="CIL9" s="53"/>
      <c r="CIM9" s="53"/>
      <c r="CIN9" s="53"/>
      <c r="CIO9" s="53"/>
      <c r="CIP9" s="53"/>
      <c r="CIQ9" s="53"/>
      <c r="CIR9" s="53"/>
      <c r="CIS9" s="53"/>
      <c r="CIT9" s="53"/>
      <c r="CIU9" s="53"/>
      <c r="CIV9" s="53"/>
      <c r="CIW9" s="53"/>
      <c r="CIX9" s="53"/>
      <c r="CIY9" s="53"/>
      <c r="CIZ9" s="53"/>
      <c r="CJA9" s="53"/>
      <c r="CJB9" s="53"/>
      <c r="CJC9" s="53"/>
      <c r="CJD9" s="53"/>
      <c r="CJE9" s="53"/>
      <c r="CJF9" s="53"/>
      <c r="CJG9" s="53"/>
      <c r="CJH9" s="53"/>
      <c r="CJI9" s="53"/>
      <c r="CJJ9" s="53"/>
      <c r="CJK9" s="53"/>
      <c r="CJL9" s="53"/>
      <c r="CJM9" s="53"/>
      <c r="CJN9" s="53"/>
      <c r="CJO9" s="53"/>
      <c r="CJP9" s="53"/>
      <c r="CJQ9" s="53"/>
      <c r="CJR9" s="53"/>
      <c r="CJS9" s="53"/>
      <c r="CJT9" s="53"/>
      <c r="CJU9" s="53"/>
      <c r="CJV9" s="53"/>
      <c r="CJW9" s="53"/>
      <c r="CJX9" s="53"/>
      <c r="CJY9" s="53"/>
      <c r="CJZ9" s="53"/>
      <c r="CKA9" s="53"/>
      <c r="CKB9" s="53"/>
      <c r="CKC9" s="53"/>
      <c r="CKD9" s="53"/>
      <c r="CKE9" s="53"/>
      <c r="CKF9" s="53"/>
      <c r="CKG9" s="53"/>
      <c r="CKH9" s="53"/>
      <c r="CKI9" s="53"/>
      <c r="CKJ9" s="53"/>
      <c r="CKK9" s="53"/>
      <c r="CKL9" s="53"/>
      <c r="CKM9" s="53"/>
      <c r="CKN9" s="53"/>
      <c r="CKO9" s="53"/>
      <c r="CKP9" s="53"/>
      <c r="CKQ9" s="53"/>
      <c r="CKR9" s="53"/>
      <c r="CKS9" s="53"/>
      <c r="CKT9" s="53"/>
      <c r="CKU9" s="53"/>
      <c r="CKV9" s="53"/>
      <c r="CKW9" s="53"/>
      <c r="CKX9" s="53"/>
      <c r="CKY9" s="53"/>
      <c r="CKZ9" s="53"/>
      <c r="CLA9" s="53"/>
      <c r="CLB9" s="53"/>
      <c r="CLC9" s="53"/>
      <c r="CLD9" s="53"/>
      <c r="CLE9" s="53"/>
      <c r="CLF9" s="53"/>
      <c r="CLG9" s="53"/>
      <c r="CLH9" s="53"/>
      <c r="CLI9" s="53"/>
      <c r="CLJ9" s="53"/>
      <c r="CLK9" s="53"/>
      <c r="CLL9" s="53"/>
      <c r="CLM9" s="53"/>
      <c r="CLN9" s="53"/>
      <c r="CLO9" s="53"/>
      <c r="CLP9" s="53"/>
      <c r="CLQ9" s="53"/>
      <c r="CLR9" s="53"/>
      <c r="CLS9" s="53"/>
      <c r="CLT9" s="53"/>
      <c r="CLU9" s="53"/>
      <c r="CLV9" s="53"/>
      <c r="CLW9" s="53"/>
      <c r="CLX9" s="53"/>
      <c r="CLY9" s="53"/>
      <c r="CLZ9" s="53"/>
      <c r="CMA9" s="53"/>
      <c r="CMB9" s="53"/>
      <c r="CMC9" s="53"/>
      <c r="CMD9" s="53"/>
      <c r="CME9" s="53"/>
      <c r="CMF9" s="53"/>
      <c r="CMG9" s="53"/>
      <c r="CMH9" s="53"/>
      <c r="CMI9" s="53"/>
      <c r="CMJ9" s="53"/>
      <c r="CMK9" s="53"/>
      <c r="CML9" s="53"/>
      <c r="CMM9" s="53"/>
      <c r="CMN9" s="53"/>
      <c r="CMO9" s="53"/>
      <c r="CMP9" s="53"/>
      <c r="CMQ9" s="53"/>
      <c r="CMR9" s="53"/>
      <c r="CMS9" s="53"/>
      <c r="CMT9" s="53"/>
      <c r="CMU9" s="53"/>
      <c r="CMV9" s="53"/>
      <c r="CMW9" s="53"/>
      <c r="CMX9" s="53"/>
      <c r="CMY9" s="53"/>
      <c r="CMZ9" s="53"/>
      <c r="CNA9" s="53"/>
      <c r="CNB9" s="53"/>
      <c r="CNC9" s="53"/>
      <c r="CND9" s="53"/>
      <c r="CNE9" s="53"/>
      <c r="CNF9" s="53"/>
      <c r="CNG9" s="53"/>
      <c r="CNH9" s="53"/>
      <c r="CNI9" s="53"/>
      <c r="CNJ9" s="53"/>
      <c r="CNK9" s="53"/>
      <c r="CNL9" s="53"/>
      <c r="CNM9" s="53"/>
      <c r="CNN9" s="53"/>
      <c r="CNO9" s="53"/>
      <c r="CNP9" s="53"/>
      <c r="CNQ9" s="53"/>
      <c r="CNR9" s="53"/>
      <c r="CNS9" s="53"/>
      <c r="CNT9" s="53"/>
      <c r="CNU9" s="53"/>
      <c r="CNV9" s="53"/>
      <c r="CNW9" s="53"/>
      <c r="CNX9" s="53"/>
      <c r="CNY9" s="53"/>
      <c r="CNZ9" s="53"/>
      <c r="COA9" s="53"/>
      <c r="COB9" s="53"/>
      <c r="COC9" s="53"/>
      <c r="COD9" s="53"/>
      <c r="COE9" s="53"/>
      <c r="COF9" s="53"/>
      <c r="COG9" s="53"/>
      <c r="COH9" s="53"/>
      <c r="COI9" s="53"/>
      <c r="COJ9" s="53"/>
      <c r="COK9" s="53"/>
      <c r="COL9" s="53"/>
      <c r="COM9" s="53"/>
      <c r="CON9" s="53"/>
      <c r="COO9" s="53"/>
      <c r="COP9" s="53"/>
      <c r="COQ9" s="53"/>
      <c r="COR9" s="53"/>
      <c r="COS9" s="53"/>
      <c r="COT9" s="53"/>
      <c r="COU9" s="53"/>
      <c r="COV9" s="53"/>
      <c r="COW9" s="53"/>
      <c r="COX9" s="53"/>
      <c r="COY9" s="53"/>
      <c r="COZ9" s="53"/>
      <c r="CPA9" s="53"/>
      <c r="CPB9" s="53"/>
      <c r="CPC9" s="53"/>
      <c r="CPD9" s="53"/>
      <c r="CPE9" s="53"/>
      <c r="CPF9" s="53"/>
      <c r="CPG9" s="53"/>
      <c r="CPH9" s="53"/>
      <c r="CPI9" s="53"/>
      <c r="CPJ9" s="53"/>
      <c r="CPK9" s="53"/>
      <c r="CPL9" s="53"/>
      <c r="CPM9" s="53"/>
      <c r="CPN9" s="53"/>
      <c r="CPO9" s="53"/>
      <c r="CPP9" s="53"/>
      <c r="CPQ9" s="53"/>
      <c r="CPR9" s="53"/>
      <c r="CPS9" s="53"/>
      <c r="CPT9" s="53"/>
      <c r="CPU9" s="53"/>
      <c r="CPV9" s="53"/>
      <c r="CPW9" s="53"/>
      <c r="CPX9" s="53"/>
      <c r="CPY9" s="53"/>
      <c r="CPZ9" s="53"/>
      <c r="CQA9" s="53"/>
      <c r="CQB9" s="53"/>
      <c r="CQC9" s="53"/>
      <c r="CQD9" s="53"/>
      <c r="CQE9" s="53"/>
      <c r="CQF9" s="53"/>
      <c r="CQG9" s="53"/>
      <c r="CQH9" s="53"/>
      <c r="CQI9" s="53"/>
      <c r="CQJ9" s="53"/>
      <c r="CQK9" s="53"/>
      <c r="CQL9" s="53"/>
      <c r="CQM9" s="53"/>
      <c r="CQN9" s="53"/>
      <c r="CQO9" s="53"/>
      <c r="CQP9" s="53"/>
      <c r="CQQ9" s="53"/>
      <c r="CQR9" s="53"/>
      <c r="CQS9" s="53"/>
      <c r="CQT9" s="53"/>
      <c r="CQU9" s="53"/>
      <c r="CQV9" s="53"/>
      <c r="CQW9" s="53"/>
      <c r="CQX9" s="53"/>
      <c r="CQY9" s="53"/>
      <c r="CQZ9" s="53"/>
      <c r="CRA9" s="53"/>
      <c r="CRB9" s="53"/>
      <c r="CRC9" s="53"/>
      <c r="CRD9" s="53"/>
      <c r="CRE9" s="53"/>
      <c r="CRF9" s="53"/>
      <c r="CRG9" s="53"/>
      <c r="CRH9" s="53"/>
      <c r="CRI9" s="53"/>
      <c r="CRJ9" s="53"/>
      <c r="CRK9" s="53"/>
      <c r="CRL9" s="53"/>
      <c r="CRM9" s="53"/>
      <c r="CRN9" s="53"/>
      <c r="CRO9" s="53"/>
      <c r="CRP9" s="53"/>
      <c r="CRQ9" s="53"/>
      <c r="CRR9" s="53"/>
      <c r="CRS9" s="53"/>
      <c r="CRT9" s="53"/>
      <c r="CRU9" s="53"/>
      <c r="CRV9" s="53"/>
      <c r="CRW9" s="53"/>
      <c r="CRX9" s="53"/>
      <c r="CRY9" s="53"/>
      <c r="CRZ9" s="53"/>
      <c r="CSA9" s="53"/>
      <c r="CSB9" s="53"/>
      <c r="CSC9" s="53"/>
      <c r="CSD9" s="53"/>
      <c r="CSE9" s="53"/>
      <c r="CSF9" s="53"/>
      <c r="CSG9" s="53"/>
      <c r="CSH9" s="53"/>
      <c r="CSI9" s="53"/>
      <c r="CSJ9" s="53"/>
      <c r="CSK9" s="53"/>
      <c r="CSL9" s="53"/>
      <c r="CSM9" s="53"/>
      <c r="CSN9" s="53"/>
      <c r="CSO9" s="53"/>
      <c r="CSP9" s="53"/>
      <c r="CSQ9" s="53"/>
      <c r="CSR9" s="53"/>
      <c r="CSS9" s="53"/>
      <c r="CST9" s="53"/>
      <c r="CSU9" s="53"/>
      <c r="CSV9" s="53"/>
      <c r="CSW9" s="53"/>
      <c r="CSX9" s="53"/>
      <c r="CSY9" s="53"/>
      <c r="CSZ9" s="53"/>
      <c r="CTA9" s="53"/>
      <c r="CTB9" s="53"/>
      <c r="CTC9" s="53"/>
      <c r="CTD9" s="53"/>
      <c r="CTE9" s="53"/>
      <c r="CTF9" s="53"/>
      <c r="CTG9" s="53"/>
      <c r="CTH9" s="53"/>
      <c r="CTI9" s="53"/>
      <c r="CTJ9" s="53"/>
      <c r="CTK9" s="53"/>
      <c r="CTL9" s="53"/>
      <c r="CTM9" s="53"/>
      <c r="CTN9" s="53"/>
      <c r="CTO9" s="53"/>
      <c r="CTP9" s="53"/>
      <c r="CTQ9" s="53"/>
      <c r="CTR9" s="53"/>
      <c r="CTS9" s="53"/>
      <c r="CTT9" s="53"/>
      <c r="CTU9" s="53"/>
      <c r="CTV9" s="53"/>
      <c r="CTW9" s="53"/>
      <c r="CTX9" s="53"/>
      <c r="CTY9" s="53"/>
      <c r="CTZ9" s="53"/>
      <c r="CUA9" s="53"/>
      <c r="CUB9" s="53"/>
      <c r="CUC9" s="53"/>
      <c r="CUD9" s="53"/>
      <c r="CUE9" s="53"/>
      <c r="CUF9" s="53"/>
      <c r="CUG9" s="53"/>
      <c r="CUH9" s="53"/>
      <c r="CUI9" s="53"/>
      <c r="CUJ9" s="53"/>
      <c r="CUK9" s="53"/>
      <c r="CUL9" s="53"/>
      <c r="CUM9" s="53"/>
      <c r="CUN9" s="53"/>
      <c r="CUO9" s="53"/>
      <c r="CUP9" s="53"/>
      <c r="CUQ9" s="53"/>
      <c r="CUR9" s="53"/>
      <c r="CUS9" s="53"/>
      <c r="CUT9" s="53"/>
      <c r="CUU9" s="53"/>
      <c r="CUV9" s="53"/>
      <c r="CUW9" s="53"/>
      <c r="CUX9" s="53"/>
      <c r="CUY9" s="53"/>
      <c r="CUZ9" s="53"/>
      <c r="CVA9" s="53"/>
      <c r="CVB9" s="53"/>
      <c r="CVC9" s="53"/>
      <c r="CVD9" s="53"/>
      <c r="CVE9" s="53"/>
      <c r="CVF9" s="53"/>
      <c r="CVG9" s="53"/>
      <c r="CVH9" s="53"/>
      <c r="CVI9" s="53"/>
      <c r="CVJ9" s="53"/>
      <c r="CVK9" s="53"/>
      <c r="CVL9" s="53"/>
      <c r="CVM9" s="53"/>
      <c r="CVN9" s="53"/>
      <c r="CVO9" s="53"/>
      <c r="CVP9" s="53"/>
      <c r="CVQ9" s="53"/>
      <c r="CVR9" s="53"/>
      <c r="CVS9" s="53"/>
      <c r="CVT9" s="53"/>
      <c r="CVU9" s="53"/>
      <c r="CVV9" s="53"/>
      <c r="CVW9" s="53"/>
      <c r="CVX9" s="53"/>
      <c r="CVY9" s="53"/>
      <c r="CVZ9" s="53"/>
      <c r="CWA9" s="53"/>
      <c r="CWB9" s="53"/>
      <c r="CWC9" s="53"/>
      <c r="CWD9" s="53"/>
      <c r="CWE9" s="53"/>
      <c r="CWF9" s="53"/>
      <c r="CWG9" s="53"/>
      <c r="CWH9" s="53"/>
      <c r="CWI9" s="53"/>
      <c r="CWJ9" s="53"/>
      <c r="CWK9" s="53"/>
      <c r="CWL9" s="53"/>
      <c r="CWM9" s="53"/>
      <c r="CWN9" s="53"/>
      <c r="CWO9" s="53"/>
      <c r="CWP9" s="53"/>
      <c r="CWQ9" s="53"/>
      <c r="CWR9" s="53"/>
      <c r="CWS9" s="53"/>
      <c r="CWT9" s="53"/>
      <c r="CWU9" s="53"/>
      <c r="CWV9" s="53"/>
      <c r="CWW9" s="53"/>
      <c r="CWX9" s="53"/>
      <c r="CWY9" s="53"/>
      <c r="CWZ9" s="53"/>
      <c r="CXA9" s="53"/>
      <c r="CXB9" s="53"/>
      <c r="CXC9" s="53"/>
      <c r="CXD9" s="53"/>
      <c r="CXE9" s="53"/>
      <c r="CXF9" s="53"/>
      <c r="CXG9" s="53"/>
      <c r="CXH9" s="53"/>
      <c r="CXI9" s="53"/>
      <c r="CXJ9" s="53"/>
      <c r="CXK9" s="53"/>
      <c r="CXL9" s="53"/>
      <c r="CXM9" s="53"/>
      <c r="CXN9" s="53"/>
      <c r="CXO9" s="53"/>
      <c r="CXP9" s="53"/>
      <c r="CXQ9" s="53"/>
      <c r="CXR9" s="53"/>
      <c r="CXS9" s="53"/>
      <c r="CXT9" s="53"/>
      <c r="CXU9" s="53"/>
      <c r="CXV9" s="53"/>
      <c r="CXW9" s="53"/>
      <c r="CXX9" s="53"/>
      <c r="CXY9" s="53"/>
      <c r="CXZ9" s="53"/>
      <c r="CYA9" s="53"/>
      <c r="CYB9" s="53"/>
      <c r="CYC9" s="53"/>
      <c r="CYD9" s="53"/>
      <c r="CYE9" s="53"/>
      <c r="CYF9" s="53"/>
      <c r="CYG9" s="53"/>
      <c r="CYH9" s="53"/>
      <c r="CYI9" s="53"/>
      <c r="CYJ9" s="53"/>
      <c r="CYK9" s="53"/>
      <c r="CYL9" s="53"/>
      <c r="CYM9" s="53"/>
      <c r="CYN9" s="53"/>
      <c r="CYO9" s="53"/>
      <c r="CYP9" s="53"/>
      <c r="CYQ9" s="53"/>
      <c r="CYR9" s="53"/>
      <c r="CYS9" s="53"/>
      <c r="CYT9" s="53"/>
      <c r="CYU9" s="53"/>
      <c r="CYV9" s="53"/>
      <c r="CYW9" s="53"/>
      <c r="CYX9" s="53"/>
      <c r="CYY9" s="53"/>
      <c r="CYZ9" s="53"/>
      <c r="CZA9" s="53"/>
      <c r="CZB9" s="53"/>
      <c r="CZC9" s="53"/>
      <c r="CZD9" s="53"/>
      <c r="CZE9" s="53"/>
      <c r="CZF9" s="53"/>
      <c r="CZG9" s="53"/>
      <c r="CZH9" s="53"/>
      <c r="CZI9" s="53"/>
      <c r="CZJ9" s="53"/>
      <c r="CZK9" s="53"/>
      <c r="CZL9" s="53"/>
      <c r="CZM9" s="53"/>
      <c r="CZN9" s="53"/>
      <c r="CZO9" s="53"/>
      <c r="CZP9" s="53"/>
      <c r="CZQ9" s="53"/>
      <c r="CZR9" s="53"/>
      <c r="CZS9" s="53"/>
      <c r="CZT9" s="53"/>
      <c r="CZU9" s="53"/>
      <c r="CZV9" s="53"/>
      <c r="CZW9" s="53"/>
      <c r="CZX9" s="53"/>
      <c r="CZY9" s="53"/>
      <c r="CZZ9" s="53"/>
      <c r="DAA9" s="53"/>
      <c r="DAB9" s="53"/>
      <c r="DAC9" s="53"/>
      <c r="DAD9" s="53"/>
      <c r="DAE9" s="53"/>
      <c r="DAF9" s="53"/>
      <c r="DAG9" s="53"/>
      <c r="DAH9" s="53"/>
      <c r="DAI9" s="53"/>
      <c r="DAJ9" s="53"/>
      <c r="DAK9" s="53"/>
      <c r="DAL9" s="53"/>
      <c r="DAM9" s="53"/>
      <c r="DAN9" s="53"/>
      <c r="DAO9" s="53"/>
      <c r="DAP9" s="53"/>
      <c r="DAQ9" s="53"/>
      <c r="DAR9" s="53"/>
      <c r="DAS9" s="53"/>
      <c r="DAT9" s="53"/>
      <c r="DAU9" s="53"/>
      <c r="DAV9" s="53"/>
      <c r="DAW9" s="53"/>
      <c r="DAX9" s="53"/>
      <c r="DAY9" s="53"/>
      <c r="DAZ9" s="53"/>
      <c r="DBA9" s="53"/>
      <c r="DBB9" s="53"/>
      <c r="DBC9" s="53"/>
      <c r="DBD9" s="53"/>
      <c r="DBE9" s="53"/>
      <c r="DBF9" s="53"/>
      <c r="DBG9" s="53"/>
      <c r="DBH9" s="53"/>
      <c r="DBI9" s="53"/>
      <c r="DBJ9" s="53"/>
      <c r="DBK9" s="53"/>
      <c r="DBL9" s="53"/>
      <c r="DBM9" s="53"/>
      <c r="DBN9" s="53"/>
      <c r="DBO9" s="53"/>
      <c r="DBP9" s="53"/>
      <c r="DBQ9" s="53"/>
      <c r="DBR9" s="53"/>
      <c r="DBS9" s="53"/>
      <c r="DBT9" s="53"/>
      <c r="DBU9" s="53"/>
      <c r="DBV9" s="53"/>
      <c r="DBW9" s="53"/>
      <c r="DBX9" s="53"/>
      <c r="DBY9" s="53"/>
      <c r="DBZ9" s="53"/>
      <c r="DCA9" s="53"/>
      <c r="DCB9" s="53"/>
      <c r="DCC9" s="53"/>
      <c r="DCD9" s="53"/>
      <c r="DCE9" s="53"/>
      <c r="DCF9" s="53"/>
      <c r="DCG9" s="53"/>
      <c r="DCH9" s="53"/>
      <c r="DCI9" s="53"/>
      <c r="DCJ9" s="53"/>
      <c r="DCK9" s="53"/>
      <c r="DCL9" s="53"/>
      <c r="DCM9" s="53"/>
      <c r="DCN9" s="53"/>
      <c r="DCO9" s="53"/>
      <c r="DCP9" s="53"/>
      <c r="DCQ9" s="53"/>
      <c r="DCR9" s="53"/>
      <c r="DCS9" s="53"/>
      <c r="DCT9" s="53"/>
      <c r="DCU9" s="53"/>
      <c r="DCV9" s="53"/>
      <c r="DCW9" s="53"/>
      <c r="DCX9" s="53"/>
      <c r="DCY9" s="53"/>
      <c r="DCZ9" s="53"/>
      <c r="DDA9" s="53"/>
      <c r="DDB9" s="53"/>
      <c r="DDC9" s="53"/>
      <c r="DDD9" s="53"/>
      <c r="DDE9" s="53"/>
      <c r="DDF9" s="53"/>
      <c r="DDG9" s="53"/>
      <c r="DDH9" s="53"/>
      <c r="DDI9" s="53"/>
      <c r="DDJ9" s="53"/>
      <c r="DDK9" s="53"/>
      <c r="DDL9" s="53"/>
      <c r="DDM9" s="53"/>
      <c r="DDN9" s="53"/>
      <c r="DDO9" s="53"/>
      <c r="DDP9" s="53"/>
      <c r="DDQ9" s="53"/>
      <c r="DDR9" s="53"/>
      <c r="DDS9" s="53"/>
      <c r="DDT9" s="53"/>
      <c r="DDU9" s="53"/>
      <c r="DDV9" s="53"/>
      <c r="DDW9" s="53"/>
      <c r="DDX9" s="53"/>
      <c r="DDY9" s="53"/>
      <c r="DDZ9" s="53"/>
      <c r="DEA9" s="53"/>
      <c r="DEB9" s="53"/>
      <c r="DEC9" s="53"/>
      <c r="DED9" s="53"/>
      <c r="DEE9" s="53"/>
      <c r="DEF9" s="53"/>
      <c r="DEG9" s="53"/>
      <c r="DEH9" s="53"/>
      <c r="DEI9" s="53"/>
      <c r="DEJ9" s="53"/>
      <c r="DEK9" s="53"/>
      <c r="DEL9" s="53"/>
      <c r="DEM9" s="53"/>
      <c r="DEN9" s="53"/>
      <c r="DEO9" s="53"/>
      <c r="DEP9" s="53"/>
      <c r="DEQ9" s="53"/>
      <c r="DER9" s="53"/>
      <c r="DES9" s="53"/>
      <c r="DET9" s="53"/>
      <c r="DEU9" s="53"/>
      <c r="DEV9" s="53"/>
      <c r="DEW9" s="53"/>
      <c r="DEX9" s="53"/>
      <c r="DEY9" s="53"/>
      <c r="DEZ9" s="53"/>
      <c r="DFA9" s="53"/>
      <c r="DFB9" s="53"/>
      <c r="DFC9" s="53"/>
      <c r="DFD9" s="53"/>
      <c r="DFE9" s="53"/>
      <c r="DFF9" s="53"/>
      <c r="DFG9" s="53"/>
      <c r="DFH9" s="53"/>
      <c r="DFI9" s="53"/>
      <c r="DFJ9" s="53"/>
      <c r="DFK9" s="53"/>
      <c r="DFL9" s="53"/>
      <c r="DFM9" s="53"/>
      <c r="DFN9" s="53"/>
      <c r="DFO9" s="53"/>
      <c r="DFP9" s="53"/>
      <c r="DFQ9" s="53"/>
      <c r="DFR9" s="53"/>
      <c r="DFS9" s="53"/>
      <c r="DFT9" s="53"/>
      <c r="DFU9" s="53"/>
      <c r="DFV9" s="53"/>
      <c r="DFW9" s="53"/>
      <c r="DFX9" s="53"/>
      <c r="DFY9" s="53"/>
      <c r="DFZ9" s="53"/>
      <c r="DGA9" s="53"/>
      <c r="DGB9" s="53"/>
      <c r="DGC9" s="53"/>
      <c r="DGD9" s="53"/>
      <c r="DGE9" s="53"/>
      <c r="DGF9" s="53"/>
      <c r="DGG9" s="53"/>
      <c r="DGH9" s="53"/>
      <c r="DGI9" s="53"/>
      <c r="DGJ9" s="53"/>
      <c r="DGK9" s="53"/>
      <c r="DGL9" s="53"/>
      <c r="DGM9" s="53"/>
      <c r="DGN9" s="53"/>
      <c r="DGO9" s="53"/>
      <c r="DGP9" s="53"/>
      <c r="DGQ9" s="53"/>
      <c r="DGR9" s="53"/>
      <c r="DGS9" s="53"/>
      <c r="DGT9" s="53"/>
      <c r="DGU9" s="53"/>
      <c r="DGV9" s="53"/>
      <c r="DGW9" s="53"/>
      <c r="DGX9" s="53"/>
      <c r="DGY9" s="53"/>
      <c r="DGZ9" s="53"/>
      <c r="DHA9" s="53"/>
      <c r="DHB9" s="53"/>
      <c r="DHC9" s="53"/>
      <c r="DHD9" s="53"/>
      <c r="DHE9" s="53"/>
      <c r="DHF9" s="53"/>
      <c r="DHG9" s="53"/>
      <c r="DHH9" s="53"/>
      <c r="DHI9" s="53"/>
      <c r="DHJ9" s="53"/>
      <c r="DHK9" s="53"/>
      <c r="DHL9" s="53"/>
      <c r="DHM9" s="53"/>
      <c r="DHN9" s="53"/>
      <c r="DHO9" s="53"/>
      <c r="DHP9" s="53"/>
      <c r="DHQ9" s="53"/>
      <c r="DHR9" s="53"/>
      <c r="DHS9" s="53"/>
      <c r="DHT9" s="53"/>
      <c r="DHU9" s="53"/>
      <c r="DHV9" s="53"/>
      <c r="DHW9" s="53"/>
      <c r="DHX9" s="53"/>
      <c r="DHY9" s="53"/>
      <c r="DHZ9" s="53"/>
      <c r="DIA9" s="53"/>
      <c r="DIB9" s="53"/>
      <c r="DIC9" s="53"/>
      <c r="DID9" s="53"/>
      <c r="DIE9" s="53"/>
      <c r="DIF9" s="53"/>
      <c r="DIG9" s="53"/>
      <c r="DIH9" s="53"/>
      <c r="DII9" s="53"/>
      <c r="DIJ9" s="53"/>
      <c r="DIK9" s="53"/>
      <c r="DIL9" s="53"/>
      <c r="DIM9" s="53"/>
      <c r="DIN9" s="53"/>
      <c r="DIO9" s="53"/>
      <c r="DIP9" s="53"/>
      <c r="DIQ9" s="53"/>
      <c r="DIR9" s="53"/>
      <c r="DIS9" s="53"/>
      <c r="DIT9" s="53"/>
      <c r="DIU9" s="53"/>
      <c r="DIV9" s="53"/>
      <c r="DIW9" s="53"/>
      <c r="DIX9" s="53"/>
      <c r="DIY9" s="53"/>
      <c r="DIZ9" s="53"/>
      <c r="DJA9" s="53"/>
      <c r="DJB9" s="53"/>
      <c r="DJC9" s="53"/>
      <c r="DJD9" s="53"/>
      <c r="DJE9" s="53"/>
      <c r="DJF9" s="53"/>
      <c r="DJG9" s="53"/>
      <c r="DJH9" s="53"/>
      <c r="DJI9" s="53"/>
      <c r="DJJ9" s="53"/>
      <c r="DJK9" s="53"/>
      <c r="DJL9" s="53"/>
      <c r="DJM9" s="53"/>
      <c r="DJN9" s="53"/>
      <c r="DJO9" s="53"/>
      <c r="DJP9" s="53"/>
      <c r="DJQ9" s="53"/>
      <c r="DJR9" s="53"/>
      <c r="DJS9" s="53"/>
      <c r="DJT9" s="53"/>
      <c r="DJU9" s="53"/>
      <c r="DJV9" s="53"/>
      <c r="DJW9" s="53"/>
      <c r="DJX9" s="53"/>
      <c r="DJY9" s="53"/>
      <c r="DJZ9" s="53"/>
      <c r="DKA9" s="53"/>
      <c r="DKB9" s="53"/>
      <c r="DKC9" s="53"/>
      <c r="DKD9" s="53"/>
      <c r="DKE9" s="53"/>
      <c r="DKF9" s="53"/>
      <c r="DKG9" s="53"/>
      <c r="DKH9" s="53"/>
      <c r="DKI9" s="53"/>
      <c r="DKJ9" s="53"/>
      <c r="DKK9" s="53"/>
      <c r="DKL9" s="53"/>
      <c r="DKM9" s="53"/>
      <c r="DKN9" s="53"/>
      <c r="DKO9" s="53"/>
      <c r="DKP9" s="53"/>
      <c r="DKQ9" s="53"/>
      <c r="DKR9" s="53"/>
      <c r="DKS9" s="53"/>
      <c r="DKT9" s="53"/>
      <c r="DKU9" s="53"/>
      <c r="DKV9" s="53"/>
      <c r="DKW9" s="53"/>
      <c r="DKX9" s="53"/>
      <c r="DKY9" s="53"/>
      <c r="DKZ9" s="53"/>
      <c r="DLA9" s="53"/>
      <c r="DLB9" s="53"/>
      <c r="DLC9" s="53"/>
      <c r="DLD9" s="53"/>
      <c r="DLE9" s="53"/>
      <c r="DLF9" s="53"/>
      <c r="DLG9" s="53"/>
      <c r="DLH9" s="53"/>
      <c r="DLI9" s="53"/>
      <c r="DLJ9" s="53"/>
      <c r="DLK9" s="53"/>
      <c r="DLL9" s="53"/>
      <c r="DLM9" s="53"/>
      <c r="DLN9" s="53"/>
      <c r="DLO9" s="53"/>
      <c r="DLP9" s="53"/>
      <c r="DLQ9" s="53"/>
      <c r="DLR9" s="53"/>
      <c r="DLS9" s="53"/>
      <c r="DLT9" s="53"/>
      <c r="DLU9" s="53"/>
      <c r="DLV9" s="53"/>
      <c r="DLW9" s="53"/>
      <c r="DLX9" s="53"/>
      <c r="DLY9" s="53"/>
      <c r="DLZ9" s="53"/>
      <c r="DMA9" s="53"/>
      <c r="DMB9" s="53"/>
      <c r="DMC9" s="53"/>
      <c r="DMD9" s="53"/>
      <c r="DME9" s="53"/>
      <c r="DMF9" s="53"/>
      <c r="DMG9" s="53"/>
      <c r="DMH9" s="53"/>
      <c r="DMI9" s="53"/>
      <c r="DMJ9" s="53"/>
      <c r="DMK9" s="53"/>
      <c r="DML9" s="53"/>
      <c r="DMM9" s="53"/>
      <c r="DMN9" s="53"/>
      <c r="DMO9" s="53"/>
      <c r="DMP9" s="53"/>
      <c r="DMQ9" s="53"/>
      <c r="DMR9" s="53"/>
      <c r="DMS9" s="53"/>
      <c r="DMT9" s="53"/>
      <c r="DMU9" s="53"/>
      <c r="DMV9" s="53"/>
      <c r="DMW9" s="53"/>
      <c r="DMX9" s="53"/>
      <c r="DMY9" s="53"/>
      <c r="DMZ9" s="53"/>
      <c r="DNA9" s="53"/>
      <c r="DNB9" s="53"/>
      <c r="DNC9" s="53"/>
      <c r="DND9" s="53"/>
      <c r="DNE9" s="53"/>
      <c r="DNF9" s="53"/>
      <c r="DNG9" s="53"/>
      <c r="DNH9" s="53"/>
      <c r="DNI9" s="53"/>
      <c r="DNJ9" s="53"/>
      <c r="DNK9" s="53"/>
      <c r="DNL9" s="53"/>
      <c r="DNM9" s="53"/>
      <c r="DNN9" s="53"/>
      <c r="DNO9" s="53"/>
      <c r="DNP9" s="53"/>
      <c r="DNQ9" s="53"/>
      <c r="DNR9" s="53"/>
      <c r="DNS9" s="53"/>
      <c r="DNT9" s="53"/>
      <c r="DNU9" s="53"/>
      <c r="DNV9" s="53"/>
      <c r="DNW9" s="53"/>
      <c r="DNX9" s="53"/>
      <c r="DNY9" s="53"/>
      <c r="DNZ9" s="53"/>
      <c r="DOA9" s="53"/>
      <c r="DOB9" s="53"/>
      <c r="DOC9" s="53"/>
      <c r="DOD9" s="53"/>
      <c r="DOE9" s="53"/>
      <c r="DOF9" s="53"/>
      <c r="DOG9" s="53"/>
      <c r="DOH9" s="53"/>
      <c r="DOI9" s="53"/>
      <c r="DOJ9" s="53"/>
      <c r="DOK9" s="53"/>
      <c r="DOL9" s="53"/>
      <c r="DOM9" s="53"/>
      <c r="DON9" s="53"/>
      <c r="DOO9" s="53"/>
      <c r="DOP9" s="53"/>
      <c r="DOQ9" s="53"/>
      <c r="DOR9" s="53"/>
      <c r="DOS9" s="53"/>
      <c r="DOT9" s="53"/>
      <c r="DOU9" s="53"/>
      <c r="DOV9" s="53"/>
      <c r="DOW9" s="53"/>
      <c r="DOX9" s="53"/>
      <c r="DOY9" s="53"/>
      <c r="DOZ9" s="53"/>
      <c r="DPA9" s="53"/>
      <c r="DPB9" s="53"/>
      <c r="DPC9" s="53"/>
      <c r="DPD9" s="53"/>
      <c r="DPE9" s="53"/>
      <c r="DPF9" s="53"/>
      <c r="DPG9" s="53"/>
      <c r="DPH9" s="53"/>
      <c r="DPI9" s="53"/>
      <c r="DPJ9" s="53"/>
      <c r="DPK9" s="53"/>
      <c r="DPL9" s="53"/>
      <c r="DPM9" s="53"/>
      <c r="DPN9" s="53"/>
      <c r="DPO9" s="53"/>
      <c r="DPP9" s="53"/>
      <c r="DPQ9" s="53"/>
      <c r="DPR9" s="53"/>
      <c r="DPS9" s="53"/>
      <c r="DPT9" s="53"/>
      <c r="DPU9" s="53"/>
      <c r="DPV9" s="53"/>
      <c r="DPW9" s="53"/>
      <c r="DPX9" s="53"/>
      <c r="DPY9" s="53"/>
      <c r="DPZ9" s="53"/>
      <c r="DQA9" s="53"/>
      <c r="DQB9" s="53"/>
      <c r="DQC9" s="53"/>
      <c r="DQD9" s="53"/>
      <c r="DQE9" s="53"/>
      <c r="DQF9" s="53"/>
      <c r="DQG9" s="53"/>
      <c r="DQH9" s="53"/>
      <c r="DQI9" s="53"/>
      <c r="DQJ9" s="53"/>
      <c r="DQK9" s="53"/>
      <c r="DQL9" s="53"/>
      <c r="DQM9" s="53"/>
      <c r="DQN9" s="53"/>
      <c r="DQO9" s="53"/>
      <c r="DQP9" s="53"/>
      <c r="DQQ9" s="53"/>
      <c r="DQR9" s="53"/>
      <c r="DQS9" s="53"/>
      <c r="DQT9" s="53"/>
      <c r="DQU9" s="53"/>
      <c r="DQV9" s="53"/>
      <c r="DQW9" s="53"/>
      <c r="DQX9" s="53"/>
      <c r="DQY9" s="53"/>
      <c r="DQZ9" s="53"/>
      <c r="DRA9" s="53"/>
      <c r="DRB9" s="53"/>
      <c r="DRC9" s="53"/>
      <c r="DRD9" s="53"/>
      <c r="DRE9" s="53"/>
      <c r="DRF9" s="53"/>
      <c r="DRG9" s="53"/>
      <c r="DRH9" s="53"/>
      <c r="DRI9" s="53"/>
      <c r="DRJ9" s="53"/>
      <c r="DRK9" s="53"/>
      <c r="DRL9" s="53"/>
      <c r="DRM9" s="53"/>
      <c r="DRN9" s="53"/>
      <c r="DRO9" s="53"/>
      <c r="DRP9" s="53"/>
      <c r="DRQ9" s="53"/>
      <c r="DRR9" s="53"/>
      <c r="DRS9" s="53"/>
      <c r="DRT9" s="53"/>
      <c r="DRU9" s="53"/>
      <c r="DRV9" s="53"/>
      <c r="DRW9" s="53"/>
      <c r="DRX9" s="53"/>
      <c r="DRY9" s="53"/>
      <c r="DRZ9" s="53"/>
      <c r="DSA9" s="53"/>
      <c r="DSB9" s="53"/>
      <c r="DSC9" s="53"/>
      <c r="DSD9" s="53"/>
      <c r="DSE9" s="53"/>
      <c r="DSF9" s="53"/>
      <c r="DSG9" s="53"/>
      <c r="DSH9" s="53"/>
      <c r="DSI9" s="53"/>
      <c r="DSJ9" s="53"/>
      <c r="DSK9" s="53"/>
      <c r="DSL9" s="53"/>
      <c r="DSM9" s="53"/>
      <c r="DSN9" s="53"/>
      <c r="DSO9" s="53"/>
      <c r="DSP9" s="53"/>
      <c r="DSQ9" s="53"/>
      <c r="DSR9" s="53"/>
      <c r="DSS9" s="53"/>
      <c r="DST9" s="53"/>
      <c r="DSU9" s="53"/>
      <c r="DSV9" s="53"/>
      <c r="DSW9" s="53"/>
      <c r="DSX9" s="53"/>
      <c r="DSY9" s="53"/>
      <c r="DSZ9" s="53"/>
      <c r="DTA9" s="53"/>
      <c r="DTB9" s="53"/>
      <c r="DTC9" s="53"/>
      <c r="DTD9" s="53"/>
      <c r="DTE9" s="53"/>
      <c r="DTF9" s="53"/>
      <c r="DTG9" s="53"/>
      <c r="DTH9" s="53"/>
      <c r="DTI9" s="53"/>
      <c r="DTJ9" s="53"/>
      <c r="DTK9" s="53"/>
      <c r="DTL9" s="53"/>
      <c r="DTM9" s="53"/>
      <c r="DTN9" s="53"/>
      <c r="DTO9" s="53"/>
      <c r="DTP9" s="53"/>
      <c r="DTQ9" s="53"/>
      <c r="DTR9" s="53"/>
      <c r="DTS9" s="53"/>
      <c r="DTT9" s="53"/>
      <c r="DTU9" s="53"/>
      <c r="DTV9" s="53"/>
      <c r="DTW9" s="53"/>
      <c r="DTX9" s="53"/>
      <c r="DTY9" s="53"/>
      <c r="DTZ9" s="53"/>
      <c r="DUA9" s="53"/>
      <c r="DUB9" s="53"/>
      <c r="DUC9" s="53"/>
      <c r="DUD9" s="53"/>
      <c r="DUE9" s="53"/>
      <c r="DUF9" s="53"/>
      <c r="DUG9" s="53"/>
      <c r="DUH9" s="53"/>
      <c r="DUI9" s="53"/>
      <c r="DUJ9" s="53"/>
      <c r="DUK9" s="53"/>
      <c r="DUL9" s="53"/>
      <c r="DUM9" s="53"/>
      <c r="DUN9" s="53"/>
      <c r="DUO9" s="53"/>
      <c r="DUP9" s="53"/>
      <c r="DUQ9" s="53"/>
      <c r="DUR9" s="53"/>
      <c r="DUS9" s="53"/>
      <c r="DUT9" s="53"/>
      <c r="DUU9" s="53"/>
      <c r="DUV9" s="53"/>
      <c r="DUW9" s="53"/>
      <c r="DUX9" s="53"/>
      <c r="DUY9" s="53"/>
      <c r="DUZ9" s="53"/>
      <c r="DVA9" s="53"/>
      <c r="DVB9" s="53"/>
      <c r="DVC9" s="53"/>
      <c r="DVD9" s="53"/>
      <c r="DVE9" s="53"/>
      <c r="DVF9" s="53"/>
      <c r="DVG9" s="53"/>
      <c r="DVH9" s="53"/>
      <c r="DVI9" s="53"/>
      <c r="DVJ9" s="53"/>
      <c r="DVK9" s="53"/>
      <c r="DVL9" s="53"/>
      <c r="DVM9" s="53"/>
      <c r="DVN9" s="53"/>
      <c r="DVO9" s="53"/>
      <c r="DVP9" s="53"/>
      <c r="DVQ9" s="53"/>
      <c r="DVR9" s="53"/>
      <c r="DVS9" s="53"/>
      <c r="DVT9" s="53"/>
      <c r="DVU9" s="53"/>
      <c r="DVV9" s="53"/>
      <c r="DVW9" s="53"/>
      <c r="DVX9" s="53"/>
      <c r="DVY9" s="53"/>
      <c r="DVZ9" s="53"/>
      <c r="DWA9" s="53"/>
      <c r="DWB9" s="53"/>
      <c r="DWC9" s="53"/>
      <c r="DWD9" s="53"/>
      <c r="DWE9" s="53"/>
      <c r="DWF9" s="53"/>
      <c r="DWG9" s="53"/>
      <c r="DWH9" s="53"/>
      <c r="DWI9" s="53"/>
      <c r="DWJ9" s="53"/>
      <c r="DWK9" s="53"/>
      <c r="DWL9" s="53"/>
      <c r="DWM9" s="53"/>
      <c r="DWN9" s="53"/>
      <c r="DWO9" s="53"/>
      <c r="DWP9" s="53"/>
      <c r="DWQ9" s="53"/>
      <c r="DWR9" s="53"/>
      <c r="DWS9" s="53"/>
      <c r="DWT9" s="53"/>
      <c r="DWU9" s="53"/>
      <c r="DWV9" s="53"/>
      <c r="DWW9" s="53"/>
      <c r="DWX9" s="53"/>
      <c r="DWY9" s="53"/>
      <c r="DWZ9" s="53"/>
      <c r="DXA9" s="53"/>
      <c r="DXB9" s="53"/>
      <c r="DXC9" s="53"/>
      <c r="DXD9" s="53"/>
      <c r="DXE9" s="53"/>
      <c r="DXF9" s="53"/>
      <c r="DXG9" s="53"/>
      <c r="DXH9" s="53"/>
      <c r="DXI9" s="53"/>
      <c r="DXJ9" s="53"/>
      <c r="DXK9" s="53"/>
      <c r="DXL9" s="53"/>
      <c r="DXM9" s="53"/>
      <c r="DXN9" s="53"/>
      <c r="DXO9" s="53"/>
      <c r="DXP9" s="53"/>
      <c r="DXQ9" s="53"/>
      <c r="DXR9" s="53"/>
      <c r="DXS9" s="53"/>
      <c r="DXT9" s="53"/>
      <c r="DXU9" s="53"/>
      <c r="DXV9" s="53"/>
      <c r="DXW9" s="53"/>
      <c r="DXX9" s="53"/>
      <c r="DXY9" s="53"/>
      <c r="DXZ9" s="53"/>
      <c r="DYA9" s="53"/>
      <c r="DYB9" s="53"/>
      <c r="DYC9" s="53"/>
      <c r="DYD9" s="53"/>
      <c r="DYE9" s="53"/>
      <c r="DYF9" s="53"/>
      <c r="DYG9" s="53"/>
      <c r="DYH9" s="53"/>
      <c r="DYI9" s="53"/>
      <c r="DYJ9" s="53"/>
      <c r="DYK9" s="53"/>
      <c r="DYL9" s="53"/>
      <c r="DYM9" s="53"/>
      <c r="DYN9" s="53"/>
      <c r="DYO9" s="53"/>
      <c r="DYP9" s="53"/>
      <c r="DYQ9" s="53"/>
      <c r="DYR9" s="53"/>
      <c r="DYS9" s="53"/>
      <c r="DYT9" s="53"/>
      <c r="DYU9" s="53"/>
      <c r="DYV9" s="53"/>
      <c r="DYW9" s="53"/>
      <c r="DYX9" s="53"/>
      <c r="DYY9" s="53"/>
      <c r="DYZ9" s="53"/>
      <c r="DZA9" s="53"/>
      <c r="DZB9" s="53"/>
      <c r="DZC9" s="53"/>
      <c r="DZD9" s="53"/>
      <c r="DZE9" s="53"/>
      <c r="DZF9" s="53"/>
      <c r="DZG9" s="53"/>
      <c r="DZH9" s="53"/>
      <c r="DZI9" s="53"/>
      <c r="DZJ9" s="53"/>
      <c r="DZK9" s="53"/>
      <c r="DZL9" s="53"/>
      <c r="DZM9" s="53"/>
      <c r="DZN9" s="53"/>
      <c r="DZO9" s="53"/>
      <c r="DZP9" s="53"/>
      <c r="DZQ9" s="53"/>
      <c r="DZR9" s="53"/>
      <c r="DZS9" s="53"/>
      <c r="DZT9" s="53"/>
      <c r="DZU9" s="53"/>
      <c r="DZV9" s="53"/>
      <c r="DZW9" s="53"/>
      <c r="DZX9" s="53"/>
      <c r="DZY9" s="53"/>
      <c r="DZZ9" s="53"/>
      <c r="EAA9" s="53"/>
      <c r="EAB9" s="53"/>
      <c r="EAC9" s="53"/>
      <c r="EAD9" s="53"/>
      <c r="EAE9" s="53"/>
      <c r="EAF9" s="53"/>
      <c r="EAG9" s="53"/>
      <c r="EAH9" s="53"/>
      <c r="EAI9" s="53"/>
      <c r="EAJ9" s="53"/>
      <c r="EAK9" s="53"/>
      <c r="EAL9" s="53"/>
      <c r="EAM9" s="53"/>
      <c r="EAN9" s="53"/>
      <c r="EAO9" s="53"/>
      <c r="EAP9" s="53"/>
      <c r="EAQ9" s="53"/>
      <c r="EAR9" s="53"/>
      <c r="EAS9" s="53"/>
      <c r="EAT9" s="53"/>
      <c r="EAU9" s="53"/>
      <c r="EAV9" s="53"/>
      <c r="EAW9" s="53"/>
      <c r="EAX9" s="53"/>
      <c r="EAY9" s="53"/>
      <c r="EAZ9" s="53"/>
      <c r="EBA9" s="53"/>
      <c r="EBB9" s="53"/>
      <c r="EBC9" s="53"/>
      <c r="EBD9" s="53"/>
      <c r="EBE9" s="53"/>
      <c r="EBF9" s="53"/>
      <c r="EBG9" s="53"/>
      <c r="EBH9" s="53"/>
      <c r="EBI9" s="53"/>
      <c r="EBJ9" s="53"/>
      <c r="EBK9" s="53"/>
      <c r="EBL9" s="53"/>
      <c r="EBM9" s="53"/>
      <c r="EBN9" s="53"/>
      <c r="EBO9" s="53"/>
      <c r="EBP9" s="53"/>
      <c r="EBQ9" s="53"/>
      <c r="EBR9" s="53"/>
      <c r="EBS9" s="53"/>
      <c r="EBT9" s="53"/>
      <c r="EBU9" s="53"/>
      <c r="EBV9" s="53"/>
      <c r="EBW9" s="53"/>
      <c r="EBX9" s="53"/>
      <c r="EBY9" s="53"/>
      <c r="EBZ9" s="53"/>
      <c r="ECA9" s="53"/>
      <c r="ECB9" s="53"/>
      <c r="ECC9" s="53"/>
      <c r="ECD9" s="53"/>
      <c r="ECE9" s="53"/>
      <c r="ECF9" s="53"/>
      <c r="ECG9" s="53"/>
      <c r="ECH9" s="53"/>
      <c r="ECI9" s="53"/>
      <c r="ECJ9" s="53"/>
      <c r="ECK9" s="53"/>
      <c r="ECL9" s="53"/>
      <c r="ECM9" s="53"/>
      <c r="ECN9" s="53"/>
      <c r="ECO9" s="53"/>
      <c r="ECP9" s="53"/>
      <c r="ECQ9" s="53"/>
      <c r="ECR9" s="53"/>
      <c r="ECS9" s="53"/>
      <c r="ECT9" s="53"/>
      <c r="ECU9" s="53"/>
      <c r="ECV9" s="53"/>
      <c r="ECW9" s="53"/>
      <c r="ECX9" s="53"/>
      <c r="ECY9" s="53"/>
      <c r="ECZ9" s="53"/>
      <c r="EDA9" s="53"/>
      <c r="EDB9" s="53"/>
      <c r="EDC9" s="53"/>
      <c r="EDD9" s="53"/>
      <c r="EDE9" s="53"/>
      <c r="EDF9" s="53"/>
      <c r="EDG9" s="53"/>
      <c r="EDH9" s="53"/>
      <c r="EDI9" s="53"/>
      <c r="EDJ9" s="53"/>
      <c r="EDK9" s="53"/>
      <c r="EDL9" s="53"/>
      <c r="EDM9" s="53"/>
      <c r="EDN9" s="53"/>
      <c r="EDO9" s="53"/>
      <c r="EDP9" s="53"/>
      <c r="EDQ9" s="53"/>
      <c r="EDR9" s="53"/>
      <c r="EDS9" s="53"/>
      <c r="EDT9" s="53"/>
      <c r="EDU9" s="53"/>
      <c r="EDV9" s="53"/>
      <c r="EDW9" s="53"/>
      <c r="EDX9" s="53"/>
      <c r="EDY9" s="53"/>
      <c r="EDZ9" s="53"/>
      <c r="EEA9" s="53"/>
      <c r="EEB9" s="53"/>
      <c r="EEC9" s="53"/>
      <c r="EED9" s="53"/>
      <c r="EEE9" s="53"/>
      <c r="EEF9" s="53"/>
      <c r="EEG9" s="53"/>
      <c r="EEH9" s="53"/>
      <c r="EEI9" s="53"/>
      <c r="EEJ9" s="53"/>
      <c r="EEK9" s="53"/>
      <c r="EEL9" s="53"/>
      <c r="EEM9" s="53"/>
      <c r="EEN9" s="53"/>
      <c r="EEO9" s="53"/>
      <c r="EEP9" s="53"/>
      <c r="EEQ9" s="53"/>
      <c r="EER9" s="53"/>
      <c r="EES9" s="53"/>
      <c r="EET9" s="53"/>
      <c r="EEU9" s="53"/>
      <c r="EEV9" s="53"/>
      <c r="EEW9" s="53"/>
      <c r="EEX9" s="53"/>
      <c r="EEY9" s="53"/>
      <c r="EEZ9" s="53"/>
      <c r="EFA9" s="53"/>
      <c r="EFB9" s="53"/>
      <c r="EFC9" s="53"/>
      <c r="EFD9" s="53"/>
      <c r="EFE9" s="53"/>
      <c r="EFF9" s="53"/>
      <c r="EFG9" s="53"/>
      <c r="EFH9" s="53"/>
      <c r="EFI9" s="53"/>
      <c r="EFJ9" s="53"/>
      <c r="EFK9" s="53"/>
      <c r="EFL9" s="53"/>
      <c r="EFM9" s="53"/>
      <c r="EFN9" s="53"/>
      <c r="EFO9" s="53"/>
      <c r="EFP9" s="53"/>
      <c r="EFQ9" s="53"/>
      <c r="EFR9" s="53"/>
      <c r="EFS9" s="53"/>
      <c r="EFT9" s="53"/>
      <c r="EFU9" s="53"/>
      <c r="EFV9" s="53"/>
      <c r="EFW9" s="53"/>
      <c r="EFX9" s="53"/>
      <c r="EFY9" s="53"/>
      <c r="EFZ9" s="53"/>
      <c r="EGA9" s="53"/>
      <c r="EGB9" s="53"/>
      <c r="EGC9" s="53"/>
      <c r="EGD9" s="53"/>
      <c r="EGE9" s="53"/>
      <c r="EGF9" s="53"/>
      <c r="EGG9" s="53"/>
      <c r="EGH9" s="53"/>
      <c r="EGI9" s="53"/>
      <c r="EGJ9" s="53"/>
      <c r="EGK9" s="53"/>
      <c r="EGL9" s="53"/>
      <c r="EGM9" s="53"/>
      <c r="EGN9" s="53"/>
      <c r="EGO9" s="53"/>
      <c r="EGP9" s="53"/>
      <c r="EGQ9" s="53"/>
      <c r="EGR9" s="53"/>
      <c r="EGS9" s="53"/>
      <c r="EGT9" s="53"/>
      <c r="EGU9" s="53"/>
      <c r="EGV9" s="53"/>
      <c r="EGW9" s="53"/>
      <c r="EGX9" s="53"/>
      <c r="EGY9" s="53"/>
      <c r="EGZ9" s="53"/>
      <c r="EHA9" s="53"/>
      <c r="EHB9" s="53"/>
      <c r="EHC9" s="53"/>
      <c r="EHD9" s="53"/>
      <c r="EHE9" s="53"/>
      <c r="EHF9" s="53"/>
      <c r="EHG9" s="53"/>
      <c r="EHH9" s="53"/>
      <c r="EHI9" s="53"/>
      <c r="EHJ9" s="53"/>
      <c r="EHK9" s="53"/>
      <c r="EHL9" s="53"/>
      <c r="EHM9" s="53"/>
      <c r="EHN9" s="53"/>
      <c r="EHO9" s="53"/>
      <c r="EHP9" s="53"/>
      <c r="EHQ9" s="53"/>
      <c r="EHR9" s="53"/>
      <c r="EHS9" s="53"/>
      <c r="EHT9" s="53"/>
      <c r="EHU9" s="53"/>
      <c r="EHV9" s="53"/>
      <c r="EHW9" s="53"/>
      <c r="EHX9" s="53"/>
      <c r="EHY9" s="53"/>
      <c r="EHZ9" s="53"/>
      <c r="EIA9" s="53"/>
      <c r="EIB9" s="53"/>
      <c r="EIC9" s="53"/>
      <c r="EID9" s="53"/>
      <c r="EIE9" s="53"/>
      <c r="EIF9" s="53"/>
      <c r="EIG9" s="53"/>
      <c r="EIH9" s="53"/>
      <c r="EII9" s="53"/>
      <c r="EIJ9" s="53"/>
      <c r="EIK9" s="53"/>
      <c r="EIL9" s="53"/>
      <c r="EIM9" s="53"/>
      <c r="EIN9" s="53"/>
      <c r="EIO9" s="53"/>
      <c r="EIP9" s="53"/>
      <c r="EIQ9" s="53"/>
      <c r="EIR9" s="53"/>
      <c r="EIS9" s="53"/>
      <c r="EIT9" s="53"/>
      <c r="EIU9" s="53"/>
      <c r="EIV9" s="53"/>
      <c r="EIW9" s="53"/>
      <c r="EIX9" s="53"/>
      <c r="EIY9" s="53"/>
      <c r="EIZ9" s="53"/>
      <c r="EJA9" s="53"/>
      <c r="EJB9" s="53"/>
      <c r="EJC9" s="53"/>
      <c r="EJD9" s="53"/>
      <c r="EJE9" s="53"/>
      <c r="EJF9" s="53"/>
      <c r="EJG9" s="53"/>
      <c r="EJH9" s="53"/>
      <c r="EJI9" s="53"/>
      <c r="EJJ9" s="53"/>
      <c r="EJK9" s="53"/>
      <c r="EJL9" s="53"/>
      <c r="EJM9" s="53"/>
      <c r="EJN9" s="53"/>
      <c r="EJO9" s="53"/>
      <c r="EJP9" s="53"/>
      <c r="EJQ9" s="53"/>
      <c r="EJR9" s="53"/>
      <c r="EJS9" s="53"/>
      <c r="EJT9" s="53"/>
      <c r="EJU9" s="53"/>
      <c r="EJV9" s="53"/>
      <c r="EJW9" s="53"/>
      <c r="EJX9" s="53"/>
      <c r="EJY9" s="53"/>
      <c r="EJZ9" s="53"/>
      <c r="EKA9" s="53"/>
      <c r="EKB9" s="53"/>
      <c r="EKC9" s="53"/>
      <c r="EKD9" s="53"/>
      <c r="EKE9" s="53"/>
      <c r="EKF9" s="53"/>
      <c r="EKG9" s="53"/>
      <c r="EKH9" s="53"/>
      <c r="EKI9" s="53"/>
      <c r="EKJ9" s="53"/>
      <c r="EKK9" s="53"/>
      <c r="EKL9" s="53"/>
      <c r="EKM9" s="53"/>
      <c r="EKN9" s="53"/>
      <c r="EKO9" s="53"/>
      <c r="EKP9" s="53"/>
      <c r="EKQ9" s="53"/>
      <c r="EKR9" s="53"/>
      <c r="EKS9" s="53"/>
      <c r="EKT9" s="53"/>
      <c r="EKU9" s="53"/>
      <c r="EKV9" s="53"/>
      <c r="EKW9" s="53"/>
      <c r="EKX9" s="53"/>
      <c r="EKY9" s="53"/>
      <c r="EKZ9" s="53"/>
      <c r="ELA9" s="53"/>
      <c r="ELB9" s="53"/>
      <c r="ELC9" s="53"/>
      <c r="ELD9" s="53"/>
      <c r="ELE9" s="53"/>
      <c r="ELF9" s="53"/>
      <c r="ELG9" s="53"/>
      <c r="ELH9" s="53"/>
      <c r="ELI9" s="53"/>
      <c r="ELJ9" s="53"/>
      <c r="ELK9" s="53"/>
      <c r="ELL9" s="53"/>
      <c r="ELM9" s="53"/>
      <c r="ELN9" s="53"/>
      <c r="ELO9" s="53"/>
      <c r="ELP9" s="53"/>
      <c r="ELQ9" s="53"/>
      <c r="ELR9" s="53"/>
      <c r="ELS9" s="53"/>
      <c r="ELT9" s="53"/>
      <c r="ELU9" s="53"/>
      <c r="ELV9" s="53"/>
      <c r="ELW9" s="53"/>
      <c r="ELX9" s="53"/>
      <c r="ELY9" s="53"/>
      <c r="ELZ9" s="53"/>
      <c r="EMA9" s="53"/>
      <c r="EMB9" s="53"/>
      <c r="EMC9" s="53"/>
      <c r="EMD9" s="53"/>
      <c r="EME9" s="53"/>
      <c r="EMF9" s="53"/>
      <c r="EMG9" s="53"/>
      <c r="EMH9" s="53"/>
      <c r="EMI9" s="53"/>
      <c r="EMJ9" s="53"/>
      <c r="EMK9" s="53"/>
      <c r="EML9" s="53"/>
      <c r="EMM9" s="53"/>
      <c r="EMN9" s="53"/>
      <c r="EMO9" s="53"/>
      <c r="EMP9" s="53"/>
      <c r="EMQ9" s="53"/>
      <c r="EMR9" s="53"/>
      <c r="EMS9" s="53"/>
      <c r="EMT9" s="53"/>
      <c r="EMU9" s="53"/>
      <c r="EMV9" s="53"/>
      <c r="EMW9" s="53"/>
      <c r="EMX9" s="53"/>
      <c r="EMY9" s="53"/>
      <c r="EMZ9" s="53"/>
      <c r="ENA9" s="53"/>
      <c r="ENB9" s="53"/>
      <c r="ENC9" s="53"/>
      <c r="END9" s="53"/>
      <c r="ENE9" s="53"/>
      <c r="ENF9" s="53"/>
      <c r="ENG9" s="53"/>
      <c r="ENH9" s="53"/>
      <c r="ENI9" s="53"/>
      <c r="ENJ9" s="53"/>
      <c r="ENK9" s="53"/>
      <c r="ENL9" s="53"/>
      <c r="ENM9" s="53"/>
      <c r="ENN9" s="53"/>
      <c r="ENO9" s="53"/>
      <c r="ENP9" s="53"/>
      <c r="ENQ9" s="53"/>
      <c r="ENR9" s="53"/>
      <c r="ENS9" s="53"/>
      <c r="ENT9" s="53"/>
      <c r="ENU9" s="53"/>
      <c r="ENV9" s="53"/>
      <c r="ENW9" s="53"/>
      <c r="ENX9" s="53"/>
      <c r="ENY9" s="53"/>
      <c r="ENZ9" s="53"/>
      <c r="EOA9" s="53"/>
      <c r="EOB9" s="53"/>
      <c r="EOC9" s="53"/>
      <c r="EOD9" s="53"/>
      <c r="EOE9" s="53"/>
      <c r="EOF9" s="53"/>
      <c r="EOG9" s="53"/>
      <c r="EOH9" s="53"/>
      <c r="EOI9" s="53"/>
      <c r="EOJ9" s="53"/>
      <c r="EOK9" s="53"/>
      <c r="EOL9" s="53"/>
      <c r="EOM9" s="53"/>
      <c r="EON9" s="53"/>
      <c r="EOO9" s="53"/>
      <c r="EOP9" s="53"/>
      <c r="EOQ9" s="53"/>
      <c r="EOR9" s="53"/>
      <c r="EOS9" s="53"/>
      <c r="EOT9" s="53"/>
      <c r="EOU9" s="53"/>
      <c r="EOV9" s="53"/>
      <c r="EOW9" s="53"/>
      <c r="EOX9" s="53"/>
      <c r="EOY9" s="53"/>
      <c r="EOZ9" s="53"/>
      <c r="EPA9" s="53"/>
      <c r="EPB9" s="53"/>
      <c r="EPC9" s="53"/>
      <c r="EPD9" s="53"/>
      <c r="EPE9" s="53"/>
      <c r="EPF9" s="53"/>
      <c r="EPG9" s="53"/>
      <c r="EPH9" s="53"/>
      <c r="EPI9" s="53"/>
      <c r="EPJ9" s="53"/>
      <c r="EPK9" s="53"/>
      <c r="EPL9" s="53"/>
      <c r="EPM9" s="53"/>
      <c r="EPN9" s="53"/>
      <c r="EPO9" s="53"/>
      <c r="EPP9" s="53"/>
      <c r="EPQ9" s="53"/>
      <c r="EPR9" s="53"/>
      <c r="EPS9" s="53"/>
      <c r="EPT9" s="53"/>
      <c r="EPU9" s="53"/>
      <c r="EPV9" s="53"/>
      <c r="EPW9" s="53"/>
      <c r="EPX9" s="53"/>
      <c r="EPY9" s="53"/>
      <c r="EPZ9" s="53"/>
      <c r="EQA9" s="53"/>
      <c r="EQB9" s="53"/>
      <c r="EQC9" s="53"/>
      <c r="EQD9" s="53"/>
      <c r="EQE9" s="53"/>
      <c r="EQF9" s="53"/>
      <c r="EQG9" s="53"/>
      <c r="EQH9" s="53"/>
      <c r="EQI9" s="53"/>
      <c r="EQJ9" s="53"/>
      <c r="EQK9" s="53"/>
      <c r="EQL9" s="53"/>
      <c r="EQM9" s="53"/>
      <c r="EQN9" s="53"/>
      <c r="EQO9" s="53"/>
      <c r="EQP9" s="53"/>
      <c r="EQQ9" s="53"/>
      <c r="EQR9" s="53"/>
      <c r="EQS9" s="53"/>
      <c r="EQT9" s="53"/>
      <c r="EQU9" s="53"/>
      <c r="EQV9" s="53"/>
      <c r="EQW9" s="53"/>
      <c r="EQX9" s="53"/>
      <c r="EQY9" s="53"/>
      <c r="EQZ9" s="53"/>
      <c r="ERA9" s="53"/>
      <c r="ERB9" s="53"/>
      <c r="ERC9" s="53"/>
      <c r="ERD9" s="53"/>
      <c r="ERE9" s="53"/>
      <c r="ERF9" s="53"/>
      <c r="ERG9" s="53"/>
      <c r="ERH9" s="53"/>
      <c r="ERI9" s="53"/>
      <c r="ERJ9" s="53"/>
      <c r="ERK9" s="53"/>
      <c r="ERL9" s="53"/>
      <c r="ERM9" s="53"/>
      <c r="ERN9" s="53"/>
      <c r="ERO9" s="53"/>
      <c r="ERP9" s="53"/>
      <c r="ERQ9" s="53"/>
      <c r="ERR9" s="53"/>
      <c r="ERS9" s="53"/>
      <c r="ERT9" s="53"/>
      <c r="ERU9" s="53"/>
      <c r="ERV9" s="53"/>
      <c r="ERW9" s="53"/>
      <c r="ERX9" s="53"/>
      <c r="ERY9" s="53"/>
      <c r="ERZ9" s="53"/>
      <c r="ESA9" s="53"/>
      <c r="ESB9" s="53"/>
      <c r="ESC9" s="53"/>
      <c r="ESD9" s="53"/>
      <c r="ESE9" s="53"/>
      <c r="ESF9" s="53"/>
      <c r="ESG9" s="53"/>
      <c r="ESH9" s="53"/>
      <c r="ESI9" s="53"/>
      <c r="ESJ9" s="53"/>
      <c r="ESK9" s="53"/>
      <c r="ESL9" s="53"/>
      <c r="ESM9" s="53"/>
      <c r="ESN9" s="53"/>
      <c r="ESO9" s="53"/>
      <c r="ESP9" s="53"/>
      <c r="ESQ9" s="53"/>
      <c r="ESR9" s="53"/>
      <c r="ESS9" s="53"/>
      <c r="EST9" s="53"/>
      <c r="ESU9" s="53"/>
      <c r="ESV9" s="53"/>
      <c r="ESW9" s="53"/>
      <c r="ESX9" s="53"/>
      <c r="ESY9" s="53"/>
      <c r="ESZ9" s="53"/>
      <c r="ETA9" s="53"/>
      <c r="ETB9" s="53"/>
      <c r="ETC9" s="53"/>
      <c r="ETD9" s="53"/>
      <c r="ETE9" s="53"/>
      <c r="ETF9" s="53"/>
      <c r="ETG9" s="53"/>
      <c r="ETH9" s="53"/>
      <c r="ETI9" s="53"/>
      <c r="ETJ9" s="53"/>
      <c r="ETK9" s="53"/>
      <c r="ETL9" s="53"/>
      <c r="ETM9" s="53"/>
      <c r="ETN9" s="53"/>
      <c r="ETO9" s="53"/>
      <c r="ETP9" s="53"/>
      <c r="ETQ9" s="53"/>
      <c r="ETR9" s="53"/>
      <c r="ETS9" s="53"/>
      <c r="ETT9" s="53"/>
      <c r="ETU9" s="53"/>
      <c r="ETV9" s="53"/>
      <c r="ETW9" s="53"/>
      <c r="ETX9" s="53"/>
      <c r="ETY9" s="53"/>
      <c r="ETZ9" s="53"/>
      <c r="EUA9" s="53"/>
      <c r="EUB9" s="53"/>
      <c r="EUC9" s="53"/>
      <c r="EUD9" s="53"/>
      <c r="EUE9" s="53"/>
      <c r="EUF9" s="53"/>
      <c r="EUG9" s="53"/>
      <c r="EUH9" s="53"/>
      <c r="EUI9" s="53"/>
      <c r="EUJ9" s="53"/>
      <c r="EUK9" s="53"/>
      <c r="EUL9" s="53"/>
      <c r="EUM9" s="53"/>
      <c r="EUN9" s="53"/>
      <c r="EUO9" s="53"/>
      <c r="EUP9" s="53"/>
      <c r="EUQ9" s="53"/>
      <c r="EUR9" s="53"/>
      <c r="EUS9" s="53"/>
      <c r="EUT9" s="53"/>
      <c r="EUU9" s="53"/>
      <c r="EUV9" s="53"/>
      <c r="EUW9" s="53"/>
      <c r="EUX9" s="53"/>
      <c r="EUY9" s="53"/>
      <c r="EUZ9" s="53"/>
      <c r="EVA9" s="53"/>
      <c r="EVB9" s="53"/>
      <c r="EVC9" s="53"/>
      <c r="EVD9" s="53"/>
      <c r="EVE9" s="53"/>
      <c r="EVF9" s="53"/>
      <c r="EVG9" s="53"/>
      <c r="EVH9" s="53"/>
      <c r="EVI9" s="53"/>
      <c r="EVJ9" s="53"/>
      <c r="EVK9" s="53"/>
      <c r="EVL9" s="53"/>
      <c r="EVM9" s="53"/>
      <c r="EVN9" s="53"/>
      <c r="EVO9" s="53"/>
      <c r="EVP9" s="53"/>
      <c r="EVQ9" s="53"/>
      <c r="EVR9" s="53"/>
      <c r="EVS9" s="53"/>
      <c r="EVT9" s="53"/>
      <c r="EVU9" s="53"/>
      <c r="EVV9" s="53"/>
      <c r="EVW9" s="53"/>
      <c r="EVX9" s="53"/>
      <c r="EVY9" s="53"/>
      <c r="EVZ9" s="53"/>
      <c r="EWA9" s="53"/>
      <c r="EWB9" s="53"/>
      <c r="EWC9" s="53"/>
      <c r="EWD9" s="53"/>
      <c r="EWE9" s="53"/>
      <c r="EWF9" s="53"/>
      <c r="EWG9" s="53"/>
      <c r="EWH9" s="53"/>
      <c r="EWI9" s="53"/>
      <c r="EWJ9" s="53"/>
      <c r="EWK9" s="53"/>
      <c r="EWL9" s="53"/>
      <c r="EWM9" s="53"/>
      <c r="EWN9" s="53"/>
      <c r="EWO9" s="53"/>
      <c r="EWP9" s="53"/>
      <c r="EWQ9" s="53"/>
      <c r="EWR9" s="53"/>
      <c r="EWS9" s="53"/>
      <c r="EWT9" s="53"/>
      <c r="EWU9" s="53"/>
      <c r="EWV9" s="53"/>
      <c r="EWW9" s="53"/>
      <c r="EWX9" s="53"/>
      <c r="EWY9" s="53"/>
      <c r="EWZ9" s="53"/>
      <c r="EXA9" s="53"/>
      <c r="EXB9" s="53"/>
      <c r="EXC9" s="53"/>
      <c r="EXD9" s="53"/>
      <c r="EXE9" s="53"/>
      <c r="EXF9" s="53"/>
      <c r="EXG9" s="53"/>
      <c r="EXH9" s="53"/>
      <c r="EXI9" s="53"/>
      <c r="EXJ9" s="53"/>
      <c r="EXK9" s="53"/>
      <c r="EXL9" s="53"/>
      <c r="EXM9" s="53"/>
      <c r="EXN9" s="53"/>
      <c r="EXO9" s="53"/>
      <c r="EXP9" s="53"/>
      <c r="EXQ9" s="53"/>
      <c r="EXR9" s="53"/>
      <c r="EXS9" s="53"/>
      <c r="EXT9" s="53"/>
      <c r="EXU9" s="53"/>
      <c r="EXV9" s="53"/>
      <c r="EXW9" s="53"/>
      <c r="EXX9" s="53"/>
      <c r="EXY9" s="53"/>
      <c r="EXZ9" s="53"/>
      <c r="EYA9" s="53"/>
      <c r="EYB9" s="53"/>
      <c r="EYC9" s="53"/>
      <c r="EYD9" s="53"/>
      <c r="EYE9" s="53"/>
      <c r="EYF9" s="53"/>
      <c r="EYG9" s="53"/>
      <c r="EYH9" s="53"/>
      <c r="EYI9" s="53"/>
      <c r="EYJ9" s="53"/>
      <c r="EYK9" s="53"/>
      <c r="EYL9" s="53"/>
      <c r="EYM9" s="53"/>
      <c r="EYN9" s="53"/>
      <c r="EYO9" s="53"/>
      <c r="EYP9" s="53"/>
      <c r="EYQ9" s="53"/>
      <c r="EYR9" s="53"/>
      <c r="EYS9" s="53"/>
      <c r="EYT9" s="53"/>
      <c r="EYU9" s="53"/>
      <c r="EYV9" s="53"/>
      <c r="EYW9" s="53"/>
      <c r="EYX9" s="53"/>
      <c r="EYY9" s="53"/>
      <c r="EYZ9" s="53"/>
      <c r="EZA9" s="53"/>
      <c r="EZB9" s="53"/>
      <c r="EZC9" s="53"/>
      <c r="EZD9" s="53"/>
      <c r="EZE9" s="53"/>
      <c r="EZF9" s="53"/>
      <c r="EZG9" s="53"/>
      <c r="EZH9" s="53"/>
      <c r="EZI9" s="53"/>
      <c r="EZJ9" s="53"/>
      <c r="EZK9" s="53"/>
      <c r="EZL9" s="53"/>
      <c r="EZM9" s="53"/>
      <c r="EZN9" s="53"/>
      <c r="EZO9" s="53"/>
      <c r="EZP9" s="53"/>
      <c r="EZQ9" s="53"/>
      <c r="EZR9" s="53"/>
      <c r="EZS9" s="53"/>
      <c r="EZT9" s="53"/>
      <c r="EZU9" s="53"/>
      <c r="EZV9" s="53"/>
      <c r="EZW9" s="53"/>
      <c r="EZX9" s="53"/>
      <c r="EZY9" s="53"/>
      <c r="EZZ9" s="53"/>
      <c r="FAA9" s="53"/>
      <c r="FAB9" s="53"/>
      <c r="FAC9" s="53"/>
      <c r="FAD9" s="53"/>
      <c r="FAE9" s="53"/>
      <c r="FAF9" s="53"/>
      <c r="FAG9" s="53"/>
      <c r="FAH9" s="53"/>
      <c r="FAI9" s="53"/>
      <c r="FAJ9" s="53"/>
      <c r="FAK9" s="53"/>
      <c r="FAL9" s="53"/>
      <c r="FAM9" s="53"/>
      <c r="FAN9" s="53"/>
      <c r="FAO9" s="53"/>
      <c r="FAP9" s="53"/>
      <c r="FAQ9" s="53"/>
      <c r="FAR9" s="53"/>
      <c r="FAS9" s="53"/>
      <c r="FAT9" s="53"/>
      <c r="FAU9" s="53"/>
      <c r="FAV9" s="53"/>
      <c r="FAW9" s="53"/>
      <c r="FAX9" s="53"/>
      <c r="FAY9" s="53"/>
      <c r="FAZ9" s="53"/>
      <c r="FBA9" s="53"/>
      <c r="FBB9" s="53"/>
      <c r="FBC9" s="53"/>
      <c r="FBD9" s="53"/>
      <c r="FBE9" s="53"/>
      <c r="FBF9" s="53"/>
      <c r="FBG9" s="53"/>
      <c r="FBH9" s="53"/>
      <c r="FBI9" s="53"/>
      <c r="FBJ9" s="53"/>
      <c r="FBK9" s="53"/>
      <c r="FBL9" s="53"/>
      <c r="FBM9" s="53"/>
      <c r="FBN9" s="53"/>
      <c r="FBO9" s="53"/>
      <c r="FBP9" s="53"/>
      <c r="FBQ9" s="53"/>
      <c r="FBR9" s="53"/>
      <c r="FBS9" s="53"/>
      <c r="FBT9" s="53"/>
      <c r="FBU9" s="53"/>
      <c r="FBV9" s="53"/>
      <c r="FBW9" s="53"/>
      <c r="FBX9" s="53"/>
      <c r="FBY9" s="53"/>
      <c r="FBZ9" s="53"/>
      <c r="FCA9" s="53"/>
      <c r="FCB9" s="53"/>
      <c r="FCC9" s="53"/>
      <c r="FCD9" s="53"/>
      <c r="FCE9" s="53"/>
      <c r="FCF9" s="53"/>
      <c r="FCG9" s="53"/>
      <c r="FCH9" s="53"/>
      <c r="FCI9" s="53"/>
      <c r="FCJ9" s="53"/>
      <c r="FCK9" s="53"/>
      <c r="FCL9" s="53"/>
      <c r="FCM9" s="53"/>
      <c r="FCN9" s="53"/>
      <c r="FCO9" s="53"/>
      <c r="FCP9" s="53"/>
      <c r="FCQ9" s="53"/>
      <c r="FCR9" s="53"/>
      <c r="FCS9" s="53"/>
      <c r="FCT9" s="53"/>
      <c r="FCU9" s="53"/>
      <c r="FCV9" s="53"/>
      <c r="FCW9" s="53"/>
      <c r="FCX9" s="53"/>
      <c r="FCY9" s="53"/>
      <c r="FCZ9" s="53"/>
      <c r="FDA9" s="53"/>
      <c r="FDB9" s="53"/>
      <c r="FDC9" s="53"/>
      <c r="FDD9" s="53"/>
      <c r="FDE9" s="53"/>
      <c r="FDF9" s="53"/>
      <c r="FDG9" s="53"/>
      <c r="FDH9" s="53"/>
      <c r="FDI9" s="53"/>
      <c r="FDJ9" s="53"/>
      <c r="FDK9" s="53"/>
      <c r="FDL9" s="53"/>
      <c r="FDM9" s="53"/>
      <c r="FDN9" s="53"/>
      <c r="FDO9" s="53"/>
      <c r="FDP9" s="53"/>
      <c r="FDQ9" s="53"/>
      <c r="FDR9" s="53"/>
      <c r="FDS9" s="53"/>
      <c r="FDT9" s="53"/>
      <c r="FDU9" s="53"/>
      <c r="FDV9" s="53"/>
      <c r="FDW9" s="53"/>
      <c r="FDX9" s="53"/>
      <c r="FDY9" s="53"/>
      <c r="FDZ9" s="53"/>
      <c r="FEA9" s="53"/>
      <c r="FEB9" s="53"/>
      <c r="FEC9" s="53"/>
      <c r="FED9" s="53"/>
      <c r="FEE9" s="53"/>
      <c r="FEF9" s="53"/>
      <c r="FEG9" s="53"/>
      <c r="FEH9" s="53"/>
      <c r="FEI9" s="53"/>
      <c r="FEJ9" s="53"/>
      <c r="FEK9" s="53"/>
      <c r="FEL9" s="53"/>
      <c r="FEM9" s="53"/>
      <c r="FEN9" s="53"/>
      <c r="FEO9" s="53"/>
      <c r="FEP9" s="53"/>
      <c r="FEQ9" s="53"/>
      <c r="FER9" s="53"/>
      <c r="FES9" s="53"/>
      <c r="FET9" s="53"/>
      <c r="FEU9" s="53"/>
      <c r="FEV9" s="53"/>
      <c r="FEW9" s="53"/>
      <c r="FEX9" s="53"/>
      <c r="FEY9" s="53"/>
      <c r="FEZ9" s="53"/>
      <c r="FFA9" s="53"/>
      <c r="FFB9" s="53"/>
      <c r="FFC9" s="53"/>
      <c r="FFD9" s="53"/>
      <c r="FFE9" s="53"/>
      <c r="FFF9" s="53"/>
      <c r="FFG9" s="53"/>
      <c r="FFH9" s="53"/>
      <c r="FFI9" s="53"/>
      <c r="FFJ9" s="53"/>
      <c r="FFK9" s="53"/>
      <c r="FFL9" s="53"/>
      <c r="FFM9" s="53"/>
      <c r="FFN9" s="53"/>
      <c r="FFO9" s="53"/>
      <c r="FFP9" s="53"/>
      <c r="FFQ9" s="53"/>
      <c r="FFR9" s="53"/>
      <c r="FFS9" s="53"/>
      <c r="FFT9" s="53"/>
      <c r="FFU9" s="53"/>
      <c r="FFV9" s="53"/>
      <c r="FFW9" s="53"/>
      <c r="FFX9" s="53"/>
      <c r="FFY9" s="53"/>
      <c r="FFZ9" s="53"/>
      <c r="FGA9" s="53"/>
      <c r="FGB9" s="53"/>
      <c r="FGC9" s="53"/>
      <c r="FGD9" s="53"/>
      <c r="FGE9" s="53"/>
      <c r="FGF9" s="53"/>
      <c r="FGG9" s="53"/>
      <c r="FGH9" s="53"/>
      <c r="FGI9" s="53"/>
      <c r="FGJ9" s="53"/>
      <c r="FGK9" s="53"/>
      <c r="FGL9" s="53"/>
      <c r="FGM9" s="53"/>
      <c r="FGN9" s="53"/>
      <c r="FGO9" s="53"/>
      <c r="FGP9" s="53"/>
      <c r="FGQ9" s="53"/>
      <c r="FGR9" s="53"/>
      <c r="FGS9" s="53"/>
      <c r="FGT9" s="53"/>
      <c r="FGU9" s="53"/>
      <c r="FGV9" s="53"/>
      <c r="FGW9" s="53"/>
      <c r="FGX9" s="53"/>
      <c r="FGY9" s="53"/>
      <c r="FGZ9" s="53"/>
      <c r="FHA9" s="53"/>
      <c r="FHB9" s="53"/>
      <c r="FHC9" s="53"/>
      <c r="FHD9" s="53"/>
      <c r="FHE9" s="53"/>
      <c r="FHF9" s="53"/>
      <c r="FHG9" s="53"/>
      <c r="FHH9" s="53"/>
      <c r="FHI9" s="53"/>
      <c r="FHJ9" s="53"/>
      <c r="FHK9" s="53"/>
      <c r="FHL9" s="53"/>
      <c r="FHM9" s="53"/>
      <c r="FHN9" s="53"/>
      <c r="FHO9" s="53"/>
      <c r="FHP9" s="53"/>
      <c r="FHQ9" s="53"/>
      <c r="FHR9" s="53"/>
      <c r="FHS9" s="53"/>
      <c r="FHT9" s="53"/>
      <c r="FHU9" s="53"/>
      <c r="FHV9" s="53"/>
      <c r="FHW9" s="53"/>
      <c r="FHX9" s="53"/>
      <c r="FHY9" s="53"/>
      <c r="FHZ9" s="53"/>
      <c r="FIA9" s="53"/>
      <c r="FIB9" s="53"/>
      <c r="FIC9" s="53"/>
      <c r="FID9" s="53"/>
      <c r="FIE9" s="53"/>
      <c r="FIF9" s="53"/>
      <c r="FIG9" s="53"/>
      <c r="FIH9" s="53"/>
      <c r="FII9" s="53"/>
      <c r="FIJ9" s="53"/>
      <c r="FIK9" s="53"/>
      <c r="FIL9" s="53"/>
      <c r="FIM9" s="53"/>
      <c r="FIN9" s="53"/>
      <c r="FIO9" s="53"/>
      <c r="FIP9" s="53"/>
      <c r="FIQ9" s="53"/>
      <c r="FIR9" s="53"/>
      <c r="FIS9" s="53"/>
      <c r="FIT9" s="53"/>
      <c r="FIU9" s="53"/>
      <c r="FIV9" s="53"/>
      <c r="FIW9" s="53"/>
      <c r="FIX9" s="53"/>
      <c r="FIY9" s="53"/>
      <c r="FIZ9" s="53"/>
      <c r="FJA9" s="53"/>
      <c r="FJB9" s="53"/>
      <c r="FJC9" s="53"/>
      <c r="FJD9" s="53"/>
      <c r="FJE9" s="53"/>
      <c r="FJF9" s="53"/>
      <c r="FJG9" s="53"/>
      <c r="FJH9" s="53"/>
      <c r="FJI9" s="53"/>
      <c r="FJJ9" s="53"/>
      <c r="FJK9" s="53"/>
      <c r="FJL9" s="53"/>
      <c r="FJM9" s="53"/>
      <c r="FJN9" s="53"/>
      <c r="FJO9" s="53"/>
      <c r="FJP9" s="53"/>
      <c r="FJQ9" s="53"/>
      <c r="FJR9" s="53"/>
      <c r="FJS9" s="53"/>
      <c r="FJT9" s="53"/>
      <c r="FJU9" s="53"/>
      <c r="FJV9" s="53"/>
      <c r="FJW9" s="53"/>
      <c r="FJX9" s="53"/>
      <c r="FJY9" s="53"/>
      <c r="FJZ9" s="53"/>
      <c r="FKA9" s="53"/>
      <c r="FKB9" s="53"/>
      <c r="FKC9" s="53"/>
      <c r="FKD9" s="53"/>
      <c r="FKE9" s="53"/>
      <c r="FKF9" s="53"/>
      <c r="FKG9" s="53"/>
      <c r="FKH9" s="53"/>
      <c r="FKI9" s="53"/>
      <c r="FKJ9" s="53"/>
      <c r="FKK9" s="53"/>
      <c r="FKL9" s="53"/>
      <c r="FKM9" s="53"/>
      <c r="FKN9" s="53"/>
      <c r="FKO9" s="53"/>
      <c r="FKP9" s="53"/>
      <c r="FKQ9" s="53"/>
      <c r="FKR9" s="53"/>
      <c r="FKS9" s="53"/>
      <c r="FKT9" s="53"/>
      <c r="FKU9" s="53"/>
      <c r="FKV9" s="53"/>
      <c r="FKW9" s="53"/>
      <c r="FKX9" s="53"/>
      <c r="FKY9" s="53"/>
      <c r="FKZ9" s="53"/>
      <c r="FLA9" s="53"/>
      <c r="FLB9" s="53"/>
      <c r="FLC9" s="53"/>
      <c r="FLD9" s="53"/>
      <c r="FLE9" s="53"/>
      <c r="FLF9" s="53"/>
      <c r="FLG9" s="53"/>
      <c r="FLH9" s="53"/>
      <c r="FLI9" s="53"/>
      <c r="FLJ9" s="53"/>
      <c r="FLK9" s="53"/>
      <c r="FLL9" s="53"/>
      <c r="FLM9" s="53"/>
      <c r="FLN9" s="53"/>
      <c r="FLO9" s="53"/>
      <c r="FLP9" s="53"/>
      <c r="FLQ9" s="53"/>
      <c r="FLR9" s="53"/>
      <c r="FLS9" s="53"/>
      <c r="FLT9" s="53"/>
      <c r="FLU9" s="53"/>
      <c r="FLV9" s="53"/>
      <c r="FLW9" s="53"/>
      <c r="FLX9" s="53"/>
      <c r="FLY9" s="53"/>
      <c r="FLZ9" s="53"/>
      <c r="FMA9" s="53"/>
      <c r="FMB9" s="53"/>
      <c r="FMC9" s="53"/>
      <c r="FMD9" s="53"/>
      <c r="FME9" s="53"/>
      <c r="FMF9" s="53"/>
      <c r="FMG9" s="53"/>
      <c r="FMH9" s="53"/>
      <c r="FMI9" s="53"/>
      <c r="FMJ9" s="53"/>
      <c r="FMK9" s="53"/>
      <c r="FML9" s="53"/>
      <c r="FMM9" s="53"/>
      <c r="FMN9" s="53"/>
      <c r="FMO9" s="53"/>
      <c r="FMP9" s="53"/>
      <c r="FMQ9" s="53"/>
      <c r="FMR9" s="53"/>
      <c r="FMS9" s="53"/>
      <c r="FMT9" s="53"/>
      <c r="FMU9" s="53"/>
      <c r="FMV9" s="53"/>
      <c r="FMW9" s="53"/>
      <c r="FMX9" s="53"/>
      <c r="FMY9" s="53"/>
      <c r="FMZ9" s="53"/>
      <c r="FNA9" s="53"/>
      <c r="FNB9" s="53"/>
      <c r="FNC9" s="53"/>
      <c r="FND9" s="53"/>
      <c r="FNE9" s="53"/>
      <c r="FNF9" s="53"/>
      <c r="FNG9" s="53"/>
      <c r="FNH9" s="53"/>
      <c r="FNI9" s="53"/>
      <c r="FNJ9" s="53"/>
      <c r="FNK9" s="53"/>
      <c r="FNL9" s="53"/>
      <c r="FNM9" s="53"/>
      <c r="FNN9" s="53"/>
      <c r="FNO9" s="53"/>
      <c r="FNP9" s="53"/>
      <c r="FNQ9" s="53"/>
      <c r="FNR9" s="53"/>
      <c r="FNS9" s="53"/>
      <c r="FNT9" s="53"/>
      <c r="FNU9" s="53"/>
      <c r="FNV9" s="53"/>
      <c r="FNW9" s="53"/>
      <c r="FNX9" s="53"/>
      <c r="FNY9" s="53"/>
      <c r="FNZ9" s="53"/>
      <c r="FOA9" s="53"/>
      <c r="FOB9" s="53"/>
      <c r="FOC9" s="53"/>
      <c r="FOD9" s="53"/>
      <c r="FOE9" s="53"/>
      <c r="FOF9" s="53"/>
      <c r="FOG9" s="53"/>
      <c r="FOH9" s="53"/>
      <c r="FOI9" s="53"/>
      <c r="FOJ9" s="53"/>
      <c r="FOK9" s="53"/>
      <c r="FOL9" s="53"/>
      <c r="FOM9" s="53"/>
      <c r="FON9" s="53"/>
      <c r="FOO9" s="53"/>
      <c r="FOP9" s="53"/>
      <c r="FOQ9" s="53"/>
      <c r="FOR9" s="53"/>
      <c r="FOS9" s="53"/>
      <c r="FOT9" s="53"/>
      <c r="FOU9" s="53"/>
      <c r="FOV9" s="53"/>
      <c r="FOW9" s="53"/>
      <c r="FOX9" s="53"/>
      <c r="FOY9" s="53"/>
      <c r="FOZ9" s="53"/>
      <c r="FPA9" s="53"/>
      <c r="FPB9" s="53"/>
      <c r="FPC9" s="53"/>
      <c r="FPD9" s="53"/>
      <c r="FPE9" s="53"/>
      <c r="FPF9" s="53"/>
      <c r="FPG9" s="53"/>
      <c r="FPH9" s="53"/>
      <c r="FPI9" s="53"/>
      <c r="FPJ9" s="53"/>
      <c r="FPK9" s="53"/>
      <c r="FPL9" s="53"/>
      <c r="FPM9" s="53"/>
      <c r="FPN9" s="53"/>
      <c r="FPO9" s="53"/>
      <c r="FPP9" s="53"/>
      <c r="FPQ9" s="53"/>
      <c r="FPR9" s="53"/>
      <c r="FPS9" s="53"/>
      <c r="FPT9" s="53"/>
      <c r="FPU9" s="53"/>
      <c r="FPV9" s="53"/>
      <c r="FPW9" s="53"/>
      <c r="FPX9" s="53"/>
      <c r="FPY9" s="53"/>
      <c r="FPZ9" s="53"/>
      <c r="FQA9" s="53"/>
      <c r="FQB9" s="53"/>
      <c r="FQC9" s="53"/>
      <c r="FQD9" s="53"/>
      <c r="FQE9" s="53"/>
      <c r="FQF9" s="53"/>
      <c r="FQG9" s="53"/>
      <c r="FQH9" s="53"/>
      <c r="FQI9" s="53"/>
      <c r="FQJ9" s="53"/>
      <c r="FQK9" s="53"/>
      <c r="FQL9" s="53"/>
      <c r="FQM9" s="53"/>
      <c r="FQN9" s="53"/>
      <c r="FQO9" s="53"/>
      <c r="FQP9" s="53"/>
      <c r="FQQ9" s="53"/>
      <c r="FQR9" s="53"/>
      <c r="FQS9" s="53"/>
      <c r="FQT9" s="53"/>
      <c r="FQU9" s="53"/>
      <c r="FQV9" s="53"/>
      <c r="FQW9" s="53"/>
      <c r="FQX9" s="53"/>
      <c r="FQY9" s="53"/>
      <c r="FQZ9" s="53"/>
      <c r="FRA9" s="53"/>
      <c r="FRB9" s="53"/>
      <c r="FRC9" s="53"/>
      <c r="FRD9" s="53"/>
      <c r="FRE9" s="53"/>
      <c r="FRF9" s="53"/>
      <c r="FRG9" s="53"/>
      <c r="FRH9" s="53"/>
      <c r="FRI9" s="53"/>
      <c r="FRJ9" s="53"/>
      <c r="FRK9" s="53"/>
      <c r="FRL9" s="53"/>
      <c r="FRM9" s="53"/>
      <c r="FRN9" s="53"/>
      <c r="FRO9" s="53"/>
      <c r="FRP9" s="53"/>
      <c r="FRQ9" s="53"/>
      <c r="FRR9" s="53"/>
      <c r="FRS9" s="53"/>
      <c r="FRT9" s="53"/>
      <c r="FRU9" s="53"/>
      <c r="FRV9" s="53"/>
      <c r="FRW9" s="53"/>
      <c r="FRX9" s="53"/>
      <c r="FRY9" s="53"/>
      <c r="FRZ9" s="53"/>
      <c r="FSA9" s="53"/>
      <c r="FSB9" s="53"/>
      <c r="FSC9" s="53"/>
      <c r="FSD9" s="53"/>
      <c r="FSE9" s="53"/>
      <c r="FSF9" s="53"/>
      <c r="FSG9" s="53"/>
      <c r="FSH9" s="53"/>
      <c r="FSI9" s="53"/>
      <c r="FSJ9" s="53"/>
      <c r="FSK9" s="53"/>
      <c r="FSL9" s="53"/>
      <c r="FSM9" s="53"/>
      <c r="FSN9" s="53"/>
      <c r="FSO9" s="53"/>
      <c r="FSP9" s="53"/>
      <c r="FSQ9" s="53"/>
      <c r="FSR9" s="53"/>
      <c r="FSS9" s="53"/>
      <c r="FST9" s="53"/>
      <c r="FSU9" s="53"/>
      <c r="FSV9" s="53"/>
      <c r="FSW9" s="53"/>
      <c r="FSX9" s="53"/>
      <c r="FSY9" s="53"/>
      <c r="FSZ9" s="53"/>
      <c r="FTA9" s="53"/>
      <c r="FTB9" s="53"/>
      <c r="FTC9" s="53"/>
      <c r="FTD9" s="53"/>
      <c r="FTE9" s="53"/>
      <c r="FTF9" s="53"/>
      <c r="FTG9" s="53"/>
      <c r="FTH9" s="53"/>
      <c r="FTI9" s="53"/>
      <c r="FTJ9" s="53"/>
      <c r="FTK9" s="53"/>
      <c r="FTL9" s="53"/>
      <c r="FTM9" s="53"/>
      <c r="FTN9" s="53"/>
      <c r="FTO9" s="53"/>
      <c r="FTP9" s="53"/>
      <c r="FTQ9" s="53"/>
      <c r="FTR9" s="53"/>
      <c r="FTS9" s="53"/>
      <c r="FTT9" s="53"/>
      <c r="FTU9" s="53"/>
      <c r="FTV9" s="53"/>
      <c r="FTW9" s="53"/>
      <c r="FTX9" s="53"/>
      <c r="FTY9" s="53"/>
      <c r="FTZ9" s="53"/>
      <c r="FUA9" s="53"/>
      <c r="FUB9" s="53"/>
      <c r="FUC9" s="53"/>
      <c r="FUD9" s="53"/>
      <c r="FUE9" s="53"/>
      <c r="FUF9" s="53"/>
      <c r="FUG9" s="53"/>
      <c r="FUH9" s="53"/>
      <c r="FUI9" s="53"/>
      <c r="FUJ9" s="53"/>
      <c r="FUK9" s="53"/>
      <c r="FUL9" s="53"/>
      <c r="FUM9" s="53"/>
      <c r="FUN9" s="53"/>
      <c r="FUO9" s="53"/>
      <c r="FUP9" s="53"/>
      <c r="FUQ9" s="53"/>
      <c r="FUR9" s="53"/>
      <c r="FUS9" s="53"/>
      <c r="FUT9" s="53"/>
      <c r="FUU9" s="53"/>
      <c r="FUV9" s="53"/>
      <c r="FUW9" s="53"/>
      <c r="FUX9" s="53"/>
      <c r="FUY9" s="53"/>
      <c r="FUZ9" s="53"/>
      <c r="FVA9" s="53"/>
      <c r="FVB9" s="53"/>
      <c r="FVC9" s="53"/>
      <c r="FVD9" s="53"/>
      <c r="FVE9" s="53"/>
      <c r="FVF9" s="53"/>
      <c r="FVG9" s="53"/>
      <c r="FVH9" s="53"/>
      <c r="FVI9" s="53"/>
      <c r="FVJ9" s="53"/>
      <c r="FVK9" s="53"/>
      <c r="FVL9" s="53"/>
      <c r="FVM9" s="53"/>
      <c r="FVN9" s="53"/>
      <c r="FVO9" s="53"/>
      <c r="FVP9" s="53"/>
      <c r="FVQ9" s="53"/>
      <c r="FVR9" s="53"/>
      <c r="FVS9" s="53"/>
      <c r="FVT9" s="53"/>
      <c r="FVU9" s="53"/>
      <c r="FVV9" s="53"/>
      <c r="FVW9" s="53"/>
      <c r="FVX9" s="53"/>
      <c r="FVY9" s="53"/>
      <c r="FVZ9" s="53"/>
      <c r="FWA9" s="53"/>
      <c r="FWB9" s="53"/>
      <c r="FWC9" s="53"/>
      <c r="FWD9" s="53"/>
      <c r="FWE9" s="53"/>
      <c r="FWF9" s="53"/>
      <c r="FWG9" s="53"/>
      <c r="FWH9" s="53"/>
      <c r="FWI9" s="53"/>
      <c r="FWJ9" s="53"/>
      <c r="FWK9" s="53"/>
      <c r="FWL9" s="53"/>
      <c r="FWM9" s="53"/>
      <c r="FWN9" s="53"/>
      <c r="FWO9" s="53"/>
      <c r="FWP9" s="53"/>
      <c r="FWQ9" s="53"/>
      <c r="FWR9" s="53"/>
      <c r="FWS9" s="53"/>
      <c r="FWT9" s="53"/>
      <c r="FWU9" s="53"/>
      <c r="FWV9" s="53"/>
      <c r="FWW9" s="53"/>
      <c r="FWX9" s="53"/>
      <c r="FWY9" s="53"/>
      <c r="FWZ9" s="53"/>
      <c r="FXA9" s="53"/>
      <c r="FXB9" s="53"/>
      <c r="FXC9" s="53"/>
      <c r="FXD9" s="53"/>
      <c r="FXE9" s="53"/>
      <c r="FXF9" s="53"/>
      <c r="FXG9" s="53"/>
      <c r="FXH9" s="53"/>
      <c r="FXI9" s="53"/>
      <c r="FXJ9" s="53"/>
      <c r="FXK9" s="53"/>
      <c r="FXL9" s="53"/>
      <c r="FXM9" s="53"/>
      <c r="FXN9" s="53"/>
      <c r="FXO9" s="53"/>
      <c r="FXP9" s="53"/>
      <c r="FXQ9" s="53"/>
      <c r="FXR9" s="53"/>
      <c r="FXS9" s="53"/>
      <c r="FXT9" s="53"/>
      <c r="FXU9" s="53"/>
      <c r="FXV9" s="53"/>
      <c r="FXW9" s="53"/>
      <c r="FXX9" s="53"/>
      <c r="FXY9" s="53"/>
      <c r="FXZ9" s="53"/>
      <c r="FYA9" s="53"/>
      <c r="FYB9" s="53"/>
      <c r="FYC9" s="53"/>
      <c r="FYD9" s="53"/>
      <c r="FYE9" s="53"/>
      <c r="FYF9" s="53"/>
      <c r="FYG9" s="53"/>
      <c r="FYH9" s="53"/>
      <c r="FYI9" s="53"/>
      <c r="FYJ9" s="53"/>
      <c r="FYK9" s="53"/>
      <c r="FYL9" s="53"/>
      <c r="FYM9" s="53"/>
      <c r="FYN9" s="53"/>
      <c r="FYO9" s="53"/>
      <c r="FYP9" s="53"/>
      <c r="FYQ9" s="53"/>
      <c r="FYR9" s="53"/>
      <c r="FYS9" s="53"/>
      <c r="FYT9" s="53"/>
      <c r="FYU9" s="53"/>
      <c r="FYV9" s="53"/>
      <c r="FYW9" s="53"/>
      <c r="FYX9" s="53"/>
      <c r="FYY9" s="53"/>
      <c r="FYZ9" s="53"/>
      <c r="FZA9" s="53"/>
      <c r="FZB9" s="53"/>
      <c r="FZC9" s="53"/>
      <c r="FZD9" s="53"/>
      <c r="FZE9" s="53"/>
      <c r="FZF9" s="53"/>
      <c r="FZG9" s="53"/>
      <c r="FZH9" s="53"/>
      <c r="FZI9" s="53"/>
      <c r="FZJ9" s="53"/>
      <c r="FZK9" s="53"/>
      <c r="FZL9" s="53"/>
      <c r="FZM9" s="53"/>
      <c r="FZN9" s="53"/>
      <c r="FZO9" s="53"/>
      <c r="FZP9" s="53"/>
      <c r="FZQ9" s="53"/>
      <c r="FZR9" s="53"/>
      <c r="FZS9" s="53"/>
      <c r="FZT9" s="53"/>
      <c r="FZU9" s="53"/>
      <c r="FZV9" s="53"/>
      <c r="FZW9" s="53"/>
      <c r="FZX9" s="53"/>
      <c r="FZY9" s="53"/>
      <c r="FZZ9" s="53"/>
      <c r="GAA9" s="53"/>
      <c r="GAB9" s="53"/>
      <c r="GAC9" s="53"/>
      <c r="GAD9" s="53"/>
      <c r="GAE9" s="53"/>
      <c r="GAF9" s="53"/>
      <c r="GAG9" s="53"/>
      <c r="GAH9" s="53"/>
      <c r="GAI9" s="53"/>
      <c r="GAJ9" s="53"/>
      <c r="GAK9" s="53"/>
      <c r="GAL9" s="53"/>
      <c r="GAM9" s="53"/>
      <c r="GAN9" s="53"/>
      <c r="GAO9" s="53"/>
      <c r="GAP9" s="53"/>
      <c r="GAQ9" s="53"/>
      <c r="GAR9" s="53"/>
      <c r="GAS9" s="53"/>
      <c r="GAT9" s="53"/>
      <c r="GAU9" s="53"/>
      <c r="GAV9" s="53"/>
      <c r="GAW9" s="53"/>
      <c r="GAX9" s="53"/>
      <c r="GAY9" s="53"/>
      <c r="GAZ9" s="53"/>
      <c r="GBA9" s="53"/>
      <c r="GBB9" s="53"/>
      <c r="GBC9" s="53"/>
      <c r="GBD9" s="53"/>
      <c r="GBE9" s="53"/>
      <c r="GBF9" s="53"/>
      <c r="GBG9" s="53"/>
      <c r="GBH9" s="53"/>
      <c r="GBI9" s="53"/>
      <c r="GBJ9" s="53"/>
      <c r="GBK9" s="53"/>
      <c r="GBL9" s="53"/>
      <c r="GBM9" s="53"/>
      <c r="GBN9" s="53"/>
      <c r="GBO9" s="53"/>
      <c r="GBP9" s="53"/>
      <c r="GBQ9" s="53"/>
      <c r="GBR9" s="53"/>
      <c r="GBS9" s="53"/>
      <c r="GBT9" s="53"/>
      <c r="GBU9" s="53"/>
      <c r="GBV9" s="53"/>
      <c r="GBW9" s="53"/>
      <c r="GBX9" s="53"/>
      <c r="GBY9" s="53"/>
      <c r="GBZ9" s="53"/>
      <c r="GCA9" s="53"/>
      <c r="GCB9" s="53"/>
      <c r="GCC9" s="53"/>
      <c r="GCD9" s="53"/>
      <c r="GCE9" s="53"/>
      <c r="GCF9" s="53"/>
      <c r="GCG9" s="53"/>
      <c r="GCH9" s="53"/>
      <c r="GCI9" s="53"/>
      <c r="GCJ9" s="53"/>
      <c r="GCK9" s="53"/>
      <c r="GCL9" s="53"/>
      <c r="GCM9" s="53"/>
      <c r="GCN9" s="53"/>
      <c r="GCO9" s="53"/>
      <c r="GCP9" s="53"/>
      <c r="GCQ9" s="53"/>
      <c r="GCR9" s="53"/>
      <c r="GCS9" s="53"/>
      <c r="GCT9" s="53"/>
      <c r="GCU9" s="53"/>
      <c r="GCV9" s="53"/>
      <c r="GCW9" s="53"/>
      <c r="GCX9" s="53"/>
      <c r="GCY9" s="53"/>
      <c r="GCZ9" s="53"/>
      <c r="GDA9" s="53"/>
      <c r="GDB9" s="53"/>
      <c r="GDC9" s="53"/>
      <c r="GDD9" s="53"/>
      <c r="GDE9" s="53"/>
      <c r="GDF9" s="53"/>
      <c r="GDG9" s="53"/>
      <c r="GDH9" s="53"/>
      <c r="GDI9" s="53"/>
      <c r="GDJ9" s="53"/>
      <c r="GDK9" s="53"/>
      <c r="GDL9" s="53"/>
      <c r="GDM9" s="53"/>
      <c r="GDN9" s="53"/>
      <c r="GDO9" s="53"/>
      <c r="GDP9" s="53"/>
      <c r="GDQ9" s="53"/>
      <c r="GDR9" s="53"/>
      <c r="GDS9" s="53"/>
      <c r="GDT9" s="53"/>
      <c r="GDU9" s="53"/>
      <c r="GDV9" s="53"/>
      <c r="GDW9" s="53"/>
      <c r="GDX9" s="53"/>
      <c r="GDY9" s="53"/>
      <c r="GDZ9" s="53"/>
      <c r="GEA9" s="53"/>
      <c r="GEB9" s="53"/>
      <c r="GEC9" s="53"/>
      <c r="GED9" s="53"/>
      <c r="GEE9" s="53"/>
      <c r="GEF9" s="53"/>
      <c r="GEG9" s="53"/>
      <c r="GEH9" s="53"/>
      <c r="GEI9" s="53"/>
      <c r="GEJ9" s="53"/>
      <c r="GEK9" s="53"/>
      <c r="GEL9" s="53"/>
      <c r="GEM9" s="53"/>
      <c r="GEN9" s="53"/>
      <c r="GEO9" s="53"/>
      <c r="GEP9" s="53"/>
      <c r="GEQ9" s="53"/>
      <c r="GER9" s="53"/>
      <c r="GES9" s="53"/>
      <c r="GET9" s="53"/>
      <c r="GEU9" s="53"/>
      <c r="GEV9" s="53"/>
      <c r="GEW9" s="53"/>
      <c r="GEX9" s="53"/>
      <c r="GEY9" s="53"/>
      <c r="GEZ9" s="53"/>
      <c r="GFA9" s="53"/>
      <c r="GFB9" s="53"/>
      <c r="GFC9" s="53"/>
      <c r="GFD9" s="53"/>
      <c r="GFE9" s="53"/>
      <c r="GFF9" s="53"/>
      <c r="GFG9" s="53"/>
      <c r="GFH9" s="53"/>
      <c r="GFI9" s="53"/>
      <c r="GFJ9" s="53"/>
      <c r="GFK9" s="53"/>
      <c r="GFL9" s="53"/>
      <c r="GFM9" s="53"/>
      <c r="GFN9" s="53"/>
      <c r="GFO9" s="53"/>
      <c r="GFP9" s="53"/>
      <c r="GFQ9" s="53"/>
      <c r="GFR9" s="53"/>
      <c r="GFS9" s="53"/>
      <c r="GFT9" s="53"/>
      <c r="GFU9" s="53"/>
      <c r="GFV9" s="53"/>
      <c r="GFW9" s="53"/>
      <c r="GFX9" s="53"/>
      <c r="GFY9" s="53"/>
      <c r="GFZ9" s="53"/>
      <c r="GGA9" s="53"/>
      <c r="GGB9" s="53"/>
      <c r="GGC9" s="53"/>
      <c r="GGD9" s="53"/>
      <c r="GGE9" s="53"/>
      <c r="GGF9" s="53"/>
      <c r="GGG9" s="53"/>
      <c r="GGH9" s="53"/>
      <c r="GGI9" s="53"/>
      <c r="GGJ9" s="53"/>
      <c r="GGK9" s="53"/>
      <c r="GGL9" s="53"/>
      <c r="GGM9" s="53"/>
      <c r="GGN9" s="53"/>
      <c r="GGO9" s="53"/>
      <c r="GGP9" s="53"/>
      <c r="GGQ9" s="53"/>
      <c r="GGR9" s="53"/>
      <c r="GGS9" s="53"/>
      <c r="GGT9" s="53"/>
      <c r="GGU9" s="53"/>
      <c r="GGV9" s="53"/>
      <c r="GGW9" s="53"/>
      <c r="GGX9" s="53"/>
      <c r="GGY9" s="53"/>
      <c r="GGZ9" s="53"/>
      <c r="GHA9" s="53"/>
      <c r="GHB9" s="53"/>
      <c r="GHC9" s="53"/>
      <c r="GHD9" s="53"/>
      <c r="GHE9" s="53"/>
      <c r="GHF9" s="53"/>
      <c r="GHG9" s="53"/>
      <c r="GHH9" s="53"/>
      <c r="GHI9" s="53"/>
      <c r="GHJ9" s="53"/>
      <c r="GHK9" s="53"/>
      <c r="GHL9" s="53"/>
      <c r="GHM9" s="53"/>
      <c r="GHN9" s="53"/>
      <c r="GHO9" s="53"/>
      <c r="GHP9" s="53"/>
      <c r="GHQ9" s="53"/>
      <c r="GHR9" s="53"/>
      <c r="GHS9" s="53"/>
      <c r="GHT9" s="53"/>
      <c r="GHU9" s="53"/>
      <c r="GHV9" s="53"/>
      <c r="GHW9" s="53"/>
      <c r="GHX9" s="53"/>
      <c r="GHY9" s="53"/>
      <c r="GHZ9" s="53"/>
      <c r="GIA9" s="53"/>
      <c r="GIB9" s="53"/>
      <c r="GIC9" s="53"/>
      <c r="GID9" s="53"/>
      <c r="GIE9" s="53"/>
      <c r="GIF9" s="53"/>
      <c r="GIG9" s="53"/>
      <c r="GIH9" s="53"/>
      <c r="GII9" s="53"/>
      <c r="GIJ9" s="53"/>
      <c r="GIK9" s="53"/>
      <c r="GIL9" s="53"/>
      <c r="GIM9" s="53"/>
      <c r="GIN9" s="53"/>
      <c r="GIO9" s="53"/>
      <c r="GIP9" s="53"/>
      <c r="GIQ9" s="53"/>
      <c r="GIR9" s="53"/>
      <c r="GIS9" s="53"/>
      <c r="GIT9" s="53"/>
      <c r="GIU9" s="53"/>
      <c r="GIV9" s="53"/>
      <c r="GIW9" s="53"/>
      <c r="GIX9" s="53"/>
      <c r="GIY9" s="53"/>
      <c r="GIZ9" s="53"/>
      <c r="GJA9" s="53"/>
      <c r="GJB9" s="53"/>
      <c r="GJC9" s="53"/>
      <c r="GJD9" s="53"/>
      <c r="GJE9" s="53"/>
      <c r="GJF9" s="53"/>
      <c r="GJG9" s="53"/>
      <c r="GJH9" s="53"/>
      <c r="GJI9" s="53"/>
      <c r="GJJ9" s="53"/>
      <c r="GJK9" s="53"/>
      <c r="GJL9" s="53"/>
      <c r="GJM9" s="53"/>
      <c r="GJN9" s="53"/>
      <c r="GJO9" s="53"/>
      <c r="GJP9" s="53"/>
      <c r="GJQ9" s="53"/>
      <c r="GJR9" s="53"/>
      <c r="GJS9" s="53"/>
      <c r="GJT9" s="53"/>
      <c r="GJU9" s="53"/>
      <c r="GJV9" s="53"/>
      <c r="GJW9" s="53"/>
      <c r="GJX9" s="53"/>
      <c r="GJY9" s="53"/>
      <c r="GJZ9" s="53"/>
      <c r="GKA9" s="53"/>
      <c r="GKB9" s="53"/>
      <c r="GKC9" s="53"/>
      <c r="GKD9" s="53"/>
      <c r="GKE9" s="53"/>
      <c r="GKF9" s="53"/>
      <c r="GKG9" s="53"/>
      <c r="GKH9" s="53"/>
      <c r="GKI9" s="53"/>
      <c r="GKJ9" s="53"/>
      <c r="GKK9" s="53"/>
      <c r="GKL9" s="53"/>
      <c r="GKM9" s="53"/>
      <c r="GKN9" s="53"/>
      <c r="GKO9" s="53"/>
      <c r="GKP9" s="53"/>
      <c r="GKQ9" s="53"/>
      <c r="GKR9" s="53"/>
      <c r="GKS9" s="53"/>
      <c r="GKT9" s="53"/>
      <c r="GKU9" s="53"/>
      <c r="GKV9" s="53"/>
      <c r="GKW9" s="53"/>
      <c r="GKX9" s="53"/>
      <c r="GKY9" s="53"/>
      <c r="GKZ9" s="53"/>
      <c r="GLA9" s="53"/>
      <c r="GLB9" s="53"/>
      <c r="GLC9" s="53"/>
      <c r="GLD9" s="53"/>
      <c r="GLE9" s="53"/>
      <c r="GLF9" s="53"/>
      <c r="GLG9" s="53"/>
      <c r="GLH9" s="53"/>
      <c r="GLI9" s="53"/>
      <c r="GLJ9" s="53"/>
      <c r="GLK9" s="53"/>
      <c r="GLL9" s="53"/>
      <c r="GLM9" s="53"/>
      <c r="GLN9" s="53"/>
      <c r="GLO9" s="53"/>
      <c r="GLP9" s="53"/>
      <c r="GLQ9" s="53"/>
      <c r="GLR9" s="53"/>
      <c r="GLS9" s="53"/>
      <c r="GLT9" s="53"/>
      <c r="GLU9" s="53"/>
      <c r="GLV9" s="53"/>
      <c r="GLW9" s="53"/>
      <c r="GLX9" s="53"/>
      <c r="GLY9" s="53"/>
      <c r="GLZ9" s="53"/>
      <c r="GMA9" s="53"/>
      <c r="GMB9" s="53"/>
      <c r="GMC9" s="53"/>
      <c r="GMD9" s="53"/>
      <c r="GME9" s="53"/>
      <c r="GMF9" s="53"/>
      <c r="GMG9" s="53"/>
      <c r="GMH9" s="53"/>
      <c r="GMI9" s="53"/>
      <c r="GMJ9" s="53"/>
      <c r="GMK9" s="53"/>
      <c r="GML9" s="53"/>
      <c r="GMM9" s="53"/>
      <c r="GMN9" s="53"/>
      <c r="GMO9" s="53"/>
      <c r="GMP9" s="53"/>
      <c r="GMQ9" s="53"/>
      <c r="GMR9" s="53"/>
      <c r="GMS9" s="53"/>
      <c r="GMT9" s="53"/>
      <c r="GMU9" s="53"/>
      <c r="GMV9" s="53"/>
      <c r="GMW9" s="53"/>
      <c r="GMX9" s="53"/>
      <c r="GMY9" s="53"/>
      <c r="GMZ9" s="53"/>
      <c r="GNA9" s="53"/>
      <c r="GNB9" s="53"/>
      <c r="GNC9" s="53"/>
      <c r="GND9" s="53"/>
      <c r="GNE9" s="53"/>
      <c r="GNF9" s="53"/>
      <c r="GNG9" s="53"/>
      <c r="GNH9" s="53"/>
      <c r="GNI9" s="53"/>
      <c r="GNJ9" s="53"/>
      <c r="GNK9" s="53"/>
      <c r="GNL9" s="53"/>
      <c r="GNM9" s="53"/>
      <c r="GNN9" s="53"/>
      <c r="GNO9" s="53"/>
      <c r="GNP9" s="53"/>
      <c r="GNQ9" s="53"/>
      <c r="GNR9" s="53"/>
      <c r="GNS9" s="53"/>
      <c r="GNT9" s="53"/>
      <c r="GNU9" s="53"/>
      <c r="GNV9" s="53"/>
      <c r="GNW9" s="53"/>
      <c r="GNX9" s="53"/>
      <c r="GNY9" s="53"/>
      <c r="GNZ9" s="53"/>
      <c r="GOA9" s="53"/>
      <c r="GOB9" s="53"/>
      <c r="GOC9" s="53"/>
      <c r="GOD9" s="53"/>
      <c r="GOE9" s="53"/>
      <c r="GOF9" s="53"/>
      <c r="GOG9" s="53"/>
      <c r="GOH9" s="53"/>
      <c r="GOI9" s="53"/>
      <c r="GOJ9" s="53"/>
      <c r="GOK9" s="53"/>
      <c r="GOL9" s="53"/>
      <c r="GOM9" s="53"/>
      <c r="GON9" s="53"/>
      <c r="GOO9" s="53"/>
      <c r="GOP9" s="53"/>
      <c r="GOQ9" s="53"/>
      <c r="GOR9" s="53"/>
      <c r="GOS9" s="53"/>
      <c r="GOT9" s="53"/>
      <c r="GOU9" s="53"/>
      <c r="GOV9" s="53"/>
      <c r="GOW9" s="53"/>
      <c r="GOX9" s="53"/>
      <c r="GOY9" s="53"/>
      <c r="GOZ9" s="53"/>
      <c r="GPA9" s="53"/>
      <c r="GPB9" s="53"/>
      <c r="GPC9" s="53"/>
      <c r="GPD9" s="53"/>
      <c r="GPE9" s="53"/>
      <c r="GPF9" s="53"/>
      <c r="GPG9" s="53"/>
      <c r="GPH9" s="53"/>
      <c r="GPI9" s="53"/>
      <c r="GPJ9" s="53"/>
      <c r="GPK9" s="53"/>
      <c r="GPL9" s="53"/>
      <c r="GPM9" s="53"/>
      <c r="GPN9" s="53"/>
      <c r="GPO9" s="53"/>
      <c r="GPP9" s="53"/>
      <c r="GPQ9" s="53"/>
      <c r="GPR9" s="53"/>
      <c r="GPS9" s="53"/>
      <c r="GPT9" s="53"/>
      <c r="GPU9" s="53"/>
      <c r="GPV9" s="53"/>
      <c r="GPW9" s="53"/>
      <c r="GPX9" s="53"/>
      <c r="GPY9" s="53"/>
      <c r="GPZ9" s="53"/>
      <c r="GQA9" s="53"/>
      <c r="GQB9" s="53"/>
      <c r="GQC9" s="53"/>
      <c r="GQD9" s="53"/>
      <c r="GQE9" s="53"/>
      <c r="GQF9" s="53"/>
      <c r="GQG9" s="53"/>
      <c r="GQH9" s="53"/>
      <c r="GQI9" s="53"/>
      <c r="GQJ9" s="53"/>
      <c r="GQK9" s="53"/>
      <c r="GQL9" s="53"/>
      <c r="GQM9" s="53"/>
      <c r="GQN9" s="53"/>
      <c r="GQO9" s="53"/>
      <c r="GQP9" s="53"/>
      <c r="GQQ9" s="53"/>
      <c r="GQR9" s="53"/>
      <c r="GQS9" s="53"/>
      <c r="GQT9" s="53"/>
      <c r="GQU9" s="53"/>
      <c r="GQV9" s="53"/>
      <c r="GQW9" s="53"/>
      <c r="GQX9" s="53"/>
      <c r="GQY9" s="53"/>
      <c r="GQZ9" s="53"/>
      <c r="GRA9" s="53"/>
      <c r="GRB9" s="53"/>
      <c r="GRC9" s="53"/>
      <c r="GRD9" s="53"/>
      <c r="GRE9" s="53"/>
      <c r="GRF9" s="53"/>
      <c r="GRG9" s="53"/>
      <c r="GRH9" s="53"/>
      <c r="GRI9" s="53"/>
      <c r="GRJ9" s="53"/>
      <c r="GRK9" s="53"/>
      <c r="GRL9" s="53"/>
      <c r="GRM9" s="53"/>
      <c r="GRN9" s="53"/>
      <c r="GRO9" s="53"/>
      <c r="GRP9" s="53"/>
      <c r="GRQ9" s="53"/>
      <c r="GRR9" s="53"/>
      <c r="GRS9" s="53"/>
      <c r="GRT9" s="53"/>
      <c r="GRU9" s="53"/>
      <c r="GRV9" s="53"/>
      <c r="GRW9" s="53"/>
      <c r="GRX9" s="53"/>
      <c r="GRY9" s="53"/>
      <c r="GRZ9" s="53"/>
      <c r="GSA9" s="53"/>
      <c r="GSB9" s="53"/>
      <c r="GSC9" s="53"/>
      <c r="GSD9" s="53"/>
      <c r="GSE9" s="53"/>
      <c r="GSF9" s="53"/>
      <c r="GSG9" s="53"/>
      <c r="GSH9" s="53"/>
      <c r="GSI9" s="53"/>
      <c r="GSJ9" s="53"/>
      <c r="GSK9" s="53"/>
      <c r="GSL9" s="53"/>
      <c r="GSM9" s="53"/>
      <c r="GSN9" s="53"/>
      <c r="GSO9" s="53"/>
      <c r="GSP9" s="53"/>
      <c r="GSQ9" s="53"/>
      <c r="GSR9" s="53"/>
      <c r="GSS9" s="53"/>
      <c r="GST9" s="53"/>
      <c r="GSU9" s="53"/>
      <c r="GSV9" s="53"/>
      <c r="GSW9" s="53"/>
      <c r="GSX9" s="53"/>
      <c r="GSY9" s="53"/>
      <c r="GSZ9" s="53"/>
      <c r="GTA9" s="53"/>
      <c r="GTB9" s="53"/>
      <c r="GTC9" s="53"/>
      <c r="GTD9" s="53"/>
      <c r="GTE9" s="53"/>
      <c r="GTF9" s="53"/>
      <c r="GTG9" s="53"/>
      <c r="GTH9" s="53"/>
      <c r="GTI9" s="53"/>
      <c r="GTJ9" s="53"/>
      <c r="GTK9" s="53"/>
      <c r="GTL9" s="53"/>
      <c r="GTM9" s="53"/>
      <c r="GTN9" s="53"/>
      <c r="GTO9" s="53"/>
      <c r="GTP9" s="53"/>
      <c r="GTQ9" s="53"/>
      <c r="GTR9" s="53"/>
      <c r="GTS9" s="53"/>
      <c r="GTT9" s="53"/>
      <c r="GTU9" s="53"/>
      <c r="GTV9" s="53"/>
      <c r="GTW9" s="53"/>
      <c r="GTX9" s="53"/>
      <c r="GTY9" s="53"/>
      <c r="GTZ9" s="53"/>
      <c r="GUA9" s="53"/>
      <c r="GUB9" s="53"/>
      <c r="GUC9" s="53"/>
      <c r="GUD9" s="53"/>
      <c r="GUE9" s="53"/>
      <c r="GUF9" s="53"/>
      <c r="GUG9" s="53"/>
      <c r="GUH9" s="53"/>
      <c r="GUI9" s="53"/>
      <c r="GUJ9" s="53"/>
      <c r="GUK9" s="53"/>
      <c r="GUL9" s="53"/>
      <c r="GUM9" s="53"/>
      <c r="GUN9" s="53"/>
      <c r="GUO9" s="53"/>
      <c r="GUP9" s="53"/>
      <c r="GUQ9" s="53"/>
      <c r="GUR9" s="53"/>
      <c r="GUS9" s="53"/>
      <c r="GUT9" s="53"/>
      <c r="GUU9" s="53"/>
      <c r="GUV9" s="53"/>
      <c r="GUW9" s="53"/>
      <c r="GUX9" s="53"/>
      <c r="GUY9" s="53"/>
      <c r="GUZ9" s="53"/>
      <c r="GVA9" s="53"/>
      <c r="GVB9" s="53"/>
      <c r="GVC9" s="53"/>
      <c r="GVD9" s="53"/>
      <c r="GVE9" s="53"/>
      <c r="GVF9" s="53"/>
      <c r="GVG9" s="53"/>
      <c r="GVH9" s="53"/>
      <c r="GVI9" s="53"/>
      <c r="GVJ9" s="53"/>
      <c r="GVK9" s="53"/>
      <c r="GVL9" s="53"/>
      <c r="GVM9" s="53"/>
      <c r="GVN9" s="53"/>
      <c r="GVO9" s="53"/>
      <c r="GVP9" s="53"/>
      <c r="GVQ9" s="53"/>
      <c r="GVR9" s="53"/>
      <c r="GVS9" s="53"/>
      <c r="GVT9" s="53"/>
      <c r="GVU9" s="53"/>
      <c r="GVV9" s="53"/>
      <c r="GVW9" s="53"/>
      <c r="GVX9" s="53"/>
      <c r="GVY9" s="53"/>
      <c r="GVZ9" s="53"/>
      <c r="GWA9" s="53"/>
      <c r="GWB9" s="53"/>
      <c r="GWC9" s="53"/>
      <c r="GWD9" s="53"/>
      <c r="GWE9" s="53"/>
      <c r="GWF9" s="53"/>
      <c r="GWG9" s="53"/>
      <c r="GWH9" s="53"/>
      <c r="GWI9" s="53"/>
      <c r="GWJ9" s="53"/>
      <c r="GWK9" s="53"/>
      <c r="GWL9" s="53"/>
      <c r="GWM9" s="53"/>
      <c r="GWN9" s="53"/>
      <c r="GWO9" s="53"/>
      <c r="GWP9" s="53"/>
      <c r="GWQ9" s="53"/>
      <c r="GWR9" s="53"/>
      <c r="GWS9" s="53"/>
      <c r="GWT9" s="53"/>
      <c r="GWU9" s="53"/>
      <c r="GWV9" s="53"/>
      <c r="GWW9" s="53"/>
      <c r="GWX9" s="53"/>
      <c r="GWY9" s="53"/>
      <c r="GWZ9" s="53"/>
      <c r="GXA9" s="53"/>
      <c r="GXB9" s="53"/>
      <c r="GXC9" s="53"/>
      <c r="GXD9" s="53"/>
      <c r="GXE9" s="53"/>
      <c r="GXF9" s="53"/>
      <c r="GXG9" s="53"/>
      <c r="GXH9" s="53"/>
      <c r="GXI9" s="53"/>
      <c r="GXJ9" s="53"/>
      <c r="GXK9" s="53"/>
      <c r="GXL9" s="53"/>
      <c r="GXM9" s="53"/>
      <c r="GXN9" s="53"/>
      <c r="GXO9" s="53"/>
      <c r="GXP9" s="53"/>
      <c r="GXQ9" s="53"/>
      <c r="GXR9" s="53"/>
      <c r="GXS9" s="53"/>
      <c r="GXT9" s="53"/>
      <c r="GXU9" s="53"/>
      <c r="GXV9" s="53"/>
      <c r="GXW9" s="53"/>
      <c r="GXX9" s="53"/>
      <c r="GXY9" s="53"/>
      <c r="GXZ9" s="53"/>
      <c r="GYA9" s="53"/>
      <c r="GYB9" s="53"/>
      <c r="GYC9" s="53"/>
      <c r="GYD9" s="53"/>
      <c r="GYE9" s="53"/>
      <c r="GYF9" s="53"/>
      <c r="GYG9" s="53"/>
      <c r="GYH9" s="53"/>
      <c r="GYI9" s="53"/>
      <c r="GYJ9" s="53"/>
      <c r="GYK9" s="53"/>
      <c r="GYL9" s="53"/>
      <c r="GYM9" s="53"/>
      <c r="GYN9" s="53"/>
      <c r="GYO9" s="53"/>
      <c r="GYP9" s="53"/>
      <c r="GYQ9" s="53"/>
      <c r="GYR9" s="53"/>
      <c r="GYS9" s="53"/>
      <c r="GYT9" s="53"/>
      <c r="GYU9" s="53"/>
      <c r="GYV9" s="53"/>
      <c r="GYW9" s="53"/>
      <c r="GYX9" s="53"/>
      <c r="GYY9" s="53"/>
      <c r="GYZ9" s="53"/>
      <c r="GZA9" s="53"/>
      <c r="GZB9" s="53"/>
      <c r="GZC9" s="53"/>
      <c r="GZD9" s="53"/>
      <c r="GZE9" s="53"/>
      <c r="GZF9" s="53"/>
      <c r="GZG9" s="53"/>
      <c r="GZH9" s="53"/>
      <c r="GZI9" s="53"/>
      <c r="GZJ9" s="53"/>
      <c r="GZK9" s="53"/>
      <c r="GZL9" s="53"/>
      <c r="GZM9" s="53"/>
      <c r="GZN9" s="53"/>
      <c r="GZO9" s="53"/>
      <c r="GZP9" s="53"/>
      <c r="GZQ9" s="53"/>
      <c r="GZR9" s="53"/>
      <c r="GZS9" s="53"/>
      <c r="GZT9" s="53"/>
      <c r="GZU9" s="53"/>
      <c r="GZV9" s="53"/>
      <c r="GZW9" s="53"/>
      <c r="GZX9" s="53"/>
      <c r="GZY9" s="53"/>
      <c r="GZZ9" s="53"/>
      <c r="HAA9" s="53"/>
      <c r="HAB9" s="53"/>
      <c r="HAC9" s="53"/>
      <c r="HAD9" s="53"/>
      <c r="HAE9" s="53"/>
      <c r="HAF9" s="53"/>
      <c r="HAG9" s="53"/>
      <c r="HAH9" s="53"/>
      <c r="HAI9" s="53"/>
      <c r="HAJ9" s="53"/>
      <c r="HAK9" s="53"/>
      <c r="HAL9" s="53"/>
      <c r="HAM9" s="53"/>
      <c r="HAN9" s="53"/>
      <c r="HAO9" s="53"/>
      <c r="HAP9" s="53"/>
      <c r="HAQ9" s="53"/>
      <c r="HAR9" s="53"/>
      <c r="HAS9" s="53"/>
      <c r="HAT9" s="53"/>
      <c r="HAU9" s="53"/>
      <c r="HAV9" s="53"/>
      <c r="HAW9" s="53"/>
      <c r="HAX9" s="53"/>
      <c r="HAY9" s="53"/>
      <c r="HAZ9" s="53"/>
      <c r="HBA9" s="53"/>
      <c r="HBB9" s="53"/>
      <c r="HBC9" s="53"/>
      <c r="HBD9" s="53"/>
      <c r="HBE9" s="53"/>
      <c r="HBF9" s="53"/>
      <c r="HBG9" s="53"/>
      <c r="HBH9" s="53"/>
      <c r="HBI9" s="53"/>
      <c r="HBJ9" s="53"/>
      <c r="HBK9" s="53"/>
      <c r="HBL9" s="53"/>
      <c r="HBM9" s="53"/>
      <c r="HBN9" s="53"/>
      <c r="HBO9" s="53"/>
      <c r="HBP9" s="53"/>
      <c r="HBQ9" s="53"/>
      <c r="HBR9" s="53"/>
      <c r="HBS9" s="53"/>
      <c r="HBT9" s="53"/>
      <c r="HBU9" s="53"/>
      <c r="HBV9" s="53"/>
      <c r="HBW9" s="53"/>
      <c r="HBX9" s="53"/>
      <c r="HBY9" s="53"/>
      <c r="HBZ9" s="53"/>
      <c r="HCA9" s="53"/>
      <c r="HCB9" s="53"/>
      <c r="HCC9" s="53"/>
      <c r="HCD9" s="53"/>
      <c r="HCE9" s="53"/>
      <c r="HCF9" s="53"/>
      <c r="HCG9" s="53"/>
      <c r="HCH9" s="53"/>
      <c r="HCI9" s="53"/>
      <c r="HCJ9" s="53"/>
      <c r="HCK9" s="53"/>
      <c r="HCL9" s="53"/>
      <c r="HCM9" s="53"/>
      <c r="HCN9" s="53"/>
      <c r="HCO9" s="53"/>
      <c r="HCP9" s="53"/>
      <c r="HCQ9" s="53"/>
      <c r="HCR9" s="53"/>
      <c r="HCS9" s="53"/>
      <c r="HCT9" s="53"/>
      <c r="HCU9" s="53"/>
      <c r="HCV9" s="53"/>
      <c r="HCW9" s="53"/>
      <c r="HCX9" s="53"/>
      <c r="HCY9" s="53"/>
      <c r="HCZ9" s="53"/>
      <c r="HDA9" s="53"/>
      <c r="HDB9" s="53"/>
      <c r="HDC9" s="53"/>
      <c r="HDD9" s="53"/>
      <c r="HDE9" s="53"/>
      <c r="HDF9" s="53"/>
      <c r="HDG9" s="53"/>
      <c r="HDH9" s="53"/>
      <c r="HDI9" s="53"/>
      <c r="HDJ9" s="53"/>
      <c r="HDK9" s="53"/>
      <c r="HDL9" s="53"/>
      <c r="HDM9" s="53"/>
      <c r="HDN9" s="53"/>
      <c r="HDO9" s="53"/>
      <c r="HDP9" s="53"/>
      <c r="HDQ9" s="53"/>
      <c r="HDR9" s="53"/>
      <c r="HDS9" s="53"/>
      <c r="HDT9" s="53"/>
      <c r="HDU9" s="53"/>
      <c r="HDV9" s="53"/>
      <c r="HDW9" s="53"/>
      <c r="HDX9" s="53"/>
      <c r="HDY9" s="53"/>
      <c r="HDZ9" s="53"/>
      <c r="HEA9" s="53"/>
      <c r="HEB9" s="53"/>
      <c r="HEC9" s="53"/>
      <c r="HED9" s="53"/>
      <c r="HEE9" s="53"/>
      <c r="HEF9" s="53"/>
      <c r="HEG9" s="53"/>
      <c r="HEH9" s="53"/>
      <c r="HEI9" s="53"/>
      <c r="HEJ9" s="53"/>
      <c r="HEK9" s="53"/>
      <c r="HEL9" s="53"/>
      <c r="HEM9" s="53"/>
      <c r="HEN9" s="53"/>
      <c r="HEO9" s="53"/>
      <c r="HEP9" s="53"/>
      <c r="HEQ9" s="53"/>
      <c r="HER9" s="53"/>
      <c r="HES9" s="53"/>
      <c r="HET9" s="53"/>
      <c r="HEU9" s="53"/>
      <c r="HEV9" s="53"/>
      <c r="HEW9" s="53"/>
      <c r="HEX9" s="53"/>
      <c r="HEY9" s="53"/>
      <c r="HEZ9" s="53"/>
      <c r="HFA9" s="53"/>
      <c r="HFB9" s="53"/>
      <c r="HFC9" s="53"/>
      <c r="HFD9" s="53"/>
      <c r="HFE9" s="53"/>
      <c r="HFF9" s="53"/>
      <c r="HFG9" s="53"/>
      <c r="HFH9" s="53"/>
      <c r="HFI9" s="53"/>
      <c r="HFJ9" s="53"/>
      <c r="HFK9" s="53"/>
      <c r="HFL9" s="53"/>
      <c r="HFM9" s="53"/>
      <c r="HFN9" s="53"/>
      <c r="HFO9" s="53"/>
      <c r="HFP9" s="53"/>
      <c r="HFQ9" s="53"/>
      <c r="HFR9" s="53"/>
      <c r="HFS9" s="53"/>
      <c r="HFT9" s="53"/>
      <c r="HFU9" s="53"/>
      <c r="HFV9" s="53"/>
      <c r="HFW9" s="53"/>
      <c r="HFX9" s="53"/>
      <c r="HFY9" s="53"/>
      <c r="HFZ9" s="53"/>
      <c r="HGA9" s="53"/>
      <c r="HGB9" s="53"/>
      <c r="HGC9" s="53"/>
      <c r="HGD9" s="53"/>
      <c r="HGE9" s="53"/>
      <c r="HGF9" s="53"/>
      <c r="HGG9" s="53"/>
      <c r="HGH9" s="53"/>
      <c r="HGI9" s="53"/>
      <c r="HGJ9" s="53"/>
      <c r="HGK9" s="53"/>
      <c r="HGL9" s="53"/>
      <c r="HGM9" s="53"/>
      <c r="HGN9" s="53"/>
      <c r="HGO9" s="53"/>
      <c r="HGP9" s="53"/>
      <c r="HGQ9" s="53"/>
      <c r="HGR9" s="53"/>
      <c r="HGS9" s="53"/>
      <c r="HGT9" s="53"/>
      <c r="HGU9" s="53"/>
      <c r="HGV9" s="53"/>
      <c r="HGW9" s="53"/>
      <c r="HGX9" s="53"/>
      <c r="HGY9" s="53"/>
      <c r="HGZ9" s="53"/>
      <c r="HHA9" s="53"/>
      <c r="HHB9" s="53"/>
      <c r="HHC9" s="53"/>
      <c r="HHD9" s="53"/>
      <c r="HHE9" s="53"/>
      <c r="HHF9" s="53"/>
      <c r="HHG9" s="53"/>
      <c r="HHH9" s="53"/>
      <c r="HHI9" s="53"/>
      <c r="HHJ9" s="53"/>
      <c r="HHK9" s="53"/>
      <c r="HHL9" s="53"/>
      <c r="HHM9" s="53"/>
      <c r="HHN9" s="53"/>
      <c r="HHO9" s="53"/>
      <c r="HHP9" s="53"/>
      <c r="HHQ9" s="53"/>
      <c r="HHR9" s="53"/>
      <c r="HHS9" s="53"/>
      <c r="HHT9" s="53"/>
      <c r="HHU9" s="53"/>
      <c r="HHV9" s="53"/>
      <c r="HHW9" s="53"/>
      <c r="HHX9" s="53"/>
      <c r="HHY9" s="53"/>
      <c r="HHZ9" s="53"/>
      <c r="HIA9" s="53"/>
      <c r="HIB9" s="53"/>
      <c r="HIC9" s="53"/>
      <c r="HID9" s="53"/>
      <c r="HIE9" s="53"/>
      <c r="HIF9" s="53"/>
      <c r="HIG9" s="53"/>
      <c r="HIH9" s="53"/>
      <c r="HII9" s="53"/>
      <c r="HIJ9" s="53"/>
      <c r="HIK9" s="53"/>
      <c r="HIL9" s="53"/>
      <c r="HIM9" s="53"/>
      <c r="HIN9" s="53"/>
      <c r="HIO9" s="53"/>
      <c r="HIP9" s="53"/>
      <c r="HIQ9" s="53"/>
      <c r="HIR9" s="53"/>
      <c r="HIS9" s="53"/>
      <c r="HIT9" s="53"/>
      <c r="HIU9" s="53"/>
      <c r="HIV9" s="53"/>
      <c r="HIW9" s="53"/>
      <c r="HIX9" s="53"/>
      <c r="HIY9" s="53"/>
      <c r="HIZ9" s="53"/>
      <c r="HJA9" s="53"/>
      <c r="HJB9" s="53"/>
      <c r="HJC9" s="53"/>
      <c r="HJD9" s="53"/>
      <c r="HJE9" s="53"/>
      <c r="HJF9" s="53"/>
      <c r="HJG9" s="53"/>
      <c r="HJH9" s="53"/>
      <c r="HJI9" s="53"/>
      <c r="HJJ9" s="53"/>
      <c r="HJK9" s="53"/>
      <c r="HJL9" s="53"/>
      <c r="HJM9" s="53"/>
      <c r="HJN9" s="53"/>
      <c r="HJO9" s="53"/>
      <c r="HJP9" s="53"/>
      <c r="HJQ9" s="53"/>
      <c r="HJR9" s="53"/>
      <c r="HJS9" s="53"/>
      <c r="HJT9" s="53"/>
      <c r="HJU9" s="53"/>
      <c r="HJV9" s="53"/>
      <c r="HJW9" s="53"/>
      <c r="HJX9" s="53"/>
      <c r="HJY9" s="53"/>
      <c r="HJZ9" s="53"/>
      <c r="HKA9" s="53"/>
      <c r="HKB9" s="53"/>
      <c r="HKC9" s="53"/>
      <c r="HKD9" s="53"/>
      <c r="HKE9" s="53"/>
      <c r="HKF9" s="53"/>
      <c r="HKG9" s="53"/>
      <c r="HKH9" s="53"/>
      <c r="HKI9" s="53"/>
      <c r="HKJ9" s="53"/>
      <c r="HKK9" s="53"/>
      <c r="HKL9" s="53"/>
      <c r="HKM9" s="53"/>
      <c r="HKN9" s="53"/>
      <c r="HKO9" s="53"/>
      <c r="HKP9" s="53"/>
      <c r="HKQ9" s="53"/>
      <c r="HKR9" s="53"/>
      <c r="HKS9" s="53"/>
      <c r="HKT9" s="53"/>
      <c r="HKU9" s="53"/>
      <c r="HKV9" s="53"/>
      <c r="HKW9" s="53"/>
      <c r="HKX9" s="53"/>
      <c r="HKY9" s="53"/>
      <c r="HKZ9" s="53"/>
      <c r="HLA9" s="53"/>
      <c r="HLB9" s="53"/>
      <c r="HLC9" s="53"/>
      <c r="HLD9" s="53"/>
      <c r="HLE9" s="53"/>
      <c r="HLF9" s="53"/>
      <c r="HLG9" s="53"/>
      <c r="HLH9" s="53"/>
      <c r="HLI9" s="53"/>
      <c r="HLJ9" s="53"/>
      <c r="HLK9" s="53"/>
      <c r="HLL9" s="53"/>
      <c r="HLM9" s="53"/>
      <c r="HLN9" s="53"/>
      <c r="HLO9" s="53"/>
      <c r="HLP9" s="53"/>
      <c r="HLQ9" s="53"/>
      <c r="HLR9" s="53"/>
      <c r="HLS9" s="53"/>
      <c r="HLT9" s="53"/>
      <c r="HLU9" s="53"/>
      <c r="HLV9" s="53"/>
      <c r="HLW9" s="53"/>
      <c r="HLX9" s="53"/>
      <c r="HLY9" s="53"/>
      <c r="HLZ9" s="53"/>
      <c r="HMA9" s="53"/>
      <c r="HMB9" s="53"/>
      <c r="HMC9" s="53"/>
      <c r="HMD9" s="53"/>
      <c r="HME9" s="53"/>
      <c r="HMF9" s="53"/>
      <c r="HMG9" s="53"/>
      <c r="HMH9" s="53"/>
      <c r="HMI9" s="53"/>
      <c r="HMJ9" s="53"/>
      <c r="HMK9" s="53"/>
      <c r="HML9" s="53"/>
      <c r="HMM9" s="53"/>
      <c r="HMN9" s="53"/>
      <c r="HMO9" s="53"/>
      <c r="HMP9" s="53"/>
      <c r="HMQ9" s="53"/>
      <c r="HMR9" s="53"/>
      <c r="HMS9" s="53"/>
      <c r="HMT9" s="53"/>
      <c r="HMU9" s="53"/>
      <c r="HMV9" s="53"/>
      <c r="HMW9" s="53"/>
      <c r="HMX9" s="53"/>
      <c r="HMY9" s="53"/>
      <c r="HMZ9" s="53"/>
      <c r="HNA9" s="53"/>
      <c r="HNB9" s="53"/>
      <c r="HNC9" s="53"/>
      <c r="HND9" s="53"/>
      <c r="HNE9" s="53"/>
      <c r="HNF9" s="53"/>
      <c r="HNG9" s="53"/>
      <c r="HNH9" s="53"/>
      <c r="HNI9" s="53"/>
      <c r="HNJ9" s="53"/>
      <c r="HNK9" s="53"/>
      <c r="HNL9" s="53"/>
      <c r="HNM9" s="53"/>
      <c r="HNN9" s="53"/>
      <c r="HNO9" s="53"/>
      <c r="HNP9" s="53"/>
      <c r="HNQ9" s="53"/>
      <c r="HNR9" s="53"/>
      <c r="HNS9" s="53"/>
      <c r="HNT9" s="53"/>
      <c r="HNU9" s="53"/>
      <c r="HNV9" s="53"/>
      <c r="HNW9" s="53"/>
      <c r="HNX9" s="53"/>
      <c r="HNY9" s="53"/>
      <c r="HNZ9" s="53"/>
      <c r="HOA9" s="53"/>
      <c r="HOB9" s="53"/>
      <c r="HOC9" s="53"/>
      <c r="HOD9" s="53"/>
      <c r="HOE9" s="53"/>
      <c r="HOF9" s="53"/>
      <c r="HOG9" s="53"/>
      <c r="HOH9" s="53"/>
      <c r="HOI9" s="53"/>
      <c r="HOJ9" s="53"/>
      <c r="HOK9" s="53"/>
      <c r="HOL9" s="53"/>
      <c r="HOM9" s="53"/>
      <c r="HON9" s="53"/>
      <c r="HOO9" s="53"/>
      <c r="HOP9" s="53"/>
      <c r="HOQ9" s="53"/>
      <c r="HOR9" s="53"/>
      <c r="HOS9" s="53"/>
      <c r="HOT9" s="53"/>
      <c r="HOU9" s="53"/>
      <c r="HOV9" s="53"/>
      <c r="HOW9" s="53"/>
      <c r="HOX9" s="53"/>
      <c r="HOY9" s="53"/>
      <c r="HOZ9" s="53"/>
      <c r="HPA9" s="53"/>
      <c r="HPB9" s="53"/>
      <c r="HPC9" s="53"/>
      <c r="HPD9" s="53"/>
      <c r="HPE9" s="53"/>
      <c r="HPF9" s="53"/>
      <c r="HPG9" s="53"/>
      <c r="HPH9" s="53"/>
      <c r="HPI9" s="53"/>
      <c r="HPJ9" s="53"/>
      <c r="HPK9" s="53"/>
      <c r="HPL9" s="53"/>
      <c r="HPM9" s="53"/>
      <c r="HPN9" s="53"/>
      <c r="HPO9" s="53"/>
      <c r="HPP9" s="53"/>
      <c r="HPQ9" s="53"/>
      <c r="HPR9" s="53"/>
      <c r="HPS9" s="53"/>
      <c r="HPT9" s="53"/>
      <c r="HPU9" s="53"/>
      <c r="HPV9" s="53"/>
      <c r="HPW9" s="53"/>
      <c r="HPX9" s="53"/>
      <c r="HPY9" s="53"/>
      <c r="HPZ9" s="53"/>
      <c r="HQA9" s="53"/>
      <c r="HQB9" s="53"/>
      <c r="HQC9" s="53"/>
      <c r="HQD9" s="53"/>
      <c r="HQE9" s="53"/>
      <c r="HQF9" s="53"/>
      <c r="HQG9" s="53"/>
      <c r="HQH9" s="53"/>
      <c r="HQI9" s="53"/>
      <c r="HQJ9" s="53"/>
      <c r="HQK9" s="53"/>
      <c r="HQL9" s="53"/>
      <c r="HQM9" s="53"/>
      <c r="HQN9" s="53"/>
      <c r="HQO9" s="53"/>
      <c r="HQP9" s="53"/>
      <c r="HQQ9" s="53"/>
      <c r="HQR9" s="53"/>
      <c r="HQS9" s="53"/>
      <c r="HQT9" s="53"/>
      <c r="HQU9" s="53"/>
      <c r="HQV9" s="53"/>
      <c r="HQW9" s="53"/>
      <c r="HQX9" s="53"/>
      <c r="HQY9" s="53"/>
      <c r="HQZ9" s="53"/>
      <c r="HRA9" s="53"/>
      <c r="HRB9" s="53"/>
      <c r="HRC9" s="53"/>
      <c r="HRD9" s="53"/>
      <c r="HRE9" s="53"/>
      <c r="HRF9" s="53"/>
      <c r="HRG9" s="53"/>
      <c r="HRH9" s="53"/>
      <c r="HRI9" s="53"/>
      <c r="HRJ9" s="53"/>
      <c r="HRK9" s="53"/>
      <c r="HRL9" s="53"/>
      <c r="HRM9" s="53"/>
      <c r="HRN9" s="53"/>
      <c r="HRO9" s="53"/>
      <c r="HRP9" s="53"/>
      <c r="HRQ9" s="53"/>
      <c r="HRR9" s="53"/>
      <c r="HRS9" s="53"/>
      <c r="HRT9" s="53"/>
      <c r="HRU9" s="53"/>
      <c r="HRV9" s="53"/>
      <c r="HRW9" s="53"/>
      <c r="HRX9" s="53"/>
      <c r="HRY9" s="53"/>
      <c r="HRZ9" s="53"/>
      <c r="HSA9" s="53"/>
      <c r="HSB9" s="53"/>
      <c r="HSC9" s="53"/>
      <c r="HSD9" s="53"/>
      <c r="HSE9" s="53"/>
      <c r="HSF9" s="53"/>
      <c r="HSG9" s="53"/>
      <c r="HSH9" s="53"/>
      <c r="HSI9" s="53"/>
      <c r="HSJ9" s="53"/>
      <c r="HSK9" s="53"/>
      <c r="HSL9" s="53"/>
      <c r="HSM9" s="53"/>
      <c r="HSN9" s="53"/>
      <c r="HSO9" s="53"/>
      <c r="HSP9" s="53"/>
      <c r="HSQ9" s="53"/>
      <c r="HSR9" s="53"/>
      <c r="HSS9" s="53"/>
      <c r="HST9" s="53"/>
      <c r="HSU9" s="53"/>
      <c r="HSV9" s="53"/>
      <c r="HSW9" s="53"/>
      <c r="HSX9" s="53"/>
      <c r="HSY9" s="53"/>
      <c r="HSZ9" s="53"/>
      <c r="HTA9" s="53"/>
      <c r="HTB9" s="53"/>
      <c r="HTC9" s="53"/>
      <c r="HTD9" s="53"/>
      <c r="HTE9" s="53"/>
      <c r="HTF9" s="53"/>
      <c r="HTG9" s="53"/>
      <c r="HTH9" s="53"/>
      <c r="HTI9" s="53"/>
      <c r="HTJ9" s="53"/>
      <c r="HTK9" s="53"/>
      <c r="HTL9" s="53"/>
      <c r="HTM9" s="53"/>
      <c r="HTN9" s="53"/>
      <c r="HTO9" s="53"/>
      <c r="HTP9" s="53"/>
      <c r="HTQ9" s="53"/>
      <c r="HTR9" s="53"/>
      <c r="HTS9" s="53"/>
      <c r="HTT9" s="53"/>
      <c r="HTU9" s="53"/>
      <c r="HTV9" s="53"/>
      <c r="HTW9" s="53"/>
      <c r="HTX9" s="53"/>
      <c r="HTY9" s="53"/>
      <c r="HTZ9" s="53"/>
      <c r="HUA9" s="53"/>
      <c r="HUB9" s="53"/>
      <c r="HUC9" s="53"/>
      <c r="HUD9" s="53"/>
      <c r="HUE9" s="53"/>
      <c r="HUF9" s="53"/>
      <c r="HUG9" s="53"/>
      <c r="HUH9" s="53"/>
      <c r="HUI9" s="53"/>
      <c r="HUJ9" s="53"/>
      <c r="HUK9" s="53"/>
      <c r="HUL9" s="53"/>
      <c r="HUM9" s="53"/>
      <c r="HUN9" s="53"/>
      <c r="HUO9" s="53"/>
      <c r="HUP9" s="53"/>
      <c r="HUQ9" s="53"/>
      <c r="HUR9" s="53"/>
      <c r="HUS9" s="53"/>
      <c r="HUT9" s="53"/>
      <c r="HUU9" s="53"/>
      <c r="HUV9" s="53"/>
      <c r="HUW9" s="53"/>
      <c r="HUX9" s="53"/>
      <c r="HUY9" s="53"/>
      <c r="HUZ9" s="53"/>
      <c r="HVA9" s="53"/>
      <c r="HVB9" s="53"/>
      <c r="HVC9" s="53"/>
      <c r="HVD9" s="53"/>
      <c r="HVE9" s="53"/>
      <c r="HVF9" s="53"/>
      <c r="HVG9" s="53"/>
      <c r="HVH9" s="53"/>
      <c r="HVI9" s="53"/>
      <c r="HVJ9" s="53"/>
      <c r="HVK9" s="53"/>
      <c r="HVL9" s="53"/>
      <c r="HVM9" s="53"/>
      <c r="HVN9" s="53"/>
      <c r="HVO9" s="53"/>
      <c r="HVP9" s="53"/>
      <c r="HVQ9" s="53"/>
      <c r="HVR9" s="53"/>
      <c r="HVS9" s="53"/>
      <c r="HVT9" s="53"/>
      <c r="HVU9" s="53"/>
      <c r="HVV9" s="53"/>
      <c r="HVW9" s="53"/>
      <c r="HVX9" s="53"/>
      <c r="HVY9" s="53"/>
      <c r="HVZ9" s="53"/>
      <c r="HWA9" s="53"/>
      <c r="HWB9" s="53"/>
      <c r="HWC9" s="53"/>
      <c r="HWD9" s="53"/>
      <c r="HWE9" s="53"/>
      <c r="HWF9" s="53"/>
      <c r="HWG9" s="53"/>
      <c r="HWH9" s="53"/>
      <c r="HWI9" s="53"/>
      <c r="HWJ9" s="53"/>
      <c r="HWK9" s="53"/>
      <c r="HWL9" s="53"/>
      <c r="HWM9" s="53"/>
      <c r="HWN9" s="53"/>
      <c r="HWO9" s="53"/>
      <c r="HWP9" s="53"/>
      <c r="HWQ9" s="53"/>
      <c r="HWR9" s="53"/>
      <c r="HWS9" s="53"/>
      <c r="HWT9" s="53"/>
      <c r="HWU9" s="53"/>
      <c r="HWV9" s="53"/>
      <c r="HWW9" s="53"/>
      <c r="HWX9" s="53"/>
      <c r="HWY9" s="53"/>
      <c r="HWZ9" s="53"/>
      <c r="HXA9" s="53"/>
      <c r="HXB9" s="53"/>
      <c r="HXC9" s="53"/>
      <c r="HXD9" s="53"/>
      <c r="HXE9" s="53"/>
      <c r="HXF9" s="53"/>
      <c r="HXG9" s="53"/>
      <c r="HXH9" s="53"/>
      <c r="HXI9" s="53"/>
      <c r="HXJ9" s="53"/>
      <c r="HXK9" s="53"/>
      <c r="HXL9" s="53"/>
      <c r="HXM9" s="53"/>
      <c r="HXN9" s="53"/>
      <c r="HXO9" s="53"/>
      <c r="HXP9" s="53"/>
      <c r="HXQ9" s="53"/>
      <c r="HXR9" s="53"/>
      <c r="HXS9" s="53"/>
      <c r="HXT9" s="53"/>
      <c r="HXU9" s="53"/>
      <c r="HXV9" s="53"/>
      <c r="HXW9" s="53"/>
      <c r="HXX9" s="53"/>
      <c r="HXY9" s="53"/>
      <c r="HXZ9" s="53"/>
      <c r="HYA9" s="53"/>
      <c r="HYB9" s="53"/>
      <c r="HYC9" s="53"/>
      <c r="HYD9" s="53"/>
      <c r="HYE9" s="53"/>
      <c r="HYF9" s="53"/>
      <c r="HYG9" s="53"/>
      <c r="HYH9" s="53"/>
      <c r="HYI9" s="53"/>
      <c r="HYJ9" s="53"/>
      <c r="HYK9" s="53"/>
      <c r="HYL9" s="53"/>
      <c r="HYM9" s="53"/>
      <c r="HYN9" s="53"/>
      <c r="HYO9" s="53"/>
      <c r="HYP9" s="53"/>
      <c r="HYQ9" s="53"/>
      <c r="HYR9" s="53"/>
      <c r="HYS9" s="53"/>
      <c r="HYT9" s="53"/>
      <c r="HYU9" s="53"/>
      <c r="HYV9" s="53"/>
      <c r="HYW9" s="53"/>
      <c r="HYX9" s="53"/>
      <c r="HYY9" s="53"/>
      <c r="HYZ9" s="53"/>
      <c r="HZA9" s="53"/>
      <c r="HZB9" s="53"/>
      <c r="HZC9" s="53"/>
      <c r="HZD9" s="53"/>
      <c r="HZE9" s="53"/>
      <c r="HZF9" s="53"/>
      <c r="HZG9" s="53"/>
      <c r="HZH9" s="53"/>
      <c r="HZI9" s="53"/>
      <c r="HZJ9" s="53"/>
      <c r="HZK9" s="53"/>
      <c r="HZL9" s="53"/>
      <c r="HZM9" s="53"/>
      <c r="HZN9" s="53"/>
      <c r="HZO9" s="53"/>
      <c r="HZP9" s="53"/>
      <c r="HZQ9" s="53"/>
      <c r="HZR9" s="53"/>
      <c r="HZS9" s="53"/>
      <c r="HZT9" s="53"/>
      <c r="HZU9" s="53"/>
      <c r="HZV9" s="53"/>
      <c r="HZW9" s="53"/>
      <c r="HZX9" s="53"/>
      <c r="HZY9" s="53"/>
      <c r="HZZ9" s="53"/>
      <c r="IAA9" s="53"/>
      <c r="IAB9" s="53"/>
      <c r="IAC9" s="53"/>
      <c r="IAD9" s="53"/>
      <c r="IAE9" s="53"/>
      <c r="IAF9" s="53"/>
      <c r="IAG9" s="53"/>
      <c r="IAH9" s="53"/>
      <c r="IAI9" s="53"/>
      <c r="IAJ9" s="53"/>
      <c r="IAK9" s="53"/>
      <c r="IAL9" s="53"/>
      <c r="IAM9" s="53"/>
      <c r="IAN9" s="53"/>
      <c r="IAO9" s="53"/>
      <c r="IAP9" s="53"/>
      <c r="IAQ9" s="53"/>
      <c r="IAR9" s="53"/>
      <c r="IAS9" s="53"/>
      <c r="IAT9" s="53"/>
      <c r="IAU9" s="53"/>
      <c r="IAV9" s="53"/>
      <c r="IAW9" s="53"/>
      <c r="IAX9" s="53"/>
      <c r="IAY9" s="53"/>
      <c r="IAZ9" s="53"/>
      <c r="IBA9" s="53"/>
      <c r="IBB9" s="53"/>
      <c r="IBC9" s="53"/>
      <c r="IBD9" s="53"/>
      <c r="IBE9" s="53"/>
      <c r="IBF9" s="53"/>
      <c r="IBG9" s="53"/>
      <c r="IBH9" s="53"/>
      <c r="IBI9" s="53"/>
      <c r="IBJ9" s="53"/>
      <c r="IBK9" s="53"/>
      <c r="IBL9" s="53"/>
      <c r="IBM9" s="53"/>
      <c r="IBN9" s="53"/>
      <c r="IBO9" s="53"/>
      <c r="IBP9" s="53"/>
      <c r="IBQ9" s="53"/>
      <c r="IBR9" s="53"/>
      <c r="IBS9" s="53"/>
      <c r="IBT9" s="53"/>
      <c r="IBU9" s="53"/>
      <c r="IBV9" s="53"/>
      <c r="IBW9" s="53"/>
      <c r="IBX9" s="53"/>
      <c r="IBY9" s="53"/>
      <c r="IBZ9" s="53"/>
      <c r="ICA9" s="53"/>
      <c r="ICB9" s="53"/>
      <c r="ICC9" s="53"/>
      <c r="ICD9" s="53"/>
      <c r="ICE9" s="53"/>
      <c r="ICF9" s="53"/>
      <c r="ICG9" s="53"/>
      <c r="ICH9" s="53"/>
      <c r="ICI9" s="53"/>
      <c r="ICJ9" s="53"/>
      <c r="ICK9" s="53"/>
      <c r="ICL9" s="53"/>
      <c r="ICM9" s="53"/>
      <c r="ICN9" s="53"/>
      <c r="ICO9" s="53"/>
      <c r="ICP9" s="53"/>
      <c r="ICQ9" s="53"/>
      <c r="ICR9" s="53"/>
      <c r="ICS9" s="53"/>
      <c r="ICT9" s="53"/>
      <c r="ICU9" s="53"/>
      <c r="ICV9" s="53"/>
      <c r="ICW9" s="53"/>
      <c r="ICX9" s="53"/>
      <c r="ICY9" s="53"/>
      <c r="ICZ9" s="53"/>
      <c r="IDA9" s="53"/>
      <c r="IDB9" s="53"/>
      <c r="IDC9" s="53"/>
      <c r="IDD9" s="53"/>
      <c r="IDE9" s="53"/>
      <c r="IDF9" s="53"/>
      <c r="IDG9" s="53"/>
      <c r="IDH9" s="53"/>
      <c r="IDI9" s="53"/>
      <c r="IDJ9" s="53"/>
      <c r="IDK9" s="53"/>
      <c r="IDL9" s="53"/>
      <c r="IDM9" s="53"/>
      <c r="IDN9" s="53"/>
      <c r="IDO9" s="53"/>
      <c r="IDP9" s="53"/>
      <c r="IDQ9" s="53"/>
      <c r="IDR9" s="53"/>
      <c r="IDS9" s="53"/>
      <c r="IDT9" s="53"/>
      <c r="IDU9" s="53"/>
      <c r="IDV9" s="53"/>
      <c r="IDW9" s="53"/>
      <c r="IDX9" s="53"/>
      <c r="IDY9" s="53"/>
      <c r="IDZ9" s="53"/>
      <c r="IEA9" s="53"/>
      <c r="IEB9" s="53"/>
      <c r="IEC9" s="53"/>
      <c r="IED9" s="53"/>
      <c r="IEE9" s="53"/>
      <c r="IEF9" s="53"/>
      <c r="IEG9" s="53"/>
      <c r="IEH9" s="53"/>
      <c r="IEI9" s="53"/>
      <c r="IEJ9" s="53"/>
      <c r="IEK9" s="53"/>
      <c r="IEL9" s="53"/>
      <c r="IEM9" s="53"/>
      <c r="IEN9" s="53"/>
      <c r="IEO9" s="53"/>
      <c r="IEP9" s="53"/>
      <c r="IEQ9" s="53"/>
      <c r="IER9" s="53"/>
      <c r="IES9" s="53"/>
      <c r="IET9" s="53"/>
      <c r="IEU9" s="53"/>
      <c r="IEV9" s="53"/>
      <c r="IEW9" s="53"/>
      <c r="IEX9" s="53"/>
      <c r="IEY9" s="53"/>
      <c r="IEZ9" s="53"/>
      <c r="IFA9" s="53"/>
      <c r="IFB9" s="53"/>
      <c r="IFC9" s="53"/>
      <c r="IFD9" s="53"/>
      <c r="IFE9" s="53"/>
      <c r="IFF9" s="53"/>
      <c r="IFG9" s="53"/>
      <c r="IFH9" s="53"/>
      <c r="IFI9" s="53"/>
      <c r="IFJ9" s="53"/>
      <c r="IFK9" s="53"/>
      <c r="IFL9" s="53"/>
      <c r="IFM9" s="53"/>
      <c r="IFN9" s="53"/>
      <c r="IFO9" s="53"/>
      <c r="IFP9" s="53"/>
      <c r="IFQ9" s="53"/>
      <c r="IFR9" s="53"/>
      <c r="IFS9" s="53"/>
      <c r="IFT9" s="53"/>
      <c r="IFU9" s="53"/>
      <c r="IFV9" s="53"/>
      <c r="IFW9" s="53"/>
      <c r="IFX9" s="53"/>
      <c r="IFY9" s="53"/>
      <c r="IFZ9" s="53"/>
      <c r="IGA9" s="53"/>
      <c r="IGB9" s="53"/>
      <c r="IGC9" s="53"/>
      <c r="IGD9" s="53"/>
      <c r="IGE9" s="53"/>
      <c r="IGF9" s="53"/>
      <c r="IGG9" s="53"/>
      <c r="IGH9" s="53"/>
      <c r="IGI9" s="53"/>
      <c r="IGJ9" s="53"/>
      <c r="IGK9" s="53"/>
      <c r="IGL9" s="53"/>
      <c r="IGM9" s="53"/>
      <c r="IGN9" s="53"/>
      <c r="IGO9" s="53"/>
      <c r="IGP9" s="53"/>
      <c r="IGQ9" s="53"/>
      <c r="IGR9" s="53"/>
      <c r="IGS9" s="53"/>
      <c r="IGT9" s="53"/>
      <c r="IGU9" s="53"/>
      <c r="IGV9" s="53"/>
      <c r="IGW9" s="53"/>
      <c r="IGX9" s="53"/>
      <c r="IGY9" s="53"/>
      <c r="IGZ9" s="53"/>
      <c r="IHA9" s="53"/>
      <c r="IHB9" s="53"/>
      <c r="IHC9" s="53"/>
      <c r="IHD9" s="53"/>
      <c r="IHE9" s="53"/>
      <c r="IHF9" s="53"/>
      <c r="IHG9" s="53"/>
      <c r="IHH9" s="53"/>
      <c r="IHI9" s="53"/>
      <c r="IHJ9" s="53"/>
      <c r="IHK9" s="53"/>
      <c r="IHL9" s="53"/>
      <c r="IHM9" s="53"/>
      <c r="IHN9" s="53"/>
      <c r="IHO9" s="53"/>
      <c r="IHP9" s="53"/>
      <c r="IHQ9" s="53"/>
      <c r="IHR9" s="53"/>
      <c r="IHS9" s="53"/>
      <c r="IHT9" s="53"/>
      <c r="IHU9" s="53"/>
      <c r="IHV9" s="53"/>
      <c r="IHW9" s="53"/>
      <c r="IHX9" s="53"/>
      <c r="IHY9" s="53"/>
      <c r="IHZ9" s="53"/>
      <c r="IIA9" s="53"/>
      <c r="IIB9" s="53"/>
      <c r="IIC9" s="53"/>
      <c r="IID9" s="53"/>
      <c r="IIE9" s="53"/>
      <c r="IIF9" s="53"/>
      <c r="IIG9" s="53"/>
      <c r="IIH9" s="53"/>
      <c r="III9" s="53"/>
      <c r="IIJ9" s="53"/>
      <c r="IIK9" s="53"/>
      <c r="IIL9" s="53"/>
      <c r="IIM9" s="53"/>
      <c r="IIN9" s="53"/>
      <c r="IIO9" s="53"/>
      <c r="IIP9" s="53"/>
      <c r="IIQ9" s="53"/>
      <c r="IIR9" s="53"/>
      <c r="IIS9" s="53"/>
      <c r="IIT9" s="53"/>
      <c r="IIU9" s="53"/>
      <c r="IIV9" s="53"/>
      <c r="IIW9" s="53"/>
      <c r="IIX9" s="53"/>
      <c r="IIY9" s="53"/>
      <c r="IIZ9" s="53"/>
      <c r="IJA9" s="53"/>
      <c r="IJB9" s="53"/>
      <c r="IJC9" s="53"/>
      <c r="IJD9" s="53"/>
      <c r="IJE9" s="53"/>
      <c r="IJF9" s="53"/>
      <c r="IJG9" s="53"/>
      <c r="IJH9" s="53"/>
      <c r="IJI9" s="53"/>
      <c r="IJJ9" s="53"/>
      <c r="IJK9" s="53"/>
      <c r="IJL9" s="53"/>
      <c r="IJM9" s="53"/>
      <c r="IJN9" s="53"/>
      <c r="IJO9" s="53"/>
      <c r="IJP9" s="53"/>
      <c r="IJQ9" s="53"/>
      <c r="IJR9" s="53"/>
      <c r="IJS9" s="53"/>
      <c r="IJT9" s="53"/>
      <c r="IJU9" s="53"/>
      <c r="IJV9" s="53"/>
      <c r="IJW9" s="53"/>
      <c r="IJX9" s="53"/>
      <c r="IJY9" s="53"/>
      <c r="IJZ9" s="53"/>
      <c r="IKA9" s="53"/>
      <c r="IKB9" s="53"/>
      <c r="IKC9" s="53"/>
      <c r="IKD9" s="53"/>
      <c r="IKE9" s="53"/>
      <c r="IKF9" s="53"/>
      <c r="IKG9" s="53"/>
      <c r="IKH9" s="53"/>
      <c r="IKI9" s="53"/>
      <c r="IKJ9" s="53"/>
      <c r="IKK9" s="53"/>
      <c r="IKL9" s="53"/>
      <c r="IKM9" s="53"/>
      <c r="IKN9" s="53"/>
      <c r="IKO9" s="53"/>
      <c r="IKP9" s="53"/>
      <c r="IKQ9" s="53"/>
      <c r="IKR9" s="53"/>
      <c r="IKS9" s="53"/>
      <c r="IKT9" s="53"/>
      <c r="IKU9" s="53"/>
      <c r="IKV9" s="53"/>
      <c r="IKW9" s="53"/>
      <c r="IKX9" s="53"/>
      <c r="IKY9" s="53"/>
      <c r="IKZ9" s="53"/>
      <c r="ILA9" s="53"/>
      <c r="ILB9" s="53"/>
      <c r="ILC9" s="53"/>
      <c r="ILD9" s="53"/>
      <c r="ILE9" s="53"/>
      <c r="ILF9" s="53"/>
      <c r="ILG9" s="53"/>
      <c r="ILH9" s="53"/>
      <c r="ILI9" s="53"/>
      <c r="ILJ9" s="53"/>
      <c r="ILK9" s="53"/>
      <c r="ILL9" s="53"/>
      <c r="ILM9" s="53"/>
      <c r="ILN9" s="53"/>
      <c r="ILO9" s="53"/>
      <c r="ILP9" s="53"/>
      <c r="ILQ9" s="53"/>
      <c r="ILR9" s="53"/>
      <c r="ILS9" s="53"/>
      <c r="ILT9" s="53"/>
      <c r="ILU9" s="53"/>
      <c r="ILV9" s="53"/>
      <c r="ILW9" s="53"/>
      <c r="ILX9" s="53"/>
      <c r="ILY9" s="53"/>
      <c r="ILZ9" s="53"/>
      <c r="IMA9" s="53"/>
      <c r="IMB9" s="53"/>
      <c r="IMC9" s="53"/>
      <c r="IMD9" s="53"/>
      <c r="IME9" s="53"/>
      <c r="IMF9" s="53"/>
      <c r="IMG9" s="53"/>
      <c r="IMH9" s="53"/>
      <c r="IMI9" s="53"/>
      <c r="IMJ9" s="53"/>
      <c r="IMK9" s="53"/>
      <c r="IML9" s="53"/>
      <c r="IMM9" s="53"/>
      <c r="IMN9" s="53"/>
      <c r="IMO9" s="53"/>
      <c r="IMP9" s="53"/>
      <c r="IMQ9" s="53"/>
      <c r="IMR9" s="53"/>
      <c r="IMS9" s="53"/>
      <c r="IMT9" s="53"/>
      <c r="IMU9" s="53"/>
      <c r="IMV9" s="53"/>
      <c r="IMW9" s="53"/>
      <c r="IMX9" s="53"/>
      <c r="IMY9" s="53"/>
      <c r="IMZ9" s="53"/>
      <c r="INA9" s="53"/>
      <c r="INB9" s="53"/>
      <c r="INC9" s="53"/>
      <c r="IND9" s="53"/>
      <c r="INE9" s="53"/>
      <c r="INF9" s="53"/>
      <c r="ING9" s="53"/>
      <c r="INH9" s="53"/>
      <c r="INI9" s="53"/>
      <c r="INJ9" s="53"/>
      <c r="INK9" s="53"/>
      <c r="INL9" s="53"/>
      <c r="INM9" s="53"/>
      <c r="INN9" s="53"/>
      <c r="INO9" s="53"/>
      <c r="INP9" s="53"/>
      <c r="INQ9" s="53"/>
      <c r="INR9" s="53"/>
      <c r="INS9" s="53"/>
      <c r="INT9" s="53"/>
      <c r="INU9" s="53"/>
      <c r="INV9" s="53"/>
      <c r="INW9" s="53"/>
      <c r="INX9" s="53"/>
      <c r="INY9" s="53"/>
      <c r="INZ9" s="53"/>
      <c r="IOA9" s="53"/>
      <c r="IOB9" s="53"/>
      <c r="IOC9" s="53"/>
      <c r="IOD9" s="53"/>
      <c r="IOE9" s="53"/>
      <c r="IOF9" s="53"/>
      <c r="IOG9" s="53"/>
      <c r="IOH9" s="53"/>
      <c r="IOI9" s="53"/>
      <c r="IOJ9" s="53"/>
      <c r="IOK9" s="53"/>
      <c r="IOL9" s="53"/>
      <c r="IOM9" s="53"/>
      <c r="ION9" s="53"/>
      <c r="IOO9" s="53"/>
      <c r="IOP9" s="53"/>
      <c r="IOQ9" s="53"/>
      <c r="IOR9" s="53"/>
      <c r="IOS9" s="53"/>
      <c r="IOT9" s="53"/>
      <c r="IOU9" s="53"/>
      <c r="IOV9" s="53"/>
      <c r="IOW9" s="53"/>
      <c r="IOX9" s="53"/>
      <c r="IOY9" s="53"/>
      <c r="IOZ9" s="53"/>
      <c r="IPA9" s="53"/>
      <c r="IPB9" s="53"/>
      <c r="IPC9" s="53"/>
      <c r="IPD9" s="53"/>
      <c r="IPE9" s="53"/>
      <c r="IPF9" s="53"/>
      <c r="IPG9" s="53"/>
      <c r="IPH9" s="53"/>
      <c r="IPI9" s="53"/>
      <c r="IPJ9" s="53"/>
      <c r="IPK9" s="53"/>
      <c r="IPL9" s="53"/>
      <c r="IPM9" s="53"/>
      <c r="IPN9" s="53"/>
      <c r="IPO9" s="53"/>
      <c r="IPP9" s="53"/>
      <c r="IPQ9" s="53"/>
      <c r="IPR9" s="53"/>
      <c r="IPS9" s="53"/>
      <c r="IPT9" s="53"/>
      <c r="IPU9" s="53"/>
      <c r="IPV9" s="53"/>
      <c r="IPW9" s="53"/>
      <c r="IPX9" s="53"/>
      <c r="IPY9" s="53"/>
      <c r="IPZ9" s="53"/>
      <c r="IQA9" s="53"/>
      <c r="IQB9" s="53"/>
      <c r="IQC9" s="53"/>
      <c r="IQD9" s="53"/>
      <c r="IQE9" s="53"/>
      <c r="IQF9" s="53"/>
      <c r="IQG9" s="53"/>
      <c r="IQH9" s="53"/>
      <c r="IQI9" s="53"/>
      <c r="IQJ9" s="53"/>
      <c r="IQK9" s="53"/>
      <c r="IQL9" s="53"/>
      <c r="IQM9" s="53"/>
      <c r="IQN9" s="53"/>
      <c r="IQO9" s="53"/>
      <c r="IQP9" s="53"/>
      <c r="IQQ9" s="53"/>
      <c r="IQR9" s="53"/>
      <c r="IQS9" s="53"/>
      <c r="IQT9" s="53"/>
      <c r="IQU9" s="53"/>
      <c r="IQV9" s="53"/>
      <c r="IQW9" s="53"/>
      <c r="IQX9" s="53"/>
      <c r="IQY9" s="53"/>
      <c r="IQZ9" s="53"/>
      <c r="IRA9" s="53"/>
      <c r="IRB9" s="53"/>
      <c r="IRC9" s="53"/>
      <c r="IRD9" s="53"/>
      <c r="IRE9" s="53"/>
      <c r="IRF9" s="53"/>
      <c r="IRG9" s="53"/>
      <c r="IRH9" s="53"/>
      <c r="IRI9" s="53"/>
      <c r="IRJ9" s="53"/>
      <c r="IRK9" s="53"/>
      <c r="IRL9" s="53"/>
      <c r="IRM9" s="53"/>
      <c r="IRN9" s="53"/>
      <c r="IRO9" s="53"/>
      <c r="IRP9" s="53"/>
      <c r="IRQ9" s="53"/>
      <c r="IRR9" s="53"/>
      <c r="IRS9" s="53"/>
      <c r="IRT9" s="53"/>
      <c r="IRU9" s="53"/>
      <c r="IRV9" s="53"/>
      <c r="IRW9" s="53"/>
      <c r="IRX9" s="53"/>
      <c r="IRY9" s="53"/>
      <c r="IRZ9" s="53"/>
      <c r="ISA9" s="53"/>
      <c r="ISB9" s="53"/>
      <c r="ISC9" s="53"/>
      <c r="ISD9" s="53"/>
      <c r="ISE9" s="53"/>
      <c r="ISF9" s="53"/>
      <c r="ISG9" s="53"/>
      <c r="ISH9" s="53"/>
      <c r="ISI9" s="53"/>
      <c r="ISJ9" s="53"/>
      <c r="ISK9" s="53"/>
      <c r="ISL9" s="53"/>
      <c r="ISM9" s="53"/>
      <c r="ISN9" s="53"/>
      <c r="ISO9" s="53"/>
      <c r="ISP9" s="53"/>
      <c r="ISQ9" s="53"/>
      <c r="ISR9" s="53"/>
      <c r="ISS9" s="53"/>
      <c r="IST9" s="53"/>
      <c r="ISU9" s="53"/>
      <c r="ISV9" s="53"/>
      <c r="ISW9" s="53"/>
      <c r="ISX9" s="53"/>
      <c r="ISY9" s="53"/>
      <c r="ISZ9" s="53"/>
      <c r="ITA9" s="53"/>
      <c r="ITB9" s="53"/>
      <c r="ITC9" s="53"/>
      <c r="ITD9" s="53"/>
      <c r="ITE9" s="53"/>
      <c r="ITF9" s="53"/>
      <c r="ITG9" s="53"/>
      <c r="ITH9" s="53"/>
      <c r="ITI9" s="53"/>
      <c r="ITJ9" s="53"/>
      <c r="ITK9" s="53"/>
      <c r="ITL9" s="53"/>
      <c r="ITM9" s="53"/>
      <c r="ITN9" s="53"/>
      <c r="ITO9" s="53"/>
      <c r="ITP9" s="53"/>
      <c r="ITQ9" s="53"/>
      <c r="ITR9" s="53"/>
      <c r="ITS9" s="53"/>
      <c r="ITT9" s="53"/>
      <c r="ITU9" s="53"/>
      <c r="ITV9" s="53"/>
      <c r="ITW9" s="53"/>
      <c r="ITX9" s="53"/>
      <c r="ITY9" s="53"/>
      <c r="ITZ9" s="53"/>
      <c r="IUA9" s="53"/>
      <c r="IUB9" s="53"/>
      <c r="IUC9" s="53"/>
      <c r="IUD9" s="53"/>
      <c r="IUE9" s="53"/>
      <c r="IUF9" s="53"/>
      <c r="IUG9" s="53"/>
      <c r="IUH9" s="53"/>
      <c r="IUI9" s="53"/>
      <c r="IUJ9" s="53"/>
      <c r="IUK9" s="53"/>
      <c r="IUL9" s="53"/>
      <c r="IUM9" s="53"/>
      <c r="IUN9" s="53"/>
      <c r="IUO9" s="53"/>
      <c r="IUP9" s="53"/>
      <c r="IUQ9" s="53"/>
      <c r="IUR9" s="53"/>
      <c r="IUS9" s="53"/>
      <c r="IUT9" s="53"/>
      <c r="IUU9" s="53"/>
      <c r="IUV9" s="53"/>
      <c r="IUW9" s="53"/>
      <c r="IUX9" s="53"/>
      <c r="IUY9" s="53"/>
      <c r="IUZ9" s="53"/>
      <c r="IVA9" s="53"/>
      <c r="IVB9" s="53"/>
      <c r="IVC9" s="53"/>
      <c r="IVD9" s="53"/>
      <c r="IVE9" s="53"/>
      <c r="IVF9" s="53"/>
      <c r="IVG9" s="53"/>
      <c r="IVH9" s="53"/>
      <c r="IVI9" s="53"/>
      <c r="IVJ9" s="53"/>
      <c r="IVK9" s="53"/>
      <c r="IVL9" s="53"/>
      <c r="IVM9" s="53"/>
      <c r="IVN9" s="53"/>
      <c r="IVO9" s="53"/>
      <c r="IVP9" s="53"/>
      <c r="IVQ9" s="53"/>
      <c r="IVR9" s="53"/>
      <c r="IVS9" s="53"/>
      <c r="IVT9" s="53"/>
      <c r="IVU9" s="53"/>
      <c r="IVV9" s="53"/>
      <c r="IVW9" s="53"/>
      <c r="IVX9" s="53"/>
      <c r="IVY9" s="53"/>
      <c r="IVZ9" s="53"/>
      <c r="IWA9" s="53"/>
      <c r="IWB9" s="53"/>
      <c r="IWC9" s="53"/>
      <c r="IWD9" s="53"/>
      <c r="IWE9" s="53"/>
      <c r="IWF9" s="53"/>
      <c r="IWG9" s="53"/>
      <c r="IWH9" s="53"/>
      <c r="IWI9" s="53"/>
      <c r="IWJ9" s="53"/>
      <c r="IWK9" s="53"/>
      <c r="IWL9" s="53"/>
      <c r="IWM9" s="53"/>
      <c r="IWN9" s="53"/>
      <c r="IWO9" s="53"/>
      <c r="IWP9" s="53"/>
      <c r="IWQ9" s="53"/>
      <c r="IWR9" s="53"/>
      <c r="IWS9" s="53"/>
      <c r="IWT9" s="53"/>
      <c r="IWU9" s="53"/>
      <c r="IWV9" s="53"/>
      <c r="IWW9" s="53"/>
      <c r="IWX9" s="53"/>
      <c r="IWY9" s="53"/>
      <c r="IWZ9" s="53"/>
      <c r="IXA9" s="53"/>
      <c r="IXB9" s="53"/>
      <c r="IXC9" s="53"/>
      <c r="IXD9" s="53"/>
      <c r="IXE9" s="53"/>
      <c r="IXF9" s="53"/>
      <c r="IXG9" s="53"/>
      <c r="IXH9" s="53"/>
      <c r="IXI9" s="53"/>
      <c r="IXJ9" s="53"/>
      <c r="IXK9" s="53"/>
      <c r="IXL9" s="53"/>
      <c r="IXM9" s="53"/>
      <c r="IXN9" s="53"/>
      <c r="IXO9" s="53"/>
      <c r="IXP9" s="53"/>
      <c r="IXQ9" s="53"/>
      <c r="IXR9" s="53"/>
      <c r="IXS9" s="53"/>
      <c r="IXT9" s="53"/>
      <c r="IXU9" s="53"/>
      <c r="IXV9" s="53"/>
      <c r="IXW9" s="53"/>
      <c r="IXX9" s="53"/>
      <c r="IXY9" s="53"/>
      <c r="IXZ9" s="53"/>
      <c r="IYA9" s="53"/>
      <c r="IYB9" s="53"/>
      <c r="IYC9" s="53"/>
      <c r="IYD9" s="53"/>
      <c r="IYE9" s="53"/>
      <c r="IYF9" s="53"/>
      <c r="IYG9" s="53"/>
      <c r="IYH9" s="53"/>
      <c r="IYI9" s="53"/>
      <c r="IYJ9" s="53"/>
      <c r="IYK9" s="53"/>
      <c r="IYL9" s="53"/>
      <c r="IYM9" s="53"/>
      <c r="IYN9" s="53"/>
      <c r="IYO9" s="53"/>
      <c r="IYP9" s="53"/>
      <c r="IYQ9" s="53"/>
      <c r="IYR9" s="53"/>
      <c r="IYS9" s="53"/>
      <c r="IYT9" s="53"/>
      <c r="IYU9" s="53"/>
      <c r="IYV9" s="53"/>
      <c r="IYW9" s="53"/>
      <c r="IYX9" s="53"/>
      <c r="IYY9" s="53"/>
      <c r="IYZ9" s="53"/>
      <c r="IZA9" s="53"/>
      <c r="IZB9" s="53"/>
      <c r="IZC9" s="53"/>
      <c r="IZD9" s="53"/>
      <c r="IZE9" s="53"/>
      <c r="IZF9" s="53"/>
      <c r="IZG9" s="53"/>
      <c r="IZH9" s="53"/>
      <c r="IZI9" s="53"/>
      <c r="IZJ9" s="53"/>
      <c r="IZK9" s="53"/>
      <c r="IZL9" s="53"/>
      <c r="IZM9" s="53"/>
      <c r="IZN9" s="53"/>
      <c r="IZO9" s="53"/>
      <c r="IZP9" s="53"/>
      <c r="IZQ9" s="53"/>
      <c r="IZR9" s="53"/>
      <c r="IZS9" s="53"/>
      <c r="IZT9" s="53"/>
      <c r="IZU9" s="53"/>
      <c r="IZV9" s="53"/>
      <c r="IZW9" s="53"/>
      <c r="IZX9" s="53"/>
      <c r="IZY9" s="53"/>
      <c r="IZZ9" s="53"/>
      <c r="JAA9" s="53"/>
      <c r="JAB9" s="53"/>
      <c r="JAC9" s="53"/>
      <c r="JAD9" s="53"/>
      <c r="JAE9" s="53"/>
      <c r="JAF9" s="53"/>
      <c r="JAG9" s="53"/>
      <c r="JAH9" s="53"/>
      <c r="JAI9" s="53"/>
      <c r="JAJ9" s="53"/>
      <c r="JAK9" s="53"/>
      <c r="JAL9" s="53"/>
      <c r="JAM9" s="53"/>
      <c r="JAN9" s="53"/>
      <c r="JAO9" s="53"/>
      <c r="JAP9" s="53"/>
      <c r="JAQ9" s="53"/>
      <c r="JAR9" s="53"/>
      <c r="JAS9" s="53"/>
      <c r="JAT9" s="53"/>
      <c r="JAU9" s="53"/>
      <c r="JAV9" s="53"/>
      <c r="JAW9" s="53"/>
      <c r="JAX9" s="53"/>
      <c r="JAY9" s="53"/>
      <c r="JAZ9" s="53"/>
      <c r="JBA9" s="53"/>
      <c r="JBB9" s="53"/>
      <c r="JBC9" s="53"/>
      <c r="JBD9" s="53"/>
      <c r="JBE9" s="53"/>
      <c r="JBF9" s="53"/>
      <c r="JBG9" s="53"/>
      <c r="JBH9" s="53"/>
      <c r="JBI9" s="53"/>
      <c r="JBJ9" s="53"/>
      <c r="JBK9" s="53"/>
      <c r="JBL9" s="53"/>
      <c r="JBM9" s="53"/>
      <c r="JBN9" s="53"/>
      <c r="JBO9" s="53"/>
      <c r="JBP9" s="53"/>
      <c r="JBQ9" s="53"/>
      <c r="JBR9" s="53"/>
      <c r="JBS9" s="53"/>
      <c r="JBT9" s="53"/>
      <c r="JBU9" s="53"/>
      <c r="JBV9" s="53"/>
      <c r="JBW9" s="53"/>
      <c r="JBX9" s="53"/>
      <c r="JBY9" s="53"/>
      <c r="JBZ9" s="53"/>
      <c r="JCA9" s="53"/>
      <c r="JCB9" s="53"/>
      <c r="JCC9" s="53"/>
      <c r="JCD9" s="53"/>
      <c r="JCE9" s="53"/>
      <c r="JCF9" s="53"/>
      <c r="JCG9" s="53"/>
      <c r="JCH9" s="53"/>
      <c r="JCI9" s="53"/>
      <c r="JCJ9" s="53"/>
      <c r="JCK9" s="53"/>
      <c r="JCL9" s="53"/>
      <c r="JCM9" s="53"/>
      <c r="JCN9" s="53"/>
      <c r="JCO9" s="53"/>
      <c r="JCP9" s="53"/>
      <c r="JCQ9" s="53"/>
      <c r="JCR9" s="53"/>
      <c r="JCS9" s="53"/>
      <c r="JCT9" s="53"/>
      <c r="JCU9" s="53"/>
      <c r="JCV9" s="53"/>
      <c r="JCW9" s="53"/>
      <c r="JCX9" s="53"/>
      <c r="JCY9" s="53"/>
      <c r="JCZ9" s="53"/>
      <c r="JDA9" s="53"/>
      <c r="JDB9" s="53"/>
      <c r="JDC9" s="53"/>
      <c r="JDD9" s="53"/>
      <c r="JDE9" s="53"/>
      <c r="JDF9" s="53"/>
      <c r="JDG9" s="53"/>
      <c r="JDH9" s="53"/>
      <c r="JDI9" s="53"/>
      <c r="JDJ9" s="53"/>
      <c r="JDK9" s="53"/>
      <c r="JDL9" s="53"/>
      <c r="JDM9" s="53"/>
      <c r="JDN9" s="53"/>
      <c r="JDO9" s="53"/>
      <c r="JDP9" s="53"/>
      <c r="JDQ9" s="53"/>
      <c r="JDR9" s="53"/>
      <c r="JDS9" s="53"/>
      <c r="JDT9" s="53"/>
      <c r="JDU9" s="53"/>
      <c r="JDV9" s="53"/>
      <c r="JDW9" s="53"/>
      <c r="JDX9" s="53"/>
      <c r="JDY9" s="53"/>
      <c r="JDZ9" s="53"/>
      <c r="JEA9" s="53"/>
      <c r="JEB9" s="53"/>
      <c r="JEC9" s="53"/>
      <c r="JED9" s="53"/>
      <c r="JEE9" s="53"/>
      <c r="JEF9" s="53"/>
      <c r="JEG9" s="53"/>
      <c r="JEH9" s="53"/>
      <c r="JEI9" s="53"/>
      <c r="JEJ9" s="53"/>
      <c r="JEK9" s="53"/>
      <c r="JEL9" s="53"/>
      <c r="JEM9" s="53"/>
      <c r="JEN9" s="53"/>
      <c r="JEO9" s="53"/>
      <c r="JEP9" s="53"/>
      <c r="JEQ9" s="53"/>
      <c r="JER9" s="53"/>
      <c r="JES9" s="53"/>
      <c r="JET9" s="53"/>
      <c r="JEU9" s="53"/>
      <c r="JEV9" s="53"/>
      <c r="JEW9" s="53"/>
      <c r="JEX9" s="53"/>
      <c r="JEY9" s="53"/>
      <c r="JEZ9" s="53"/>
      <c r="JFA9" s="53"/>
      <c r="JFB9" s="53"/>
      <c r="JFC9" s="53"/>
      <c r="JFD9" s="53"/>
      <c r="JFE9" s="53"/>
      <c r="JFF9" s="53"/>
      <c r="JFG9" s="53"/>
      <c r="JFH9" s="53"/>
      <c r="JFI9" s="53"/>
      <c r="JFJ9" s="53"/>
      <c r="JFK9" s="53"/>
      <c r="JFL9" s="53"/>
      <c r="JFM9" s="53"/>
      <c r="JFN9" s="53"/>
      <c r="JFO9" s="53"/>
      <c r="JFP9" s="53"/>
      <c r="JFQ9" s="53"/>
      <c r="JFR9" s="53"/>
      <c r="JFS9" s="53"/>
      <c r="JFT9" s="53"/>
      <c r="JFU9" s="53"/>
      <c r="JFV9" s="53"/>
      <c r="JFW9" s="53"/>
      <c r="JFX9" s="53"/>
      <c r="JFY9" s="53"/>
      <c r="JFZ9" s="53"/>
      <c r="JGA9" s="53"/>
      <c r="JGB9" s="53"/>
      <c r="JGC9" s="53"/>
      <c r="JGD9" s="53"/>
      <c r="JGE9" s="53"/>
      <c r="JGF9" s="53"/>
      <c r="JGG9" s="53"/>
      <c r="JGH9" s="53"/>
      <c r="JGI9" s="53"/>
      <c r="JGJ9" s="53"/>
      <c r="JGK9" s="53"/>
      <c r="JGL9" s="53"/>
      <c r="JGM9" s="53"/>
      <c r="JGN9" s="53"/>
      <c r="JGO9" s="53"/>
      <c r="JGP9" s="53"/>
      <c r="JGQ9" s="53"/>
      <c r="JGR9" s="53"/>
      <c r="JGS9" s="53"/>
      <c r="JGT9" s="53"/>
      <c r="JGU9" s="53"/>
      <c r="JGV9" s="53"/>
      <c r="JGW9" s="53"/>
      <c r="JGX9" s="53"/>
      <c r="JGY9" s="53"/>
      <c r="JGZ9" s="53"/>
      <c r="JHA9" s="53"/>
      <c r="JHB9" s="53"/>
      <c r="JHC9" s="53"/>
      <c r="JHD9" s="53"/>
      <c r="JHE9" s="53"/>
      <c r="JHF9" s="53"/>
      <c r="JHG9" s="53"/>
      <c r="JHH9" s="53"/>
      <c r="JHI9" s="53"/>
      <c r="JHJ9" s="53"/>
      <c r="JHK9" s="53"/>
      <c r="JHL9" s="53"/>
      <c r="JHM9" s="53"/>
      <c r="JHN9" s="53"/>
      <c r="JHO9" s="53"/>
      <c r="JHP9" s="53"/>
      <c r="JHQ9" s="53"/>
      <c r="JHR9" s="53"/>
      <c r="JHS9" s="53"/>
      <c r="JHT9" s="53"/>
      <c r="JHU9" s="53"/>
      <c r="JHV9" s="53"/>
      <c r="JHW9" s="53"/>
      <c r="JHX9" s="53"/>
      <c r="JHY9" s="53"/>
      <c r="JHZ9" s="53"/>
      <c r="JIA9" s="53"/>
      <c r="JIB9" s="53"/>
      <c r="JIC9" s="53"/>
      <c r="JID9" s="53"/>
      <c r="JIE9" s="53"/>
      <c r="JIF9" s="53"/>
      <c r="JIG9" s="53"/>
      <c r="JIH9" s="53"/>
      <c r="JII9" s="53"/>
      <c r="JIJ9" s="53"/>
      <c r="JIK9" s="53"/>
      <c r="JIL9" s="53"/>
      <c r="JIM9" s="53"/>
      <c r="JIN9" s="53"/>
      <c r="JIO9" s="53"/>
      <c r="JIP9" s="53"/>
      <c r="JIQ9" s="53"/>
      <c r="JIR9" s="53"/>
      <c r="JIS9" s="53"/>
      <c r="JIT9" s="53"/>
      <c r="JIU9" s="53"/>
      <c r="JIV9" s="53"/>
      <c r="JIW9" s="53"/>
      <c r="JIX9" s="53"/>
      <c r="JIY9" s="53"/>
      <c r="JIZ9" s="53"/>
      <c r="JJA9" s="53"/>
      <c r="JJB9" s="53"/>
      <c r="JJC9" s="53"/>
      <c r="JJD9" s="53"/>
      <c r="JJE9" s="53"/>
      <c r="JJF9" s="53"/>
      <c r="JJG9" s="53"/>
      <c r="JJH9" s="53"/>
      <c r="JJI9" s="53"/>
      <c r="JJJ9" s="53"/>
      <c r="JJK9" s="53"/>
      <c r="JJL9" s="53"/>
      <c r="JJM9" s="53"/>
      <c r="JJN9" s="53"/>
      <c r="JJO9" s="53"/>
      <c r="JJP9" s="53"/>
      <c r="JJQ9" s="53"/>
      <c r="JJR9" s="53"/>
      <c r="JJS9" s="53"/>
      <c r="JJT9" s="53"/>
      <c r="JJU9" s="53"/>
      <c r="JJV9" s="53"/>
      <c r="JJW9" s="53"/>
      <c r="JJX9" s="53"/>
      <c r="JJY9" s="53"/>
      <c r="JJZ9" s="53"/>
      <c r="JKA9" s="53"/>
      <c r="JKB9" s="53"/>
      <c r="JKC9" s="53"/>
      <c r="JKD9" s="53"/>
      <c r="JKE9" s="53"/>
      <c r="JKF9" s="53"/>
      <c r="JKG9" s="53"/>
      <c r="JKH9" s="53"/>
      <c r="JKI9" s="53"/>
      <c r="JKJ9" s="53"/>
      <c r="JKK9" s="53"/>
      <c r="JKL9" s="53"/>
      <c r="JKM9" s="53"/>
      <c r="JKN9" s="53"/>
      <c r="JKO9" s="53"/>
      <c r="JKP9" s="53"/>
      <c r="JKQ9" s="53"/>
      <c r="JKR9" s="53"/>
      <c r="JKS9" s="53"/>
      <c r="JKT9" s="53"/>
      <c r="JKU9" s="53"/>
      <c r="JKV9" s="53"/>
      <c r="JKW9" s="53"/>
      <c r="JKX9" s="53"/>
      <c r="JKY9" s="53"/>
      <c r="JKZ9" s="53"/>
      <c r="JLA9" s="53"/>
      <c r="JLB9" s="53"/>
      <c r="JLC9" s="53"/>
      <c r="JLD9" s="53"/>
      <c r="JLE9" s="53"/>
      <c r="JLF9" s="53"/>
      <c r="JLG9" s="53"/>
      <c r="JLH9" s="53"/>
      <c r="JLI9" s="53"/>
      <c r="JLJ9" s="53"/>
      <c r="JLK9" s="53"/>
      <c r="JLL9" s="53"/>
      <c r="JLM9" s="53"/>
      <c r="JLN9" s="53"/>
      <c r="JLO9" s="53"/>
      <c r="JLP9" s="53"/>
      <c r="JLQ9" s="53"/>
      <c r="JLR9" s="53"/>
      <c r="JLS9" s="53"/>
      <c r="JLT9" s="53"/>
      <c r="JLU9" s="53"/>
      <c r="JLV9" s="53"/>
      <c r="JLW9" s="53"/>
      <c r="JLX9" s="53"/>
      <c r="JLY9" s="53"/>
      <c r="JLZ9" s="53"/>
      <c r="JMA9" s="53"/>
      <c r="JMB9" s="53"/>
      <c r="JMC9" s="53"/>
      <c r="JMD9" s="53"/>
      <c r="JME9" s="53"/>
      <c r="JMF9" s="53"/>
      <c r="JMG9" s="53"/>
      <c r="JMH9" s="53"/>
      <c r="JMI9" s="53"/>
      <c r="JMJ9" s="53"/>
      <c r="JMK9" s="53"/>
      <c r="JML9" s="53"/>
      <c r="JMM9" s="53"/>
      <c r="JMN9" s="53"/>
      <c r="JMO9" s="53"/>
      <c r="JMP9" s="53"/>
      <c r="JMQ9" s="53"/>
      <c r="JMR9" s="53"/>
      <c r="JMS9" s="53"/>
      <c r="JMT9" s="53"/>
      <c r="JMU9" s="53"/>
      <c r="JMV9" s="53"/>
      <c r="JMW9" s="53"/>
      <c r="JMX9" s="53"/>
      <c r="JMY9" s="53"/>
      <c r="JMZ9" s="53"/>
      <c r="JNA9" s="53"/>
      <c r="JNB9" s="53"/>
      <c r="JNC9" s="53"/>
      <c r="JND9" s="53"/>
      <c r="JNE9" s="53"/>
      <c r="JNF9" s="53"/>
      <c r="JNG9" s="53"/>
      <c r="JNH9" s="53"/>
      <c r="JNI9" s="53"/>
      <c r="JNJ9" s="53"/>
      <c r="JNK9" s="53"/>
      <c r="JNL9" s="53"/>
      <c r="JNM9" s="53"/>
      <c r="JNN9" s="53"/>
      <c r="JNO9" s="53"/>
      <c r="JNP9" s="53"/>
      <c r="JNQ9" s="53"/>
      <c r="JNR9" s="53"/>
      <c r="JNS9" s="53"/>
      <c r="JNT9" s="53"/>
      <c r="JNU9" s="53"/>
      <c r="JNV9" s="53"/>
      <c r="JNW9" s="53"/>
      <c r="JNX9" s="53"/>
      <c r="JNY9" s="53"/>
      <c r="JNZ9" s="53"/>
      <c r="JOA9" s="53"/>
      <c r="JOB9" s="53"/>
      <c r="JOC9" s="53"/>
      <c r="JOD9" s="53"/>
      <c r="JOE9" s="53"/>
      <c r="JOF9" s="53"/>
      <c r="JOG9" s="53"/>
      <c r="JOH9" s="53"/>
      <c r="JOI9" s="53"/>
      <c r="JOJ9" s="53"/>
      <c r="JOK9" s="53"/>
      <c r="JOL9" s="53"/>
      <c r="JOM9" s="53"/>
      <c r="JON9" s="53"/>
      <c r="JOO9" s="53"/>
      <c r="JOP9" s="53"/>
      <c r="JOQ9" s="53"/>
      <c r="JOR9" s="53"/>
      <c r="JOS9" s="53"/>
      <c r="JOT9" s="53"/>
      <c r="JOU9" s="53"/>
      <c r="JOV9" s="53"/>
      <c r="JOW9" s="53"/>
      <c r="JOX9" s="53"/>
      <c r="JOY9" s="53"/>
      <c r="JOZ9" s="53"/>
      <c r="JPA9" s="53"/>
      <c r="JPB9" s="53"/>
      <c r="JPC9" s="53"/>
      <c r="JPD9" s="53"/>
      <c r="JPE9" s="53"/>
      <c r="JPF9" s="53"/>
      <c r="JPG9" s="53"/>
      <c r="JPH9" s="53"/>
      <c r="JPI9" s="53"/>
      <c r="JPJ9" s="53"/>
      <c r="JPK9" s="53"/>
      <c r="JPL9" s="53"/>
      <c r="JPM9" s="53"/>
      <c r="JPN9" s="53"/>
      <c r="JPO9" s="53"/>
      <c r="JPP9" s="53"/>
      <c r="JPQ9" s="53"/>
      <c r="JPR9" s="53"/>
      <c r="JPS9" s="53"/>
      <c r="JPT9" s="53"/>
      <c r="JPU9" s="53"/>
      <c r="JPV9" s="53"/>
      <c r="JPW9" s="53"/>
      <c r="JPX9" s="53"/>
      <c r="JPY9" s="53"/>
      <c r="JPZ9" s="53"/>
      <c r="JQA9" s="53"/>
      <c r="JQB9" s="53"/>
      <c r="JQC9" s="53"/>
      <c r="JQD9" s="53"/>
      <c r="JQE9" s="53"/>
      <c r="JQF9" s="53"/>
      <c r="JQG9" s="53"/>
      <c r="JQH9" s="53"/>
      <c r="JQI9" s="53"/>
      <c r="JQJ9" s="53"/>
      <c r="JQK9" s="53"/>
      <c r="JQL9" s="53"/>
      <c r="JQM9" s="53"/>
      <c r="JQN9" s="53"/>
      <c r="JQO9" s="53"/>
      <c r="JQP9" s="53"/>
      <c r="JQQ9" s="53"/>
      <c r="JQR9" s="53"/>
      <c r="JQS9" s="53"/>
      <c r="JQT9" s="53"/>
      <c r="JQU9" s="53"/>
      <c r="JQV9" s="53"/>
      <c r="JQW9" s="53"/>
      <c r="JQX9" s="53"/>
      <c r="JQY9" s="53"/>
      <c r="JQZ9" s="53"/>
      <c r="JRA9" s="53"/>
      <c r="JRB9" s="53"/>
      <c r="JRC9" s="53"/>
      <c r="JRD9" s="53"/>
      <c r="JRE9" s="53"/>
      <c r="JRF9" s="53"/>
      <c r="JRG9" s="53"/>
      <c r="JRH9" s="53"/>
      <c r="JRI9" s="53"/>
      <c r="JRJ9" s="53"/>
      <c r="JRK9" s="53"/>
      <c r="JRL9" s="53"/>
      <c r="JRM9" s="53"/>
      <c r="JRN9" s="53"/>
      <c r="JRO9" s="53"/>
      <c r="JRP9" s="53"/>
      <c r="JRQ9" s="53"/>
      <c r="JRR9" s="53"/>
      <c r="JRS9" s="53"/>
      <c r="JRT9" s="53"/>
      <c r="JRU9" s="53"/>
      <c r="JRV9" s="53"/>
      <c r="JRW9" s="53"/>
      <c r="JRX9" s="53"/>
      <c r="JRY9" s="53"/>
      <c r="JRZ9" s="53"/>
      <c r="JSA9" s="53"/>
      <c r="JSB9" s="53"/>
      <c r="JSC9" s="53"/>
      <c r="JSD9" s="53"/>
      <c r="JSE9" s="53"/>
      <c r="JSF9" s="53"/>
      <c r="JSG9" s="53"/>
      <c r="JSH9" s="53"/>
      <c r="JSI9" s="53"/>
      <c r="JSJ9" s="53"/>
      <c r="JSK9" s="53"/>
      <c r="JSL9" s="53"/>
      <c r="JSM9" s="53"/>
      <c r="JSN9" s="53"/>
      <c r="JSO9" s="53"/>
      <c r="JSP9" s="53"/>
      <c r="JSQ9" s="53"/>
      <c r="JSR9" s="53"/>
      <c r="JSS9" s="53"/>
      <c r="JST9" s="53"/>
      <c r="JSU9" s="53"/>
      <c r="JSV9" s="53"/>
      <c r="JSW9" s="53"/>
      <c r="JSX9" s="53"/>
      <c r="JSY9" s="53"/>
      <c r="JSZ9" s="53"/>
      <c r="JTA9" s="53"/>
      <c r="JTB9" s="53"/>
      <c r="JTC9" s="53"/>
      <c r="JTD9" s="53"/>
      <c r="JTE9" s="53"/>
      <c r="JTF9" s="53"/>
      <c r="JTG9" s="53"/>
      <c r="JTH9" s="53"/>
      <c r="JTI9" s="53"/>
      <c r="JTJ9" s="53"/>
      <c r="JTK9" s="53"/>
      <c r="JTL9" s="53"/>
      <c r="JTM9" s="53"/>
      <c r="JTN9" s="53"/>
      <c r="JTO9" s="53"/>
      <c r="JTP9" s="53"/>
      <c r="JTQ9" s="53"/>
      <c r="JTR9" s="53"/>
      <c r="JTS9" s="53"/>
      <c r="JTT9" s="53"/>
      <c r="JTU9" s="53"/>
      <c r="JTV9" s="53"/>
      <c r="JTW9" s="53"/>
      <c r="JTX9" s="53"/>
      <c r="JTY9" s="53"/>
      <c r="JTZ9" s="53"/>
      <c r="JUA9" s="53"/>
      <c r="JUB9" s="53"/>
      <c r="JUC9" s="53"/>
      <c r="JUD9" s="53"/>
      <c r="JUE9" s="53"/>
      <c r="JUF9" s="53"/>
      <c r="JUG9" s="53"/>
      <c r="JUH9" s="53"/>
      <c r="JUI9" s="53"/>
      <c r="JUJ9" s="53"/>
      <c r="JUK9" s="53"/>
      <c r="JUL9" s="53"/>
      <c r="JUM9" s="53"/>
      <c r="JUN9" s="53"/>
      <c r="JUO9" s="53"/>
      <c r="JUP9" s="53"/>
      <c r="JUQ9" s="53"/>
      <c r="JUR9" s="53"/>
      <c r="JUS9" s="53"/>
      <c r="JUT9" s="53"/>
      <c r="JUU9" s="53"/>
      <c r="JUV9" s="53"/>
      <c r="JUW9" s="53"/>
      <c r="JUX9" s="53"/>
      <c r="JUY9" s="53"/>
      <c r="JUZ9" s="53"/>
      <c r="JVA9" s="53"/>
      <c r="JVB9" s="53"/>
      <c r="JVC9" s="53"/>
      <c r="JVD9" s="53"/>
      <c r="JVE9" s="53"/>
      <c r="JVF9" s="53"/>
      <c r="JVG9" s="53"/>
      <c r="JVH9" s="53"/>
      <c r="JVI9" s="53"/>
      <c r="JVJ9" s="53"/>
      <c r="JVK9" s="53"/>
      <c r="JVL9" s="53"/>
      <c r="JVM9" s="53"/>
      <c r="JVN9" s="53"/>
      <c r="JVO9" s="53"/>
      <c r="JVP9" s="53"/>
      <c r="JVQ9" s="53"/>
      <c r="JVR9" s="53"/>
      <c r="JVS9" s="53"/>
      <c r="JVT9" s="53"/>
      <c r="JVU9" s="53"/>
      <c r="JVV9" s="53"/>
      <c r="JVW9" s="53"/>
      <c r="JVX9" s="53"/>
      <c r="JVY9" s="53"/>
      <c r="JVZ9" s="53"/>
      <c r="JWA9" s="53"/>
      <c r="JWB9" s="53"/>
      <c r="JWC9" s="53"/>
      <c r="JWD9" s="53"/>
      <c r="JWE9" s="53"/>
      <c r="JWF9" s="53"/>
      <c r="JWG9" s="53"/>
      <c r="JWH9" s="53"/>
      <c r="JWI9" s="53"/>
      <c r="JWJ9" s="53"/>
      <c r="JWK9" s="53"/>
      <c r="JWL9" s="53"/>
      <c r="JWM9" s="53"/>
      <c r="JWN9" s="53"/>
      <c r="JWO9" s="53"/>
      <c r="JWP9" s="53"/>
      <c r="JWQ9" s="53"/>
      <c r="JWR9" s="53"/>
      <c r="JWS9" s="53"/>
      <c r="JWT9" s="53"/>
      <c r="JWU9" s="53"/>
      <c r="JWV9" s="53"/>
      <c r="JWW9" s="53"/>
      <c r="JWX9" s="53"/>
      <c r="JWY9" s="53"/>
      <c r="JWZ9" s="53"/>
      <c r="JXA9" s="53"/>
      <c r="JXB9" s="53"/>
      <c r="JXC9" s="53"/>
      <c r="JXD9" s="53"/>
      <c r="JXE9" s="53"/>
      <c r="JXF9" s="53"/>
      <c r="JXG9" s="53"/>
      <c r="JXH9" s="53"/>
      <c r="JXI9" s="53"/>
      <c r="JXJ9" s="53"/>
      <c r="JXK9" s="53"/>
      <c r="JXL9" s="53"/>
      <c r="JXM9" s="53"/>
      <c r="JXN9" s="53"/>
      <c r="JXO9" s="53"/>
      <c r="JXP9" s="53"/>
      <c r="JXQ9" s="53"/>
      <c r="JXR9" s="53"/>
      <c r="JXS9" s="53"/>
      <c r="JXT9" s="53"/>
      <c r="JXU9" s="53"/>
      <c r="JXV9" s="53"/>
      <c r="JXW9" s="53"/>
      <c r="JXX9" s="53"/>
      <c r="JXY9" s="53"/>
      <c r="JXZ9" s="53"/>
      <c r="JYA9" s="53"/>
      <c r="JYB9" s="53"/>
      <c r="JYC9" s="53"/>
      <c r="JYD9" s="53"/>
      <c r="JYE9" s="53"/>
      <c r="JYF9" s="53"/>
      <c r="JYG9" s="53"/>
      <c r="JYH9" s="53"/>
      <c r="JYI9" s="53"/>
      <c r="JYJ9" s="53"/>
      <c r="JYK9" s="53"/>
      <c r="JYL9" s="53"/>
      <c r="JYM9" s="53"/>
      <c r="JYN9" s="53"/>
      <c r="JYO9" s="53"/>
      <c r="JYP9" s="53"/>
      <c r="JYQ9" s="53"/>
      <c r="JYR9" s="53"/>
      <c r="JYS9" s="53"/>
      <c r="JYT9" s="53"/>
      <c r="JYU9" s="53"/>
      <c r="JYV9" s="53"/>
      <c r="JYW9" s="53"/>
      <c r="JYX9" s="53"/>
      <c r="JYY9" s="53"/>
      <c r="JYZ9" s="53"/>
      <c r="JZA9" s="53"/>
      <c r="JZB9" s="53"/>
      <c r="JZC9" s="53"/>
      <c r="JZD9" s="53"/>
      <c r="JZE9" s="53"/>
      <c r="JZF9" s="53"/>
      <c r="JZG9" s="53"/>
      <c r="JZH9" s="53"/>
      <c r="JZI9" s="53"/>
      <c r="JZJ9" s="53"/>
      <c r="JZK9" s="53"/>
      <c r="JZL9" s="53"/>
      <c r="JZM9" s="53"/>
      <c r="JZN9" s="53"/>
      <c r="JZO9" s="53"/>
      <c r="JZP9" s="53"/>
      <c r="JZQ9" s="53"/>
      <c r="JZR9" s="53"/>
      <c r="JZS9" s="53"/>
      <c r="JZT9" s="53"/>
      <c r="JZU9" s="53"/>
      <c r="JZV9" s="53"/>
      <c r="JZW9" s="53"/>
      <c r="JZX9" s="53"/>
      <c r="JZY9" s="53"/>
      <c r="JZZ9" s="53"/>
      <c r="KAA9" s="53"/>
      <c r="KAB9" s="53"/>
      <c r="KAC9" s="53"/>
      <c r="KAD9" s="53"/>
      <c r="KAE9" s="53"/>
      <c r="KAF9" s="53"/>
      <c r="KAG9" s="53"/>
      <c r="KAH9" s="53"/>
      <c r="KAI9" s="53"/>
      <c r="KAJ9" s="53"/>
      <c r="KAK9" s="53"/>
      <c r="KAL9" s="53"/>
      <c r="KAM9" s="53"/>
      <c r="KAN9" s="53"/>
      <c r="KAO9" s="53"/>
      <c r="KAP9" s="53"/>
      <c r="KAQ9" s="53"/>
      <c r="KAR9" s="53"/>
      <c r="KAS9" s="53"/>
      <c r="KAT9" s="53"/>
      <c r="KAU9" s="53"/>
      <c r="KAV9" s="53"/>
      <c r="KAW9" s="53"/>
      <c r="KAX9" s="53"/>
      <c r="KAY9" s="53"/>
      <c r="KAZ9" s="53"/>
      <c r="KBA9" s="53"/>
      <c r="KBB9" s="53"/>
      <c r="KBC9" s="53"/>
      <c r="KBD9" s="53"/>
      <c r="KBE9" s="53"/>
      <c r="KBF9" s="53"/>
      <c r="KBG9" s="53"/>
      <c r="KBH9" s="53"/>
      <c r="KBI9" s="53"/>
      <c r="KBJ9" s="53"/>
      <c r="KBK9" s="53"/>
      <c r="KBL9" s="53"/>
      <c r="KBM9" s="53"/>
      <c r="KBN9" s="53"/>
      <c r="KBO9" s="53"/>
      <c r="KBP9" s="53"/>
      <c r="KBQ9" s="53"/>
      <c r="KBR9" s="53"/>
      <c r="KBS9" s="53"/>
      <c r="KBT9" s="53"/>
      <c r="KBU9" s="53"/>
      <c r="KBV9" s="53"/>
      <c r="KBW9" s="53"/>
      <c r="KBX9" s="53"/>
      <c r="KBY9" s="53"/>
      <c r="KBZ9" s="53"/>
      <c r="KCA9" s="53"/>
      <c r="KCB9" s="53"/>
      <c r="KCC9" s="53"/>
      <c r="KCD9" s="53"/>
      <c r="KCE9" s="53"/>
      <c r="KCF9" s="53"/>
      <c r="KCG9" s="53"/>
      <c r="KCH9" s="53"/>
      <c r="KCI9" s="53"/>
      <c r="KCJ9" s="53"/>
      <c r="KCK9" s="53"/>
      <c r="KCL9" s="53"/>
      <c r="KCM9" s="53"/>
      <c r="KCN9" s="53"/>
      <c r="KCO9" s="53"/>
      <c r="KCP9" s="53"/>
      <c r="KCQ9" s="53"/>
      <c r="KCR9" s="53"/>
      <c r="KCS9" s="53"/>
      <c r="KCT9" s="53"/>
      <c r="KCU9" s="53"/>
      <c r="KCV9" s="53"/>
      <c r="KCW9" s="53"/>
      <c r="KCX9" s="53"/>
      <c r="KCY9" s="53"/>
      <c r="KCZ9" s="53"/>
      <c r="KDA9" s="53"/>
      <c r="KDB9" s="53"/>
      <c r="KDC9" s="53"/>
      <c r="KDD9" s="53"/>
      <c r="KDE9" s="53"/>
      <c r="KDF9" s="53"/>
      <c r="KDG9" s="53"/>
      <c r="KDH9" s="53"/>
      <c r="KDI9" s="53"/>
      <c r="KDJ9" s="53"/>
      <c r="KDK9" s="53"/>
      <c r="KDL9" s="53"/>
      <c r="KDM9" s="53"/>
      <c r="KDN9" s="53"/>
      <c r="KDO9" s="53"/>
      <c r="KDP9" s="53"/>
      <c r="KDQ9" s="53"/>
      <c r="KDR9" s="53"/>
      <c r="KDS9" s="53"/>
      <c r="KDT9" s="53"/>
      <c r="KDU9" s="53"/>
      <c r="KDV9" s="53"/>
      <c r="KDW9" s="53"/>
      <c r="KDX9" s="53"/>
      <c r="KDY9" s="53"/>
      <c r="KDZ9" s="53"/>
      <c r="KEA9" s="53"/>
      <c r="KEB9" s="53"/>
      <c r="KEC9" s="53"/>
      <c r="KED9" s="53"/>
      <c r="KEE9" s="53"/>
      <c r="KEF9" s="53"/>
      <c r="KEG9" s="53"/>
      <c r="KEH9" s="53"/>
      <c r="KEI9" s="53"/>
      <c r="KEJ9" s="53"/>
      <c r="KEK9" s="53"/>
      <c r="KEL9" s="53"/>
      <c r="KEM9" s="53"/>
      <c r="KEN9" s="53"/>
      <c r="KEO9" s="53"/>
      <c r="KEP9" s="53"/>
      <c r="KEQ9" s="53"/>
      <c r="KER9" s="53"/>
      <c r="KES9" s="53"/>
      <c r="KET9" s="53"/>
      <c r="KEU9" s="53"/>
      <c r="KEV9" s="53"/>
      <c r="KEW9" s="53"/>
      <c r="KEX9" s="53"/>
      <c r="KEY9" s="53"/>
      <c r="KEZ9" s="53"/>
      <c r="KFA9" s="53"/>
      <c r="KFB9" s="53"/>
      <c r="KFC9" s="53"/>
      <c r="KFD9" s="53"/>
      <c r="KFE9" s="53"/>
      <c r="KFF9" s="53"/>
      <c r="KFG9" s="53"/>
      <c r="KFH9" s="53"/>
      <c r="KFI9" s="53"/>
      <c r="KFJ9" s="53"/>
      <c r="KFK9" s="53"/>
      <c r="KFL9" s="53"/>
      <c r="KFM9" s="53"/>
      <c r="KFN9" s="53"/>
      <c r="KFO9" s="53"/>
      <c r="KFP9" s="53"/>
      <c r="KFQ9" s="53"/>
      <c r="KFR9" s="53"/>
      <c r="KFS9" s="53"/>
      <c r="KFT9" s="53"/>
      <c r="KFU9" s="53"/>
      <c r="KFV9" s="53"/>
      <c r="KFW9" s="53"/>
      <c r="KFX9" s="53"/>
      <c r="KFY9" s="53"/>
      <c r="KFZ9" s="53"/>
      <c r="KGA9" s="53"/>
      <c r="KGB9" s="53"/>
      <c r="KGC9" s="53"/>
      <c r="KGD9" s="53"/>
      <c r="KGE9" s="53"/>
      <c r="KGF9" s="53"/>
      <c r="KGG9" s="53"/>
      <c r="KGH9" s="53"/>
      <c r="KGI9" s="53"/>
      <c r="KGJ9" s="53"/>
      <c r="KGK9" s="53"/>
      <c r="KGL9" s="53"/>
      <c r="KGM9" s="53"/>
      <c r="KGN9" s="53"/>
      <c r="KGO9" s="53"/>
      <c r="KGP9" s="53"/>
      <c r="KGQ9" s="53"/>
      <c r="KGR9" s="53"/>
      <c r="KGS9" s="53"/>
      <c r="KGT9" s="53"/>
      <c r="KGU9" s="53"/>
      <c r="KGV9" s="53"/>
    </row>
    <row r="10" spans="1:7640" s="59" customFormat="1" ht="102" customHeight="1" x14ac:dyDescent="0.2">
      <c r="A10" s="183"/>
      <c r="B10" s="219" t="s">
        <v>11</v>
      </c>
      <c r="C10" s="219">
        <v>1</v>
      </c>
      <c r="D10" s="219" t="s">
        <v>196</v>
      </c>
      <c r="E10" s="220" t="s">
        <v>1</v>
      </c>
      <c r="F10" s="219" t="s">
        <v>139</v>
      </c>
      <c r="G10" s="219"/>
      <c r="H10" s="136" t="s">
        <v>91</v>
      </c>
      <c r="I10" s="136" t="s">
        <v>195</v>
      </c>
      <c r="J10" s="251" t="s">
        <v>49</v>
      </c>
      <c r="K10" s="222"/>
      <c r="L10" s="272" t="s">
        <v>53</v>
      </c>
      <c r="M10" s="212" t="s">
        <v>60</v>
      </c>
      <c r="N10" s="63" t="s">
        <v>194</v>
      </c>
      <c r="O10" s="63" t="s">
        <v>192</v>
      </c>
      <c r="P10" s="136" t="s">
        <v>139</v>
      </c>
      <c r="Q10" s="136"/>
      <c r="R10" s="136">
        <v>15</v>
      </c>
      <c r="S10" s="136" t="s">
        <v>193</v>
      </c>
      <c r="T10" s="62">
        <v>15</v>
      </c>
      <c r="U10" s="136" t="s">
        <v>193</v>
      </c>
      <c r="V10" s="62">
        <v>15</v>
      </c>
      <c r="W10" s="136" t="s">
        <v>193</v>
      </c>
      <c r="X10" s="62">
        <v>15</v>
      </c>
      <c r="Y10" s="136" t="s">
        <v>193</v>
      </c>
      <c r="Z10" s="62">
        <v>15</v>
      </c>
      <c r="AA10" s="136" t="s">
        <v>193</v>
      </c>
      <c r="AB10" s="62">
        <v>15</v>
      </c>
      <c r="AC10" s="136" t="s">
        <v>182</v>
      </c>
      <c r="AD10" s="62">
        <v>10</v>
      </c>
      <c r="AE10" s="63" t="s">
        <v>192</v>
      </c>
      <c r="AF10" s="62" t="s">
        <v>121</v>
      </c>
      <c r="AG10" s="61" t="b">
        <f t="shared" ref="AG10:AG16" si="0">ISBLANK(N10)</f>
        <v>0</v>
      </c>
      <c r="AH10" s="213">
        <v>2</v>
      </c>
      <c r="AI10" s="152">
        <f t="shared" ref="AI10:AI15" si="1">R10+T10+V10+X10+Z10+AB10+AD10</f>
        <v>100</v>
      </c>
      <c r="AJ10" s="152" t="str">
        <f t="shared" ref="AJ10:AJ16" si="2">IF(AI10&lt;86,"DEBIL",IF(AI10&lt;96,"MODERADO","FUERTE"))</f>
        <v>FUERTE</v>
      </c>
      <c r="AK10" s="133">
        <f t="shared" ref="AK10:AK16" si="3">IF(AND(AI10&gt;=96,AI10&lt;=100),2,IF(AND(AI10&gt;=86,AI10&lt;=95),1,IF(AND(AI10&gt;=0,AI10&lt;=85),0,"ERROR")))</f>
        <v>2</v>
      </c>
      <c r="AL10" s="246" t="s">
        <v>136</v>
      </c>
      <c r="AM10" s="215"/>
      <c r="AN10" s="271" t="s">
        <v>53</v>
      </c>
      <c r="AO10" s="215"/>
      <c r="AP10" s="217"/>
      <c r="AQ10" s="212" t="s">
        <v>60</v>
      </c>
      <c r="AR10" s="218" t="s">
        <v>275</v>
      </c>
      <c r="AS10" s="233" t="s">
        <v>191</v>
      </c>
      <c r="AT10" s="233" t="s">
        <v>190</v>
      </c>
      <c r="AU10" s="233" t="s">
        <v>189</v>
      </c>
      <c r="AV10" s="234">
        <v>43556</v>
      </c>
      <c r="AW10" s="234">
        <v>43830</v>
      </c>
      <c r="AX10" s="256">
        <v>1</v>
      </c>
      <c r="AY10" s="233" t="s">
        <v>188</v>
      </c>
      <c r="AZ10" s="233" t="s">
        <v>187</v>
      </c>
      <c r="BA10" s="224">
        <v>43588</v>
      </c>
      <c r="BB10" s="235" t="s">
        <v>231</v>
      </c>
      <c r="BC10" s="232">
        <v>0.33</v>
      </c>
      <c r="BD10" s="224">
        <v>43585</v>
      </c>
      <c r="BE10" s="306" t="s">
        <v>647</v>
      </c>
      <c r="BF10" s="232">
        <v>0.11</v>
      </c>
      <c r="BG10" s="150"/>
      <c r="BH10" s="150"/>
      <c r="BI10" s="150"/>
      <c r="BJ10" s="150"/>
      <c r="BK10" s="150"/>
      <c r="BL10" s="150"/>
      <c r="BM10" s="150"/>
      <c r="BN10" s="150"/>
      <c r="BO10" s="150"/>
      <c r="BP10" s="150"/>
      <c r="BQ10" s="150"/>
      <c r="BR10" s="150"/>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c r="IW10" s="53"/>
      <c r="IX10" s="53"/>
      <c r="IY10" s="53"/>
      <c r="IZ10" s="53"/>
      <c r="JA10" s="53"/>
      <c r="JB10" s="53"/>
      <c r="JC10" s="53"/>
      <c r="JD10" s="53"/>
      <c r="JE10" s="53"/>
      <c r="JF10" s="53"/>
      <c r="JG10" s="53"/>
      <c r="JH10" s="53"/>
      <c r="JI10" s="53"/>
      <c r="JJ10" s="53"/>
      <c r="JK10" s="53"/>
      <c r="JL10" s="53"/>
      <c r="JM10" s="53"/>
      <c r="JN10" s="53"/>
      <c r="JO10" s="53"/>
      <c r="JP10" s="53"/>
      <c r="JQ10" s="53"/>
      <c r="JR10" s="53"/>
      <c r="JS10" s="53"/>
      <c r="JT10" s="53"/>
      <c r="JU10" s="53"/>
      <c r="JV10" s="53"/>
      <c r="JW10" s="53"/>
      <c r="JX10" s="53"/>
      <c r="JY10" s="53"/>
      <c r="JZ10" s="53"/>
      <c r="KA10" s="53"/>
      <c r="KB10" s="53"/>
      <c r="KC10" s="53"/>
      <c r="KD10" s="53"/>
      <c r="KE10" s="53"/>
      <c r="KF10" s="53"/>
      <c r="KG10" s="53"/>
      <c r="KH10" s="53"/>
      <c r="KI10" s="53"/>
      <c r="KJ10" s="53"/>
      <c r="KK10" s="53"/>
      <c r="KL10" s="53"/>
      <c r="KM10" s="53"/>
      <c r="KN10" s="53"/>
      <c r="KO10" s="53"/>
      <c r="KP10" s="53"/>
      <c r="KQ10" s="53"/>
      <c r="KR10" s="53"/>
      <c r="KS10" s="53"/>
      <c r="KT10" s="53"/>
      <c r="KU10" s="53"/>
      <c r="KV10" s="53"/>
      <c r="KW10" s="53"/>
      <c r="KX10" s="53"/>
      <c r="KY10" s="53"/>
      <c r="KZ10" s="53"/>
      <c r="LA10" s="53"/>
      <c r="LB10" s="53"/>
      <c r="LC10" s="53"/>
      <c r="LD10" s="53"/>
      <c r="LE10" s="53"/>
      <c r="LF10" s="53"/>
      <c r="LG10" s="53"/>
      <c r="LH10" s="53"/>
      <c r="LI10" s="53"/>
      <c r="LJ10" s="53"/>
      <c r="LK10" s="53"/>
      <c r="LL10" s="53"/>
      <c r="LM10" s="53"/>
      <c r="LN10" s="53"/>
      <c r="LO10" s="53"/>
      <c r="LP10" s="53"/>
      <c r="LQ10" s="53"/>
      <c r="LR10" s="53"/>
      <c r="LS10" s="53"/>
      <c r="LT10" s="53"/>
      <c r="LU10" s="53"/>
      <c r="LV10" s="53"/>
      <c r="LW10" s="53"/>
      <c r="LX10" s="53"/>
      <c r="LY10" s="53"/>
      <c r="LZ10" s="53"/>
      <c r="MA10" s="53"/>
      <c r="MB10" s="53"/>
      <c r="MC10" s="53"/>
      <c r="MD10" s="53"/>
      <c r="ME10" s="53"/>
      <c r="MF10" s="53"/>
      <c r="MG10" s="53"/>
      <c r="MH10" s="53"/>
      <c r="MI10" s="53"/>
      <c r="MJ10" s="53"/>
      <c r="MK10" s="53"/>
      <c r="ML10" s="53"/>
      <c r="MM10" s="53"/>
      <c r="MN10" s="53"/>
      <c r="MO10" s="53"/>
      <c r="MP10" s="53"/>
      <c r="MQ10" s="53"/>
      <c r="MR10" s="53"/>
      <c r="MS10" s="53"/>
      <c r="MT10" s="53"/>
      <c r="MU10" s="53"/>
      <c r="MV10" s="53"/>
      <c r="MW10" s="53"/>
      <c r="MX10" s="53"/>
      <c r="MY10" s="53"/>
      <c r="MZ10" s="53"/>
      <c r="NA10" s="53"/>
      <c r="NB10" s="53"/>
      <c r="NC10" s="53"/>
      <c r="ND10" s="53"/>
      <c r="NE10" s="53"/>
      <c r="NF10" s="53"/>
      <c r="NG10" s="53"/>
      <c r="NH10" s="53"/>
      <c r="NI10" s="53"/>
      <c r="NJ10" s="53"/>
      <c r="NK10" s="53"/>
      <c r="NL10" s="53"/>
      <c r="NM10" s="53"/>
      <c r="NN10" s="53"/>
      <c r="NO10" s="53"/>
      <c r="NP10" s="53"/>
      <c r="NQ10" s="53"/>
      <c r="NR10" s="53"/>
      <c r="NS10" s="53"/>
      <c r="NT10" s="53"/>
      <c r="NU10" s="53"/>
      <c r="NV10" s="53"/>
      <c r="NW10" s="53"/>
      <c r="NX10" s="53"/>
      <c r="NY10" s="53"/>
      <c r="NZ10" s="53"/>
      <c r="OA10" s="53"/>
      <c r="OB10" s="53"/>
      <c r="OC10" s="53"/>
      <c r="OD10" s="53"/>
      <c r="OE10" s="53"/>
      <c r="OF10" s="53"/>
      <c r="OG10" s="53"/>
      <c r="OH10" s="53"/>
      <c r="OI10" s="53"/>
      <c r="OJ10" s="53"/>
      <c r="OK10" s="53"/>
      <c r="OL10" s="53"/>
      <c r="OM10" s="53"/>
      <c r="ON10" s="53"/>
      <c r="OO10" s="53"/>
      <c r="OP10" s="53"/>
      <c r="OQ10" s="53"/>
      <c r="OR10" s="53"/>
      <c r="OS10" s="53"/>
      <c r="OT10" s="53"/>
      <c r="OU10" s="53"/>
      <c r="OV10" s="53"/>
      <c r="OW10" s="53"/>
      <c r="OX10" s="53"/>
      <c r="OY10" s="53"/>
      <c r="OZ10" s="53"/>
      <c r="PA10" s="53"/>
      <c r="PB10" s="53"/>
      <c r="PC10" s="53"/>
      <c r="PD10" s="53"/>
      <c r="PE10" s="53"/>
      <c r="PF10" s="53"/>
      <c r="PG10" s="53"/>
      <c r="PH10" s="53"/>
      <c r="PI10" s="53"/>
      <c r="PJ10" s="53"/>
      <c r="PK10" s="53"/>
      <c r="PL10" s="53"/>
      <c r="PM10" s="53"/>
      <c r="PN10" s="53"/>
      <c r="PO10" s="53"/>
      <c r="PP10" s="53"/>
      <c r="PQ10" s="53"/>
      <c r="PR10" s="53"/>
      <c r="PS10" s="53"/>
      <c r="PT10" s="53"/>
      <c r="PU10" s="53"/>
      <c r="PV10" s="53"/>
      <c r="PW10" s="53"/>
      <c r="PX10" s="53"/>
      <c r="PY10" s="53"/>
      <c r="PZ10" s="53"/>
      <c r="QA10" s="53"/>
      <c r="QB10" s="53"/>
      <c r="QC10" s="53"/>
      <c r="QD10" s="53"/>
      <c r="QE10" s="53"/>
      <c r="QF10" s="53"/>
      <c r="QG10" s="53"/>
      <c r="QH10" s="53"/>
      <c r="QI10" s="53"/>
      <c r="QJ10" s="53"/>
      <c r="QK10" s="53"/>
      <c r="QL10" s="53"/>
      <c r="QM10" s="53"/>
      <c r="QN10" s="53"/>
      <c r="QO10" s="53"/>
      <c r="QP10" s="53"/>
      <c r="QQ10" s="53"/>
      <c r="QR10" s="53"/>
      <c r="QS10" s="53"/>
      <c r="QT10" s="53"/>
      <c r="QU10" s="53"/>
      <c r="QV10" s="53"/>
      <c r="QW10" s="53"/>
      <c r="QX10" s="53"/>
      <c r="QY10" s="53"/>
      <c r="QZ10" s="53"/>
      <c r="RA10" s="53"/>
      <c r="RB10" s="53"/>
      <c r="RC10" s="53"/>
      <c r="RD10" s="53"/>
      <c r="RE10" s="53"/>
      <c r="RF10" s="53"/>
      <c r="RG10" s="53"/>
      <c r="RH10" s="53"/>
      <c r="RI10" s="53"/>
      <c r="RJ10" s="53"/>
      <c r="RK10" s="53"/>
      <c r="RL10" s="53"/>
      <c r="RM10" s="53"/>
      <c r="RN10" s="53"/>
      <c r="RO10" s="53"/>
      <c r="RP10" s="53"/>
      <c r="RQ10" s="53"/>
      <c r="RR10" s="53"/>
      <c r="RS10" s="53"/>
      <c r="RT10" s="53"/>
      <c r="RU10" s="53"/>
      <c r="RV10" s="53"/>
      <c r="RW10" s="53"/>
      <c r="RX10" s="53"/>
      <c r="RY10" s="53"/>
      <c r="RZ10" s="53"/>
      <c r="SA10" s="53"/>
      <c r="SB10" s="53"/>
      <c r="SC10" s="53"/>
      <c r="SD10" s="53"/>
      <c r="SE10" s="53"/>
      <c r="SF10" s="53"/>
      <c r="SG10" s="53"/>
      <c r="SH10" s="53"/>
      <c r="SI10" s="53"/>
      <c r="SJ10" s="53"/>
      <c r="SK10" s="53"/>
      <c r="SL10" s="53"/>
      <c r="SM10" s="53"/>
      <c r="SN10" s="53"/>
      <c r="SO10" s="53"/>
      <c r="SP10" s="53"/>
      <c r="SQ10" s="53"/>
      <c r="SR10" s="53"/>
      <c r="SS10" s="53"/>
      <c r="ST10" s="53"/>
      <c r="SU10" s="53"/>
      <c r="SV10" s="53"/>
      <c r="SW10" s="53"/>
      <c r="SX10" s="53"/>
      <c r="SY10" s="53"/>
      <c r="SZ10" s="53"/>
      <c r="TA10" s="53"/>
      <c r="TB10" s="53"/>
      <c r="TC10" s="53"/>
      <c r="TD10" s="53"/>
      <c r="TE10" s="53"/>
      <c r="TF10" s="53"/>
      <c r="TG10" s="53"/>
      <c r="TH10" s="53"/>
      <c r="TI10" s="53"/>
      <c r="TJ10" s="53"/>
      <c r="TK10" s="53"/>
      <c r="TL10" s="53"/>
      <c r="TM10" s="53"/>
      <c r="TN10" s="53"/>
      <c r="TO10" s="53"/>
      <c r="TP10" s="53"/>
      <c r="TQ10" s="53"/>
      <c r="TR10" s="53"/>
      <c r="TS10" s="53"/>
      <c r="TT10" s="53"/>
      <c r="TU10" s="53"/>
      <c r="TV10" s="53"/>
      <c r="TW10" s="53"/>
      <c r="TX10" s="53"/>
      <c r="TY10" s="53"/>
      <c r="TZ10" s="53"/>
      <c r="UA10" s="53"/>
      <c r="UB10" s="53"/>
      <c r="UC10" s="53"/>
      <c r="UD10" s="53"/>
      <c r="UE10" s="53"/>
      <c r="UF10" s="53"/>
      <c r="UG10" s="53"/>
      <c r="UH10" s="53"/>
      <c r="UI10" s="53"/>
      <c r="UJ10" s="53"/>
      <c r="UK10" s="53"/>
      <c r="UL10" s="53"/>
      <c r="UM10" s="53"/>
      <c r="UN10" s="53"/>
      <c r="UO10" s="53"/>
      <c r="UP10" s="53"/>
      <c r="UQ10" s="53"/>
      <c r="UR10" s="53"/>
      <c r="US10" s="53"/>
      <c r="UT10" s="53"/>
      <c r="UU10" s="53"/>
      <c r="UV10" s="53"/>
      <c r="UW10" s="53"/>
      <c r="UX10" s="53"/>
      <c r="UY10" s="53"/>
      <c r="UZ10" s="53"/>
      <c r="VA10" s="53"/>
      <c r="VB10" s="53"/>
      <c r="VC10" s="53"/>
      <c r="VD10" s="53"/>
      <c r="VE10" s="53"/>
      <c r="VF10" s="53"/>
      <c r="VG10" s="53"/>
      <c r="VH10" s="53"/>
      <c r="VI10" s="53"/>
      <c r="VJ10" s="53"/>
      <c r="VK10" s="53"/>
      <c r="VL10" s="53"/>
      <c r="VM10" s="53"/>
      <c r="VN10" s="53"/>
      <c r="VO10" s="53"/>
      <c r="VP10" s="53"/>
      <c r="VQ10" s="53"/>
      <c r="VR10" s="53"/>
      <c r="VS10" s="53"/>
      <c r="VT10" s="53"/>
      <c r="VU10" s="53"/>
      <c r="VV10" s="53"/>
      <c r="VW10" s="53"/>
      <c r="VX10" s="53"/>
      <c r="VY10" s="53"/>
      <c r="VZ10" s="53"/>
      <c r="WA10" s="53"/>
      <c r="WB10" s="53"/>
      <c r="WC10" s="53"/>
      <c r="WD10" s="53"/>
      <c r="WE10" s="53"/>
      <c r="WF10" s="53"/>
      <c r="WG10" s="53"/>
      <c r="WH10" s="53"/>
      <c r="WI10" s="53"/>
      <c r="WJ10" s="53"/>
      <c r="WK10" s="53"/>
      <c r="WL10" s="53"/>
      <c r="WM10" s="53"/>
      <c r="WN10" s="53"/>
      <c r="WO10" s="53"/>
      <c r="WP10" s="53"/>
      <c r="WQ10" s="53"/>
      <c r="WR10" s="53"/>
      <c r="WS10" s="53"/>
      <c r="WT10" s="53"/>
      <c r="WU10" s="53"/>
      <c r="WV10" s="53"/>
      <c r="WW10" s="53"/>
      <c r="WX10" s="53"/>
      <c r="WY10" s="53"/>
      <c r="WZ10" s="53"/>
      <c r="XA10" s="53"/>
      <c r="XB10" s="53"/>
      <c r="XC10" s="53"/>
      <c r="XD10" s="53"/>
      <c r="XE10" s="53"/>
      <c r="XF10" s="53"/>
      <c r="XG10" s="53"/>
      <c r="XH10" s="53"/>
      <c r="XI10" s="53"/>
      <c r="XJ10" s="53"/>
      <c r="XK10" s="53"/>
      <c r="XL10" s="53"/>
      <c r="XM10" s="53"/>
      <c r="XN10" s="53"/>
      <c r="XO10" s="53"/>
      <c r="XP10" s="53"/>
      <c r="XQ10" s="53"/>
      <c r="XR10" s="53"/>
      <c r="XS10" s="53"/>
      <c r="XT10" s="53"/>
      <c r="XU10" s="53"/>
      <c r="XV10" s="53"/>
      <c r="XW10" s="53"/>
      <c r="XX10" s="53"/>
      <c r="XY10" s="53"/>
      <c r="XZ10" s="53"/>
      <c r="YA10" s="53"/>
      <c r="YB10" s="53"/>
      <c r="YC10" s="53"/>
      <c r="YD10" s="53"/>
      <c r="YE10" s="53"/>
      <c r="YF10" s="53"/>
      <c r="YG10" s="53"/>
      <c r="YH10" s="53"/>
      <c r="YI10" s="53"/>
      <c r="YJ10" s="53"/>
      <c r="YK10" s="53"/>
      <c r="YL10" s="53"/>
      <c r="YM10" s="53"/>
      <c r="YN10" s="53"/>
      <c r="YO10" s="53"/>
      <c r="YP10" s="53"/>
      <c r="YQ10" s="53"/>
      <c r="YR10" s="53"/>
      <c r="YS10" s="53"/>
      <c r="YT10" s="53"/>
      <c r="YU10" s="53"/>
      <c r="YV10" s="53"/>
      <c r="YW10" s="53"/>
      <c r="YX10" s="53"/>
      <c r="YY10" s="53"/>
      <c r="YZ10" s="53"/>
      <c r="ZA10" s="53"/>
      <c r="ZB10" s="53"/>
      <c r="ZC10" s="53"/>
      <c r="ZD10" s="53"/>
      <c r="ZE10" s="53"/>
      <c r="ZF10" s="53"/>
      <c r="ZG10" s="53"/>
      <c r="ZH10" s="53"/>
      <c r="ZI10" s="53"/>
      <c r="ZJ10" s="53"/>
      <c r="ZK10" s="53"/>
      <c r="ZL10" s="53"/>
      <c r="ZM10" s="53"/>
      <c r="ZN10" s="53"/>
      <c r="ZO10" s="53"/>
      <c r="ZP10" s="53"/>
      <c r="ZQ10" s="53"/>
      <c r="ZR10" s="53"/>
      <c r="ZS10" s="53"/>
      <c r="ZT10" s="53"/>
      <c r="ZU10" s="53"/>
      <c r="ZV10" s="53"/>
      <c r="ZW10" s="53"/>
      <c r="ZX10" s="53"/>
      <c r="ZY10" s="53"/>
      <c r="ZZ10" s="53"/>
      <c r="AAA10" s="53"/>
      <c r="AAB10" s="53"/>
      <c r="AAC10" s="53"/>
      <c r="AAD10" s="53"/>
      <c r="AAE10" s="53"/>
      <c r="AAF10" s="53"/>
      <c r="AAG10" s="53"/>
      <c r="AAH10" s="53"/>
      <c r="AAI10" s="53"/>
      <c r="AAJ10" s="53"/>
      <c r="AAK10" s="53"/>
      <c r="AAL10" s="53"/>
      <c r="AAM10" s="53"/>
      <c r="AAN10" s="53"/>
      <c r="AAO10" s="53"/>
      <c r="AAP10" s="53"/>
      <c r="AAQ10" s="53"/>
      <c r="AAR10" s="53"/>
      <c r="AAS10" s="53"/>
      <c r="AAT10" s="53"/>
      <c r="AAU10" s="53"/>
      <c r="AAV10" s="53"/>
      <c r="AAW10" s="53"/>
      <c r="AAX10" s="53"/>
      <c r="AAY10" s="53"/>
      <c r="AAZ10" s="53"/>
      <c r="ABA10" s="53"/>
      <c r="ABB10" s="53"/>
      <c r="ABC10" s="53"/>
      <c r="ABD10" s="53"/>
      <c r="ABE10" s="53"/>
      <c r="ABF10" s="53"/>
      <c r="ABG10" s="53"/>
      <c r="ABH10" s="53"/>
      <c r="ABI10" s="53"/>
      <c r="ABJ10" s="53"/>
      <c r="ABK10" s="53"/>
      <c r="ABL10" s="53"/>
      <c r="ABM10" s="53"/>
      <c r="ABN10" s="53"/>
      <c r="ABO10" s="53"/>
      <c r="ABP10" s="53"/>
      <c r="ABQ10" s="53"/>
      <c r="ABR10" s="53"/>
      <c r="ABS10" s="53"/>
      <c r="ABT10" s="53"/>
      <c r="ABU10" s="53"/>
      <c r="ABV10" s="53"/>
      <c r="ABW10" s="53"/>
      <c r="ABX10" s="53"/>
      <c r="ABY10" s="53"/>
      <c r="ABZ10" s="53"/>
      <c r="ACA10" s="53"/>
      <c r="ACB10" s="53"/>
      <c r="ACC10" s="53"/>
      <c r="ACD10" s="53"/>
      <c r="ACE10" s="53"/>
      <c r="ACF10" s="53"/>
      <c r="ACG10" s="53"/>
      <c r="ACH10" s="53"/>
      <c r="ACI10" s="53"/>
      <c r="ACJ10" s="53"/>
      <c r="ACK10" s="53"/>
      <c r="ACL10" s="53"/>
      <c r="ACM10" s="53"/>
      <c r="ACN10" s="53"/>
      <c r="ACO10" s="53"/>
      <c r="ACP10" s="53"/>
      <c r="ACQ10" s="53"/>
      <c r="ACR10" s="53"/>
      <c r="ACS10" s="53"/>
      <c r="ACT10" s="53"/>
      <c r="ACU10" s="53"/>
      <c r="ACV10" s="53"/>
      <c r="ACW10" s="53"/>
      <c r="ACX10" s="53"/>
      <c r="ACY10" s="53"/>
      <c r="ACZ10" s="53"/>
      <c r="ADA10" s="53"/>
      <c r="ADB10" s="53"/>
      <c r="ADC10" s="53"/>
      <c r="ADD10" s="53"/>
      <c r="ADE10" s="53"/>
      <c r="ADF10" s="53"/>
      <c r="ADG10" s="53"/>
      <c r="ADH10" s="53"/>
      <c r="ADI10" s="53"/>
      <c r="ADJ10" s="53"/>
      <c r="ADK10" s="53"/>
      <c r="ADL10" s="53"/>
      <c r="ADM10" s="53"/>
      <c r="ADN10" s="53"/>
      <c r="ADO10" s="53"/>
      <c r="ADP10" s="53"/>
      <c r="ADQ10" s="53"/>
      <c r="ADR10" s="53"/>
      <c r="ADS10" s="53"/>
      <c r="ADT10" s="53"/>
      <c r="ADU10" s="53"/>
      <c r="ADV10" s="53"/>
      <c r="ADW10" s="53"/>
      <c r="ADX10" s="53"/>
      <c r="ADY10" s="53"/>
      <c r="ADZ10" s="53"/>
      <c r="AEA10" s="53"/>
      <c r="AEB10" s="53"/>
      <c r="AEC10" s="53"/>
      <c r="AED10" s="53"/>
      <c r="AEE10" s="53"/>
      <c r="AEF10" s="53"/>
      <c r="AEG10" s="53"/>
      <c r="AEH10" s="53"/>
      <c r="AEI10" s="53"/>
      <c r="AEJ10" s="53"/>
      <c r="AEK10" s="53"/>
      <c r="AEL10" s="53"/>
      <c r="AEM10" s="53"/>
      <c r="AEN10" s="53"/>
      <c r="AEO10" s="53"/>
      <c r="AEP10" s="53"/>
      <c r="AEQ10" s="53"/>
      <c r="AER10" s="53"/>
      <c r="AES10" s="53"/>
      <c r="AET10" s="53"/>
      <c r="AEU10" s="53"/>
      <c r="AEV10" s="53"/>
      <c r="AEW10" s="53"/>
      <c r="AEX10" s="53"/>
      <c r="AEY10" s="53"/>
      <c r="AEZ10" s="53"/>
      <c r="AFA10" s="53"/>
      <c r="AFB10" s="53"/>
      <c r="AFC10" s="53"/>
      <c r="AFD10" s="53"/>
      <c r="AFE10" s="53"/>
      <c r="AFF10" s="53"/>
      <c r="AFG10" s="53"/>
      <c r="AFH10" s="53"/>
      <c r="AFI10" s="53"/>
      <c r="AFJ10" s="53"/>
      <c r="AFK10" s="53"/>
      <c r="AFL10" s="53"/>
      <c r="AFM10" s="53"/>
      <c r="AFN10" s="53"/>
      <c r="AFO10" s="53"/>
      <c r="AFP10" s="53"/>
      <c r="AFQ10" s="53"/>
      <c r="AFR10" s="53"/>
      <c r="AFS10" s="53"/>
      <c r="AFT10" s="53"/>
      <c r="AFU10" s="53"/>
      <c r="AFV10" s="53"/>
      <c r="AFW10" s="53"/>
      <c r="AFX10" s="53"/>
      <c r="AFY10" s="53"/>
      <c r="AFZ10" s="53"/>
      <c r="AGA10" s="53"/>
      <c r="AGB10" s="53"/>
      <c r="AGC10" s="53"/>
      <c r="AGD10" s="53"/>
      <c r="AGE10" s="53"/>
      <c r="AGF10" s="53"/>
      <c r="AGG10" s="53"/>
      <c r="AGH10" s="53"/>
      <c r="AGI10" s="53"/>
      <c r="AGJ10" s="53"/>
      <c r="AGK10" s="53"/>
      <c r="AGL10" s="53"/>
      <c r="AGM10" s="53"/>
      <c r="AGN10" s="53"/>
      <c r="AGO10" s="53"/>
      <c r="AGP10" s="53"/>
      <c r="AGQ10" s="53"/>
      <c r="AGR10" s="53"/>
      <c r="AGS10" s="53"/>
      <c r="AGT10" s="53"/>
      <c r="AGU10" s="53"/>
      <c r="AGV10" s="53"/>
      <c r="AGW10" s="53"/>
      <c r="AGX10" s="53"/>
      <c r="AGY10" s="53"/>
      <c r="AGZ10" s="53"/>
      <c r="AHA10" s="53"/>
      <c r="AHB10" s="53"/>
      <c r="AHC10" s="53"/>
      <c r="AHD10" s="53"/>
      <c r="AHE10" s="53"/>
      <c r="AHF10" s="53"/>
      <c r="AHG10" s="53"/>
      <c r="AHH10" s="53"/>
      <c r="AHI10" s="53"/>
      <c r="AHJ10" s="53"/>
      <c r="AHK10" s="53"/>
      <c r="AHL10" s="53"/>
      <c r="AHM10" s="53"/>
      <c r="AHN10" s="53"/>
      <c r="AHO10" s="53"/>
      <c r="AHP10" s="53"/>
      <c r="AHQ10" s="53"/>
      <c r="AHR10" s="53"/>
      <c r="AHS10" s="53"/>
      <c r="AHT10" s="53"/>
      <c r="AHU10" s="53"/>
      <c r="AHV10" s="53"/>
      <c r="AHW10" s="53"/>
      <c r="AHX10" s="53"/>
      <c r="AHY10" s="53"/>
      <c r="AHZ10" s="53"/>
      <c r="AIA10" s="53"/>
      <c r="AIB10" s="53"/>
      <c r="AIC10" s="53"/>
      <c r="AID10" s="53"/>
      <c r="AIE10" s="53"/>
      <c r="AIF10" s="53"/>
      <c r="AIG10" s="53"/>
      <c r="AIH10" s="53"/>
      <c r="AII10" s="53"/>
      <c r="AIJ10" s="53"/>
      <c r="AIK10" s="53"/>
      <c r="AIL10" s="53"/>
      <c r="AIM10" s="53"/>
      <c r="AIN10" s="53"/>
      <c r="AIO10" s="53"/>
      <c r="AIP10" s="53"/>
      <c r="AIQ10" s="53"/>
      <c r="AIR10" s="53"/>
      <c r="AIS10" s="53"/>
      <c r="AIT10" s="53"/>
      <c r="AIU10" s="53"/>
      <c r="AIV10" s="53"/>
      <c r="AIW10" s="53"/>
      <c r="AIX10" s="53"/>
      <c r="AIY10" s="53"/>
      <c r="AIZ10" s="53"/>
      <c r="AJA10" s="53"/>
      <c r="AJB10" s="53"/>
      <c r="AJC10" s="53"/>
      <c r="AJD10" s="53"/>
      <c r="AJE10" s="53"/>
      <c r="AJF10" s="53"/>
      <c r="AJG10" s="53"/>
      <c r="AJH10" s="53"/>
      <c r="AJI10" s="53"/>
      <c r="AJJ10" s="53"/>
      <c r="AJK10" s="53"/>
      <c r="AJL10" s="53"/>
      <c r="AJM10" s="53"/>
      <c r="AJN10" s="53"/>
      <c r="AJO10" s="53"/>
      <c r="AJP10" s="53"/>
      <c r="AJQ10" s="53"/>
      <c r="AJR10" s="53"/>
      <c r="AJS10" s="53"/>
      <c r="AJT10" s="53"/>
      <c r="AJU10" s="53"/>
      <c r="AJV10" s="53"/>
      <c r="AJW10" s="53"/>
      <c r="AJX10" s="53"/>
      <c r="AJY10" s="53"/>
      <c r="AJZ10" s="53"/>
      <c r="AKA10" s="53"/>
      <c r="AKB10" s="53"/>
      <c r="AKC10" s="53"/>
      <c r="AKD10" s="53"/>
      <c r="AKE10" s="53"/>
      <c r="AKF10" s="53"/>
      <c r="AKG10" s="53"/>
      <c r="AKH10" s="53"/>
      <c r="AKI10" s="53"/>
      <c r="AKJ10" s="53"/>
      <c r="AKK10" s="53"/>
      <c r="AKL10" s="53"/>
      <c r="AKM10" s="53"/>
      <c r="AKN10" s="53"/>
      <c r="AKO10" s="53"/>
      <c r="AKP10" s="53"/>
      <c r="AKQ10" s="53"/>
      <c r="AKR10" s="53"/>
      <c r="AKS10" s="53"/>
      <c r="AKT10" s="53"/>
      <c r="AKU10" s="53"/>
      <c r="AKV10" s="53"/>
      <c r="AKW10" s="53"/>
      <c r="AKX10" s="53"/>
      <c r="AKY10" s="53"/>
      <c r="AKZ10" s="53"/>
      <c r="ALA10" s="53"/>
      <c r="ALB10" s="53"/>
      <c r="ALC10" s="53"/>
      <c r="ALD10" s="53"/>
      <c r="ALE10" s="53"/>
      <c r="ALF10" s="53"/>
      <c r="ALG10" s="53"/>
      <c r="ALH10" s="53"/>
      <c r="ALI10" s="53"/>
      <c r="ALJ10" s="53"/>
      <c r="ALK10" s="53"/>
      <c r="ALL10" s="53"/>
      <c r="ALM10" s="53"/>
      <c r="ALN10" s="53"/>
      <c r="ALO10" s="53"/>
      <c r="ALP10" s="53"/>
      <c r="ALQ10" s="53"/>
      <c r="ALR10" s="53"/>
      <c r="ALS10" s="53"/>
      <c r="ALT10" s="53"/>
      <c r="ALU10" s="53"/>
      <c r="ALV10" s="53"/>
      <c r="ALW10" s="53"/>
      <c r="ALX10" s="53"/>
      <c r="ALY10" s="53"/>
      <c r="ALZ10" s="53"/>
      <c r="AMA10" s="53"/>
      <c r="AMB10" s="53"/>
      <c r="AMC10" s="53"/>
      <c r="AMD10" s="53"/>
      <c r="AME10" s="53"/>
      <c r="AMF10" s="53"/>
      <c r="AMG10" s="53"/>
      <c r="AMH10" s="53"/>
      <c r="AMI10" s="53"/>
      <c r="AMJ10" s="53"/>
      <c r="AMK10" s="53"/>
      <c r="AML10" s="53"/>
      <c r="AMM10" s="53"/>
      <c r="AMN10" s="53"/>
      <c r="AMO10" s="53"/>
      <c r="AMP10" s="53"/>
      <c r="AMQ10" s="53"/>
      <c r="AMR10" s="53"/>
      <c r="AMS10" s="53"/>
      <c r="AMT10" s="53"/>
      <c r="AMU10" s="53"/>
      <c r="AMV10" s="53"/>
      <c r="AMW10" s="53"/>
      <c r="AMX10" s="53"/>
      <c r="AMY10" s="53"/>
      <c r="AMZ10" s="53"/>
      <c r="ANA10" s="53"/>
      <c r="ANB10" s="53"/>
      <c r="ANC10" s="53"/>
      <c r="AND10" s="53"/>
      <c r="ANE10" s="53"/>
      <c r="ANF10" s="53"/>
      <c r="ANG10" s="53"/>
      <c r="ANH10" s="53"/>
      <c r="ANI10" s="53"/>
      <c r="ANJ10" s="53"/>
      <c r="ANK10" s="53"/>
      <c r="ANL10" s="53"/>
      <c r="ANM10" s="53"/>
      <c r="ANN10" s="53"/>
      <c r="ANO10" s="53"/>
      <c r="ANP10" s="53"/>
      <c r="ANQ10" s="53"/>
      <c r="ANR10" s="53"/>
      <c r="ANS10" s="53"/>
      <c r="ANT10" s="53"/>
      <c r="ANU10" s="53"/>
      <c r="ANV10" s="53"/>
      <c r="ANW10" s="53"/>
      <c r="ANX10" s="53"/>
      <c r="ANY10" s="53"/>
      <c r="ANZ10" s="53"/>
      <c r="AOA10" s="53"/>
      <c r="AOB10" s="53"/>
      <c r="AOC10" s="53"/>
      <c r="AOD10" s="53"/>
      <c r="AOE10" s="53"/>
      <c r="AOF10" s="53"/>
      <c r="AOG10" s="53"/>
      <c r="AOH10" s="53"/>
      <c r="AOI10" s="53"/>
      <c r="AOJ10" s="53"/>
      <c r="AOK10" s="53"/>
      <c r="AOL10" s="53"/>
      <c r="AOM10" s="53"/>
      <c r="AON10" s="53"/>
      <c r="AOO10" s="53"/>
      <c r="AOP10" s="53"/>
      <c r="AOQ10" s="53"/>
      <c r="AOR10" s="53"/>
      <c r="AOS10" s="53"/>
      <c r="AOT10" s="53"/>
      <c r="AOU10" s="53"/>
      <c r="AOV10" s="53"/>
      <c r="AOW10" s="53"/>
      <c r="AOX10" s="53"/>
      <c r="AOY10" s="53"/>
      <c r="AOZ10" s="53"/>
      <c r="APA10" s="53"/>
      <c r="APB10" s="53"/>
      <c r="APC10" s="53"/>
      <c r="APD10" s="53"/>
      <c r="APE10" s="53"/>
      <c r="APF10" s="53"/>
      <c r="APG10" s="53"/>
      <c r="APH10" s="53"/>
      <c r="API10" s="53"/>
      <c r="APJ10" s="53"/>
      <c r="APK10" s="53"/>
      <c r="APL10" s="53"/>
      <c r="APM10" s="53"/>
      <c r="APN10" s="53"/>
      <c r="APO10" s="53"/>
      <c r="APP10" s="53"/>
      <c r="APQ10" s="53"/>
      <c r="APR10" s="53"/>
      <c r="APS10" s="53"/>
      <c r="APT10" s="53"/>
      <c r="APU10" s="53"/>
      <c r="APV10" s="53"/>
      <c r="APW10" s="53"/>
      <c r="APX10" s="53"/>
      <c r="APY10" s="53"/>
      <c r="APZ10" s="53"/>
      <c r="AQA10" s="53"/>
      <c r="AQB10" s="53"/>
      <c r="AQC10" s="53"/>
      <c r="AQD10" s="53"/>
      <c r="AQE10" s="53"/>
      <c r="AQF10" s="53"/>
      <c r="AQG10" s="53"/>
      <c r="AQH10" s="53"/>
      <c r="AQI10" s="53"/>
      <c r="AQJ10" s="53"/>
      <c r="AQK10" s="53"/>
      <c r="AQL10" s="53"/>
      <c r="AQM10" s="53"/>
      <c r="AQN10" s="53"/>
      <c r="AQO10" s="53"/>
      <c r="AQP10" s="53"/>
      <c r="AQQ10" s="53"/>
      <c r="AQR10" s="53"/>
      <c r="AQS10" s="53"/>
      <c r="AQT10" s="53"/>
      <c r="AQU10" s="53"/>
      <c r="AQV10" s="53"/>
      <c r="AQW10" s="53"/>
      <c r="AQX10" s="53"/>
      <c r="AQY10" s="53"/>
      <c r="AQZ10" s="53"/>
      <c r="ARA10" s="53"/>
      <c r="ARB10" s="53"/>
      <c r="ARC10" s="53"/>
      <c r="ARD10" s="53"/>
      <c r="ARE10" s="53"/>
      <c r="ARF10" s="53"/>
      <c r="ARG10" s="53"/>
      <c r="ARH10" s="53"/>
      <c r="ARI10" s="53"/>
      <c r="ARJ10" s="53"/>
      <c r="ARK10" s="53"/>
      <c r="ARL10" s="53"/>
      <c r="ARM10" s="53"/>
      <c r="ARN10" s="53"/>
      <c r="ARO10" s="53"/>
      <c r="ARP10" s="53"/>
      <c r="ARQ10" s="53"/>
      <c r="ARR10" s="53"/>
      <c r="ARS10" s="53"/>
      <c r="ART10" s="53"/>
      <c r="ARU10" s="53"/>
      <c r="ARV10" s="53"/>
      <c r="ARW10" s="53"/>
      <c r="ARX10" s="53"/>
      <c r="ARY10" s="53"/>
      <c r="ARZ10" s="53"/>
      <c r="ASA10" s="53"/>
      <c r="ASB10" s="53"/>
      <c r="ASC10" s="53"/>
      <c r="ASD10" s="53"/>
      <c r="ASE10" s="53"/>
      <c r="ASF10" s="53"/>
      <c r="ASG10" s="53"/>
      <c r="ASH10" s="53"/>
      <c r="ASI10" s="53"/>
      <c r="ASJ10" s="53"/>
      <c r="ASK10" s="53"/>
      <c r="ASL10" s="53"/>
      <c r="ASM10" s="53"/>
      <c r="ASN10" s="53"/>
      <c r="ASO10" s="53"/>
      <c r="ASP10" s="53"/>
      <c r="ASQ10" s="53"/>
      <c r="ASR10" s="53"/>
      <c r="ASS10" s="53"/>
      <c r="AST10" s="53"/>
      <c r="ASU10" s="53"/>
      <c r="ASV10" s="53"/>
      <c r="ASW10" s="53"/>
      <c r="ASX10" s="53"/>
      <c r="ASY10" s="53"/>
      <c r="ASZ10" s="53"/>
      <c r="ATA10" s="53"/>
      <c r="ATB10" s="53"/>
      <c r="ATC10" s="53"/>
      <c r="ATD10" s="53"/>
      <c r="ATE10" s="53"/>
      <c r="ATF10" s="53"/>
      <c r="ATG10" s="53"/>
      <c r="ATH10" s="53"/>
      <c r="ATI10" s="53"/>
      <c r="ATJ10" s="53"/>
      <c r="ATK10" s="53"/>
      <c r="ATL10" s="53"/>
      <c r="ATM10" s="53"/>
      <c r="ATN10" s="53"/>
      <c r="ATO10" s="53"/>
      <c r="ATP10" s="53"/>
      <c r="ATQ10" s="53"/>
      <c r="ATR10" s="53"/>
      <c r="ATS10" s="53"/>
      <c r="ATT10" s="53"/>
      <c r="ATU10" s="53"/>
      <c r="ATV10" s="53"/>
      <c r="ATW10" s="53"/>
      <c r="ATX10" s="53"/>
      <c r="ATY10" s="53"/>
      <c r="ATZ10" s="53"/>
      <c r="AUA10" s="53"/>
      <c r="AUB10" s="53"/>
      <c r="AUC10" s="53"/>
      <c r="AUD10" s="53"/>
      <c r="AUE10" s="53"/>
      <c r="AUF10" s="53"/>
      <c r="AUG10" s="53"/>
      <c r="AUH10" s="53"/>
      <c r="AUI10" s="53"/>
      <c r="AUJ10" s="53"/>
      <c r="AUK10" s="53"/>
      <c r="AUL10" s="53"/>
      <c r="AUM10" s="53"/>
      <c r="AUN10" s="53"/>
      <c r="AUO10" s="53"/>
      <c r="AUP10" s="53"/>
      <c r="AUQ10" s="53"/>
      <c r="AUR10" s="53"/>
      <c r="AUS10" s="53"/>
      <c r="AUT10" s="53"/>
      <c r="AUU10" s="53"/>
      <c r="AUV10" s="53"/>
      <c r="AUW10" s="53"/>
      <c r="AUX10" s="53"/>
      <c r="AUY10" s="53"/>
      <c r="AUZ10" s="53"/>
      <c r="AVA10" s="53"/>
      <c r="AVB10" s="53"/>
      <c r="AVC10" s="53"/>
      <c r="AVD10" s="53"/>
      <c r="AVE10" s="53"/>
      <c r="AVF10" s="53"/>
      <c r="AVG10" s="53"/>
      <c r="AVH10" s="53"/>
      <c r="AVI10" s="53"/>
      <c r="AVJ10" s="53"/>
      <c r="AVK10" s="53"/>
      <c r="AVL10" s="53"/>
      <c r="AVM10" s="53"/>
      <c r="AVN10" s="53"/>
      <c r="AVO10" s="53"/>
      <c r="AVP10" s="53"/>
      <c r="AVQ10" s="53"/>
      <c r="AVR10" s="53"/>
      <c r="AVS10" s="53"/>
      <c r="AVT10" s="53"/>
      <c r="AVU10" s="53"/>
      <c r="AVV10" s="53"/>
      <c r="AVW10" s="53"/>
      <c r="AVX10" s="53"/>
      <c r="AVY10" s="53"/>
      <c r="AVZ10" s="53"/>
      <c r="AWA10" s="53"/>
      <c r="AWB10" s="53"/>
      <c r="AWC10" s="53"/>
      <c r="AWD10" s="53"/>
      <c r="AWE10" s="53"/>
      <c r="AWF10" s="53"/>
      <c r="AWG10" s="53"/>
      <c r="AWH10" s="53"/>
      <c r="AWI10" s="53"/>
      <c r="AWJ10" s="53"/>
      <c r="AWK10" s="53"/>
      <c r="AWL10" s="53"/>
      <c r="AWM10" s="53"/>
      <c r="AWN10" s="53"/>
      <c r="AWO10" s="53"/>
      <c r="AWP10" s="53"/>
      <c r="AWQ10" s="53"/>
      <c r="AWR10" s="53"/>
      <c r="AWS10" s="53"/>
      <c r="AWT10" s="53"/>
      <c r="AWU10" s="53"/>
      <c r="AWV10" s="53"/>
      <c r="AWW10" s="53"/>
      <c r="AWX10" s="53"/>
      <c r="AWY10" s="53"/>
      <c r="AWZ10" s="53"/>
      <c r="AXA10" s="53"/>
      <c r="AXB10" s="53"/>
      <c r="AXC10" s="53"/>
      <c r="AXD10" s="53"/>
      <c r="AXE10" s="53"/>
      <c r="AXF10" s="53"/>
      <c r="AXG10" s="53"/>
      <c r="AXH10" s="53"/>
      <c r="AXI10" s="53"/>
      <c r="AXJ10" s="53"/>
      <c r="AXK10" s="53"/>
      <c r="AXL10" s="53"/>
      <c r="AXM10" s="53"/>
      <c r="AXN10" s="53"/>
      <c r="AXO10" s="53"/>
      <c r="AXP10" s="53"/>
      <c r="AXQ10" s="53"/>
      <c r="AXR10" s="53"/>
      <c r="AXS10" s="53"/>
      <c r="AXT10" s="53"/>
      <c r="AXU10" s="53"/>
      <c r="AXV10" s="53"/>
      <c r="AXW10" s="53"/>
      <c r="AXX10" s="53"/>
      <c r="AXY10" s="53"/>
      <c r="AXZ10" s="53"/>
      <c r="AYA10" s="53"/>
      <c r="AYB10" s="53"/>
      <c r="AYC10" s="53"/>
      <c r="AYD10" s="53"/>
      <c r="AYE10" s="53"/>
      <c r="AYF10" s="53"/>
      <c r="AYG10" s="53"/>
      <c r="AYH10" s="53"/>
      <c r="AYI10" s="53"/>
      <c r="AYJ10" s="53"/>
      <c r="AYK10" s="53"/>
      <c r="AYL10" s="53"/>
      <c r="AYM10" s="53"/>
      <c r="AYN10" s="53"/>
      <c r="AYO10" s="53"/>
      <c r="AYP10" s="53"/>
      <c r="AYQ10" s="53"/>
      <c r="AYR10" s="53"/>
      <c r="AYS10" s="53"/>
      <c r="AYT10" s="53"/>
      <c r="AYU10" s="53"/>
      <c r="AYV10" s="53"/>
      <c r="AYW10" s="53"/>
      <c r="AYX10" s="53"/>
      <c r="AYY10" s="53"/>
      <c r="AYZ10" s="53"/>
      <c r="AZA10" s="53"/>
      <c r="AZB10" s="53"/>
      <c r="AZC10" s="53"/>
      <c r="AZD10" s="53"/>
      <c r="AZE10" s="53"/>
      <c r="AZF10" s="53"/>
      <c r="AZG10" s="53"/>
      <c r="AZH10" s="53"/>
      <c r="AZI10" s="53"/>
      <c r="AZJ10" s="53"/>
      <c r="AZK10" s="53"/>
      <c r="AZL10" s="53"/>
      <c r="AZM10" s="53"/>
      <c r="AZN10" s="53"/>
      <c r="AZO10" s="53"/>
      <c r="AZP10" s="53"/>
      <c r="AZQ10" s="53"/>
      <c r="AZR10" s="53"/>
      <c r="AZS10" s="53"/>
      <c r="AZT10" s="53"/>
      <c r="AZU10" s="53"/>
      <c r="AZV10" s="53"/>
      <c r="AZW10" s="53"/>
      <c r="AZX10" s="53"/>
      <c r="AZY10" s="53"/>
      <c r="AZZ10" s="53"/>
      <c r="BAA10" s="53"/>
      <c r="BAB10" s="53"/>
      <c r="BAC10" s="53"/>
      <c r="BAD10" s="53"/>
      <c r="BAE10" s="53"/>
      <c r="BAF10" s="53"/>
      <c r="BAG10" s="53"/>
      <c r="BAH10" s="53"/>
      <c r="BAI10" s="53"/>
      <c r="BAJ10" s="53"/>
      <c r="BAK10" s="53"/>
      <c r="BAL10" s="53"/>
      <c r="BAM10" s="53"/>
      <c r="BAN10" s="53"/>
      <c r="BAO10" s="53"/>
      <c r="BAP10" s="53"/>
      <c r="BAQ10" s="53"/>
      <c r="BAR10" s="53"/>
      <c r="BAS10" s="53"/>
      <c r="BAT10" s="53"/>
      <c r="BAU10" s="53"/>
      <c r="BAV10" s="53"/>
      <c r="BAW10" s="53"/>
      <c r="BAX10" s="53"/>
      <c r="BAY10" s="53"/>
      <c r="BAZ10" s="53"/>
      <c r="BBA10" s="53"/>
      <c r="BBB10" s="53"/>
      <c r="BBC10" s="53"/>
      <c r="BBD10" s="53"/>
      <c r="BBE10" s="53"/>
      <c r="BBF10" s="53"/>
      <c r="BBG10" s="53"/>
      <c r="BBH10" s="53"/>
      <c r="BBI10" s="53"/>
      <c r="BBJ10" s="53"/>
      <c r="BBK10" s="53"/>
      <c r="BBL10" s="53"/>
      <c r="BBM10" s="53"/>
      <c r="BBN10" s="53"/>
      <c r="BBO10" s="53"/>
      <c r="BBP10" s="53"/>
      <c r="BBQ10" s="53"/>
      <c r="BBR10" s="53"/>
      <c r="BBS10" s="53"/>
      <c r="BBT10" s="53"/>
      <c r="BBU10" s="53"/>
      <c r="BBV10" s="53"/>
      <c r="BBW10" s="53"/>
      <c r="BBX10" s="53"/>
      <c r="BBY10" s="53"/>
      <c r="BBZ10" s="53"/>
      <c r="BCA10" s="53"/>
      <c r="BCB10" s="53"/>
      <c r="BCC10" s="53"/>
      <c r="BCD10" s="53"/>
      <c r="BCE10" s="53"/>
      <c r="BCF10" s="53"/>
      <c r="BCG10" s="53"/>
      <c r="BCH10" s="53"/>
      <c r="BCI10" s="53"/>
      <c r="BCJ10" s="53"/>
      <c r="BCK10" s="53"/>
      <c r="BCL10" s="53"/>
      <c r="BCM10" s="53"/>
      <c r="BCN10" s="53"/>
      <c r="BCO10" s="53"/>
      <c r="BCP10" s="53"/>
      <c r="BCQ10" s="53"/>
      <c r="BCR10" s="53"/>
      <c r="BCS10" s="53"/>
      <c r="BCT10" s="53"/>
      <c r="BCU10" s="53"/>
      <c r="BCV10" s="53"/>
      <c r="BCW10" s="53"/>
      <c r="BCX10" s="53"/>
      <c r="BCY10" s="53"/>
      <c r="BCZ10" s="53"/>
      <c r="BDA10" s="53"/>
      <c r="BDB10" s="53"/>
      <c r="BDC10" s="53"/>
      <c r="BDD10" s="53"/>
      <c r="BDE10" s="53"/>
      <c r="BDF10" s="53"/>
      <c r="BDG10" s="53"/>
      <c r="BDH10" s="53"/>
      <c r="BDI10" s="53"/>
      <c r="BDJ10" s="53"/>
      <c r="BDK10" s="53"/>
      <c r="BDL10" s="53"/>
      <c r="BDM10" s="53"/>
      <c r="BDN10" s="53"/>
      <c r="BDO10" s="53"/>
      <c r="BDP10" s="53"/>
      <c r="BDQ10" s="53"/>
      <c r="BDR10" s="53"/>
      <c r="BDS10" s="53"/>
      <c r="BDT10" s="53"/>
      <c r="BDU10" s="53"/>
      <c r="BDV10" s="53"/>
      <c r="BDW10" s="53"/>
      <c r="BDX10" s="53"/>
      <c r="BDY10" s="53"/>
      <c r="BDZ10" s="53"/>
      <c r="BEA10" s="53"/>
      <c r="BEB10" s="53"/>
      <c r="BEC10" s="53"/>
      <c r="BED10" s="53"/>
      <c r="BEE10" s="53"/>
      <c r="BEF10" s="53"/>
      <c r="BEG10" s="53"/>
      <c r="BEH10" s="53"/>
      <c r="BEI10" s="53"/>
      <c r="BEJ10" s="53"/>
      <c r="BEK10" s="53"/>
      <c r="BEL10" s="53"/>
      <c r="BEM10" s="53"/>
      <c r="BEN10" s="53"/>
      <c r="BEO10" s="53"/>
      <c r="BEP10" s="53"/>
      <c r="BEQ10" s="53"/>
      <c r="BER10" s="53"/>
      <c r="BES10" s="53"/>
      <c r="BET10" s="53"/>
      <c r="BEU10" s="53"/>
      <c r="BEV10" s="53"/>
      <c r="BEW10" s="53"/>
      <c r="BEX10" s="53"/>
      <c r="BEY10" s="53"/>
      <c r="BEZ10" s="53"/>
      <c r="BFA10" s="53"/>
      <c r="BFB10" s="53"/>
      <c r="BFC10" s="53"/>
      <c r="BFD10" s="53"/>
      <c r="BFE10" s="53"/>
      <c r="BFF10" s="53"/>
      <c r="BFG10" s="53"/>
      <c r="BFH10" s="53"/>
      <c r="BFI10" s="53"/>
      <c r="BFJ10" s="53"/>
      <c r="BFK10" s="53"/>
      <c r="BFL10" s="53"/>
      <c r="BFM10" s="53"/>
      <c r="BFN10" s="53"/>
      <c r="BFO10" s="53"/>
      <c r="BFP10" s="53"/>
      <c r="BFQ10" s="53"/>
      <c r="BFR10" s="53"/>
      <c r="BFS10" s="53"/>
      <c r="BFT10" s="53"/>
      <c r="BFU10" s="53"/>
      <c r="BFV10" s="53"/>
      <c r="BFW10" s="53"/>
      <c r="BFX10" s="53"/>
      <c r="BFY10" s="53"/>
      <c r="BFZ10" s="53"/>
      <c r="BGA10" s="53"/>
      <c r="BGB10" s="53"/>
      <c r="BGC10" s="53"/>
      <c r="BGD10" s="53"/>
      <c r="BGE10" s="53"/>
      <c r="BGF10" s="53"/>
      <c r="BGG10" s="53"/>
      <c r="BGH10" s="53"/>
      <c r="BGI10" s="53"/>
      <c r="BGJ10" s="53"/>
      <c r="BGK10" s="53"/>
      <c r="BGL10" s="53"/>
      <c r="BGM10" s="53"/>
      <c r="BGN10" s="53"/>
      <c r="BGO10" s="53"/>
      <c r="BGP10" s="53"/>
      <c r="BGQ10" s="53"/>
      <c r="BGR10" s="53"/>
      <c r="BGS10" s="53"/>
      <c r="BGT10" s="53"/>
      <c r="BGU10" s="53"/>
      <c r="BGV10" s="53"/>
      <c r="BGW10" s="53"/>
      <c r="BGX10" s="53"/>
      <c r="BGY10" s="53"/>
      <c r="BGZ10" s="53"/>
      <c r="BHA10" s="53"/>
      <c r="BHB10" s="53"/>
      <c r="BHC10" s="53"/>
      <c r="BHD10" s="53"/>
      <c r="BHE10" s="53"/>
      <c r="BHF10" s="53"/>
      <c r="BHG10" s="53"/>
      <c r="BHH10" s="53"/>
      <c r="BHI10" s="53"/>
      <c r="BHJ10" s="53"/>
      <c r="BHK10" s="53"/>
      <c r="BHL10" s="53"/>
      <c r="BHM10" s="53"/>
      <c r="BHN10" s="53"/>
      <c r="BHO10" s="53"/>
      <c r="BHP10" s="53"/>
      <c r="BHQ10" s="53"/>
      <c r="BHR10" s="53"/>
      <c r="BHS10" s="53"/>
      <c r="BHT10" s="53"/>
      <c r="BHU10" s="53"/>
      <c r="BHV10" s="53"/>
      <c r="BHW10" s="53"/>
      <c r="BHX10" s="53"/>
      <c r="BHY10" s="53"/>
      <c r="BHZ10" s="53"/>
      <c r="BIA10" s="53"/>
      <c r="BIB10" s="53"/>
      <c r="BIC10" s="53"/>
      <c r="BID10" s="53"/>
      <c r="BIE10" s="53"/>
      <c r="BIF10" s="53"/>
      <c r="BIG10" s="53"/>
      <c r="BIH10" s="53"/>
      <c r="BII10" s="53"/>
      <c r="BIJ10" s="53"/>
      <c r="BIK10" s="53"/>
      <c r="BIL10" s="53"/>
      <c r="BIM10" s="53"/>
      <c r="BIN10" s="53"/>
      <c r="BIO10" s="53"/>
      <c r="BIP10" s="53"/>
      <c r="BIQ10" s="53"/>
      <c r="BIR10" s="53"/>
      <c r="BIS10" s="53"/>
      <c r="BIT10" s="53"/>
      <c r="BIU10" s="53"/>
      <c r="BIV10" s="53"/>
      <c r="BIW10" s="53"/>
      <c r="BIX10" s="53"/>
      <c r="BIY10" s="53"/>
      <c r="BIZ10" s="53"/>
      <c r="BJA10" s="53"/>
      <c r="BJB10" s="53"/>
      <c r="BJC10" s="53"/>
      <c r="BJD10" s="53"/>
      <c r="BJE10" s="53"/>
      <c r="BJF10" s="53"/>
      <c r="BJG10" s="53"/>
      <c r="BJH10" s="53"/>
      <c r="BJI10" s="53"/>
      <c r="BJJ10" s="53"/>
      <c r="BJK10" s="53"/>
      <c r="BJL10" s="53"/>
      <c r="BJM10" s="53"/>
      <c r="BJN10" s="53"/>
      <c r="BJO10" s="53"/>
      <c r="BJP10" s="53"/>
      <c r="BJQ10" s="53"/>
      <c r="BJR10" s="53"/>
      <c r="BJS10" s="53"/>
      <c r="BJT10" s="53"/>
      <c r="BJU10" s="53"/>
      <c r="BJV10" s="53"/>
      <c r="BJW10" s="53"/>
      <c r="BJX10" s="53"/>
      <c r="BJY10" s="53"/>
      <c r="BJZ10" s="53"/>
      <c r="BKA10" s="53"/>
      <c r="BKB10" s="53"/>
      <c r="BKC10" s="53"/>
      <c r="BKD10" s="53"/>
      <c r="BKE10" s="53"/>
      <c r="BKF10" s="53"/>
      <c r="BKG10" s="53"/>
      <c r="BKH10" s="53"/>
      <c r="BKI10" s="53"/>
      <c r="BKJ10" s="53"/>
      <c r="BKK10" s="53"/>
      <c r="BKL10" s="53"/>
      <c r="BKM10" s="53"/>
      <c r="BKN10" s="53"/>
      <c r="BKO10" s="53"/>
      <c r="BKP10" s="53"/>
      <c r="BKQ10" s="53"/>
      <c r="BKR10" s="53"/>
      <c r="BKS10" s="53"/>
      <c r="BKT10" s="53"/>
      <c r="BKU10" s="53"/>
      <c r="BKV10" s="53"/>
      <c r="BKW10" s="53"/>
      <c r="BKX10" s="53"/>
      <c r="BKY10" s="53"/>
      <c r="BKZ10" s="53"/>
      <c r="BLA10" s="53"/>
      <c r="BLB10" s="53"/>
      <c r="BLC10" s="53"/>
      <c r="BLD10" s="53"/>
      <c r="BLE10" s="53"/>
      <c r="BLF10" s="53"/>
      <c r="BLG10" s="53"/>
      <c r="BLH10" s="53"/>
      <c r="BLI10" s="53"/>
      <c r="BLJ10" s="53"/>
      <c r="BLK10" s="53"/>
      <c r="BLL10" s="53"/>
      <c r="BLM10" s="53"/>
      <c r="BLN10" s="53"/>
      <c r="BLO10" s="53"/>
      <c r="BLP10" s="53"/>
      <c r="BLQ10" s="53"/>
      <c r="BLR10" s="53"/>
      <c r="BLS10" s="53"/>
      <c r="BLT10" s="53"/>
      <c r="BLU10" s="53"/>
      <c r="BLV10" s="53"/>
      <c r="BLW10" s="53"/>
      <c r="BLX10" s="53"/>
      <c r="BLY10" s="53"/>
      <c r="BLZ10" s="53"/>
      <c r="BMA10" s="53"/>
      <c r="BMB10" s="53"/>
      <c r="BMC10" s="53"/>
      <c r="BMD10" s="53"/>
      <c r="BME10" s="53"/>
      <c r="BMF10" s="53"/>
      <c r="BMG10" s="53"/>
      <c r="BMH10" s="53"/>
      <c r="BMI10" s="53"/>
      <c r="BMJ10" s="53"/>
      <c r="BMK10" s="53"/>
      <c r="BML10" s="53"/>
      <c r="BMM10" s="53"/>
      <c r="BMN10" s="53"/>
      <c r="BMO10" s="53"/>
      <c r="BMP10" s="53"/>
      <c r="BMQ10" s="53"/>
      <c r="BMR10" s="53"/>
      <c r="BMS10" s="53"/>
      <c r="BMT10" s="53"/>
      <c r="BMU10" s="53"/>
      <c r="BMV10" s="53"/>
      <c r="BMW10" s="53"/>
      <c r="BMX10" s="53"/>
      <c r="BMY10" s="53"/>
      <c r="BMZ10" s="53"/>
      <c r="BNA10" s="53"/>
      <c r="BNB10" s="53"/>
      <c r="BNC10" s="53"/>
      <c r="BND10" s="53"/>
      <c r="BNE10" s="53"/>
      <c r="BNF10" s="53"/>
      <c r="BNG10" s="53"/>
      <c r="BNH10" s="53"/>
      <c r="BNI10" s="53"/>
      <c r="BNJ10" s="53"/>
      <c r="BNK10" s="53"/>
      <c r="BNL10" s="53"/>
      <c r="BNM10" s="53"/>
      <c r="BNN10" s="53"/>
      <c r="BNO10" s="53"/>
      <c r="BNP10" s="53"/>
      <c r="BNQ10" s="53"/>
      <c r="BNR10" s="53"/>
      <c r="BNS10" s="53"/>
      <c r="BNT10" s="53"/>
      <c r="BNU10" s="53"/>
      <c r="BNV10" s="53"/>
      <c r="BNW10" s="53"/>
      <c r="BNX10" s="53"/>
      <c r="BNY10" s="53"/>
      <c r="BNZ10" s="53"/>
      <c r="BOA10" s="53"/>
      <c r="BOB10" s="53"/>
      <c r="BOC10" s="53"/>
      <c r="BOD10" s="53"/>
      <c r="BOE10" s="53"/>
      <c r="BOF10" s="53"/>
      <c r="BOG10" s="53"/>
      <c r="BOH10" s="53"/>
      <c r="BOI10" s="53"/>
      <c r="BOJ10" s="53"/>
      <c r="BOK10" s="53"/>
      <c r="BOL10" s="53"/>
      <c r="BOM10" s="53"/>
      <c r="BON10" s="53"/>
      <c r="BOO10" s="53"/>
      <c r="BOP10" s="53"/>
      <c r="BOQ10" s="53"/>
      <c r="BOR10" s="53"/>
      <c r="BOS10" s="53"/>
      <c r="BOT10" s="53"/>
      <c r="BOU10" s="53"/>
      <c r="BOV10" s="53"/>
      <c r="BOW10" s="53"/>
      <c r="BOX10" s="53"/>
      <c r="BOY10" s="53"/>
      <c r="BOZ10" s="53"/>
      <c r="BPA10" s="53"/>
      <c r="BPB10" s="53"/>
      <c r="BPC10" s="53"/>
      <c r="BPD10" s="53"/>
      <c r="BPE10" s="53"/>
      <c r="BPF10" s="53"/>
      <c r="BPG10" s="53"/>
      <c r="BPH10" s="53"/>
      <c r="BPI10" s="53"/>
      <c r="BPJ10" s="53"/>
      <c r="BPK10" s="53"/>
      <c r="BPL10" s="53"/>
      <c r="BPM10" s="53"/>
      <c r="BPN10" s="53"/>
      <c r="BPO10" s="53"/>
      <c r="BPP10" s="53"/>
      <c r="BPQ10" s="53"/>
      <c r="BPR10" s="53"/>
      <c r="BPS10" s="53"/>
      <c r="BPT10" s="53"/>
      <c r="BPU10" s="53"/>
      <c r="BPV10" s="53"/>
      <c r="BPW10" s="53"/>
      <c r="BPX10" s="53"/>
      <c r="BPY10" s="53"/>
      <c r="BPZ10" s="53"/>
      <c r="BQA10" s="53"/>
      <c r="BQB10" s="53"/>
      <c r="BQC10" s="53"/>
      <c r="BQD10" s="53"/>
      <c r="BQE10" s="53"/>
      <c r="BQF10" s="53"/>
      <c r="BQG10" s="53"/>
      <c r="BQH10" s="53"/>
      <c r="BQI10" s="53"/>
      <c r="BQJ10" s="53"/>
      <c r="BQK10" s="53"/>
      <c r="BQL10" s="53"/>
      <c r="BQM10" s="53"/>
      <c r="BQN10" s="53"/>
      <c r="BQO10" s="53"/>
      <c r="BQP10" s="53"/>
      <c r="BQQ10" s="53"/>
      <c r="BQR10" s="53"/>
      <c r="BQS10" s="53"/>
      <c r="BQT10" s="53"/>
      <c r="BQU10" s="53"/>
      <c r="BQV10" s="53"/>
      <c r="BQW10" s="53"/>
      <c r="BQX10" s="53"/>
      <c r="BQY10" s="53"/>
      <c r="BQZ10" s="53"/>
      <c r="BRA10" s="53"/>
      <c r="BRB10" s="53"/>
      <c r="BRC10" s="53"/>
      <c r="BRD10" s="53"/>
      <c r="BRE10" s="53"/>
      <c r="BRF10" s="53"/>
      <c r="BRG10" s="53"/>
      <c r="BRH10" s="53"/>
      <c r="BRI10" s="53"/>
      <c r="BRJ10" s="53"/>
      <c r="BRK10" s="53"/>
      <c r="BRL10" s="53"/>
      <c r="BRM10" s="53"/>
      <c r="BRN10" s="53"/>
      <c r="BRO10" s="53"/>
      <c r="BRP10" s="53"/>
      <c r="BRQ10" s="53"/>
      <c r="BRR10" s="53"/>
      <c r="BRS10" s="53"/>
      <c r="BRT10" s="53"/>
      <c r="BRU10" s="53"/>
      <c r="BRV10" s="53"/>
      <c r="BRW10" s="53"/>
      <c r="BRX10" s="53"/>
      <c r="BRY10" s="53"/>
      <c r="BRZ10" s="53"/>
      <c r="BSA10" s="53"/>
      <c r="BSB10" s="53"/>
      <c r="BSC10" s="53"/>
      <c r="BSD10" s="53"/>
      <c r="BSE10" s="53"/>
      <c r="BSF10" s="53"/>
      <c r="BSG10" s="53"/>
      <c r="BSH10" s="53"/>
      <c r="BSI10" s="53"/>
      <c r="BSJ10" s="53"/>
      <c r="BSK10" s="53"/>
      <c r="BSL10" s="53"/>
      <c r="BSM10" s="53"/>
      <c r="BSN10" s="53"/>
      <c r="BSO10" s="53"/>
      <c r="BSP10" s="53"/>
      <c r="BSQ10" s="53"/>
      <c r="BSR10" s="53"/>
      <c r="BSS10" s="53"/>
      <c r="BST10" s="53"/>
      <c r="BSU10" s="53"/>
      <c r="BSV10" s="53"/>
      <c r="BSW10" s="53"/>
      <c r="BSX10" s="53"/>
      <c r="BSY10" s="53"/>
      <c r="BSZ10" s="53"/>
      <c r="BTA10" s="53"/>
      <c r="BTB10" s="53"/>
      <c r="BTC10" s="53"/>
      <c r="BTD10" s="53"/>
      <c r="BTE10" s="53"/>
      <c r="BTF10" s="53"/>
      <c r="BTG10" s="53"/>
      <c r="BTH10" s="53"/>
      <c r="BTI10" s="53"/>
      <c r="BTJ10" s="53"/>
      <c r="BTK10" s="53"/>
      <c r="BTL10" s="53"/>
      <c r="BTM10" s="53"/>
      <c r="BTN10" s="53"/>
      <c r="BTO10" s="53"/>
      <c r="BTP10" s="53"/>
      <c r="BTQ10" s="53"/>
      <c r="BTR10" s="53"/>
      <c r="BTS10" s="53"/>
      <c r="BTT10" s="53"/>
      <c r="BTU10" s="53"/>
      <c r="BTV10" s="53"/>
      <c r="BTW10" s="53"/>
      <c r="BTX10" s="53"/>
      <c r="BTY10" s="53"/>
      <c r="BTZ10" s="53"/>
      <c r="BUA10" s="53"/>
      <c r="BUB10" s="53"/>
      <c r="BUC10" s="53"/>
      <c r="BUD10" s="53"/>
      <c r="BUE10" s="53"/>
      <c r="BUF10" s="53"/>
      <c r="BUG10" s="53"/>
      <c r="BUH10" s="53"/>
      <c r="BUI10" s="53"/>
      <c r="BUJ10" s="53"/>
      <c r="BUK10" s="53"/>
      <c r="BUL10" s="53"/>
      <c r="BUM10" s="53"/>
      <c r="BUN10" s="53"/>
      <c r="BUO10" s="53"/>
      <c r="BUP10" s="53"/>
      <c r="BUQ10" s="53"/>
      <c r="BUR10" s="53"/>
      <c r="BUS10" s="53"/>
      <c r="BUT10" s="53"/>
      <c r="BUU10" s="53"/>
      <c r="BUV10" s="53"/>
      <c r="BUW10" s="53"/>
      <c r="BUX10" s="53"/>
      <c r="BUY10" s="53"/>
      <c r="BUZ10" s="53"/>
      <c r="BVA10" s="53"/>
      <c r="BVB10" s="53"/>
      <c r="BVC10" s="53"/>
      <c r="BVD10" s="53"/>
      <c r="BVE10" s="53"/>
      <c r="BVF10" s="53"/>
      <c r="BVG10" s="53"/>
      <c r="BVH10" s="53"/>
      <c r="BVI10" s="53"/>
      <c r="BVJ10" s="53"/>
      <c r="BVK10" s="53"/>
      <c r="BVL10" s="53"/>
      <c r="BVM10" s="53"/>
      <c r="BVN10" s="53"/>
      <c r="BVO10" s="53"/>
      <c r="BVP10" s="53"/>
      <c r="BVQ10" s="53"/>
      <c r="BVR10" s="53"/>
      <c r="BVS10" s="53"/>
      <c r="BVT10" s="53"/>
      <c r="BVU10" s="53"/>
      <c r="BVV10" s="53"/>
      <c r="BVW10" s="53"/>
      <c r="BVX10" s="53"/>
      <c r="BVY10" s="53"/>
      <c r="BVZ10" s="53"/>
      <c r="BWA10" s="53"/>
      <c r="BWB10" s="53"/>
      <c r="BWC10" s="53"/>
      <c r="BWD10" s="53"/>
      <c r="BWE10" s="53"/>
      <c r="BWF10" s="53"/>
      <c r="BWG10" s="53"/>
      <c r="BWH10" s="53"/>
      <c r="BWI10" s="53"/>
      <c r="BWJ10" s="53"/>
      <c r="BWK10" s="53"/>
      <c r="BWL10" s="53"/>
      <c r="BWM10" s="53"/>
      <c r="BWN10" s="53"/>
      <c r="BWO10" s="53"/>
      <c r="BWP10" s="53"/>
      <c r="BWQ10" s="53"/>
      <c r="BWR10" s="53"/>
      <c r="BWS10" s="53"/>
      <c r="BWT10" s="53"/>
      <c r="BWU10" s="53"/>
      <c r="BWV10" s="53"/>
      <c r="BWW10" s="53"/>
      <c r="BWX10" s="53"/>
      <c r="BWY10" s="53"/>
      <c r="BWZ10" s="53"/>
      <c r="BXA10" s="53"/>
      <c r="BXB10" s="53"/>
      <c r="BXC10" s="53"/>
      <c r="BXD10" s="53"/>
      <c r="BXE10" s="53"/>
      <c r="BXF10" s="53"/>
      <c r="BXG10" s="53"/>
      <c r="BXH10" s="53"/>
      <c r="BXI10" s="53"/>
      <c r="BXJ10" s="53"/>
      <c r="BXK10" s="53"/>
      <c r="BXL10" s="53"/>
      <c r="BXM10" s="53"/>
      <c r="BXN10" s="53"/>
      <c r="BXO10" s="53"/>
      <c r="BXP10" s="53"/>
      <c r="BXQ10" s="53"/>
      <c r="BXR10" s="53"/>
      <c r="BXS10" s="53"/>
      <c r="BXT10" s="53"/>
      <c r="BXU10" s="53"/>
      <c r="BXV10" s="53"/>
      <c r="BXW10" s="53"/>
      <c r="BXX10" s="53"/>
      <c r="BXY10" s="53"/>
      <c r="BXZ10" s="53"/>
      <c r="BYA10" s="53"/>
      <c r="BYB10" s="53"/>
      <c r="BYC10" s="53"/>
      <c r="BYD10" s="53"/>
      <c r="BYE10" s="53"/>
      <c r="BYF10" s="53"/>
      <c r="BYG10" s="53"/>
      <c r="BYH10" s="53"/>
      <c r="BYI10" s="53"/>
      <c r="BYJ10" s="53"/>
      <c r="BYK10" s="53"/>
      <c r="BYL10" s="53"/>
      <c r="BYM10" s="53"/>
      <c r="BYN10" s="53"/>
      <c r="BYO10" s="53"/>
      <c r="BYP10" s="53"/>
      <c r="BYQ10" s="53"/>
      <c r="BYR10" s="53"/>
      <c r="BYS10" s="53"/>
      <c r="BYT10" s="53"/>
      <c r="BYU10" s="53"/>
      <c r="BYV10" s="53"/>
      <c r="BYW10" s="53"/>
      <c r="BYX10" s="53"/>
      <c r="BYY10" s="53"/>
      <c r="BYZ10" s="53"/>
      <c r="BZA10" s="53"/>
      <c r="BZB10" s="53"/>
      <c r="BZC10" s="53"/>
      <c r="BZD10" s="53"/>
      <c r="BZE10" s="53"/>
      <c r="BZF10" s="53"/>
      <c r="BZG10" s="53"/>
      <c r="BZH10" s="53"/>
      <c r="BZI10" s="53"/>
      <c r="BZJ10" s="53"/>
      <c r="BZK10" s="53"/>
      <c r="BZL10" s="53"/>
      <c r="BZM10" s="53"/>
      <c r="BZN10" s="53"/>
      <c r="BZO10" s="53"/>
      <c r="BZP10" s="53"/>
      <c r="BZQ10" s="53"/>
      <c r="BZR10" s="53"/>
      <c r="BZS10" s="53"/>
      <c r="BZT10" s="53"/>
      <c r="BZU10" s="53"/>
      <c r="BZV10" s="53"/>
      <c r="BZW10" s="53"/>
      <c r="BZX10" s="53"/>
      <c r="BZY10" s="53"/>
      <c r="BZZ10" s="53"/>
      <c r="CAA10" s="53"/>
      <c r="CAB10" s="53"/>
      <c r="CAC10" s="53"/>
      <c r="CAD10" s="53"/>
      <c r="CAE10" s="53"/>
      <c r="CAF10" s="53"/>
      <c r="CAG10" s="53"/>
      <c r="CAH10" s="53"/>
      <c r="CAI10" s="53"/>
      <c r="CAJ10" s="53"/>
      <c r="CAK10" s="53"/>
      <c r="CAL10" s="53"/>
      <c r="CAM10" s="53"/>
      <c r="CAN10" s="53"/>
      <c r="CAO10" s="53"/>
      <c r="CAP10" s="53"/>
      <c r="CAQ10" s="53"/>
      <c r="CAR10" s="53"/>
      <c r="CAS10" s="53"/>
      <c r="CAT10" s="53"/>
      <c r="CAU10" s="53"/>
      <c r="CAV10" s="53"/>
      <c r="CAW10" s="53"/>
      <c r="CAX10" s="53"/>
      <c r="CAY10" s="53"/>
      <c r="CAZ10" s="53"/>
      <c r="CBA10" s="53"/>
      <c r="CBB10" s="53"/>
      <c r="CBC10" s="53"/>
      <c r="CBD10" s="53"/>
      <c r="CBE10" s="53"/>
      <c r="CBF10" s="53"/>
      <c r="CBG10" s="53"/>
      <c r="CBH10" s="53"/>
      <c r="CBI10" s="53"/>
      <c r="CBJ10" s="53"/>
      <c r="CBK10" s="53"/>
      <c r="CBL10" s="53"/>
      <c r="CBM10" s="53"/>
      <c r="CBN10" s="53"/>
      <c r="CBO10" s="53"/>
      <c r="CBP10" s="53"/>
      <c r="CBQ10" s="53"/>
      <c r="CBR10" s="53"/>
      <c r="CBS10" s="53"/>
      <c r="CBT10" s="53"/>
      <c r="CBU10" s="53"/>
      <c r="CBV10" s="53"/>
      <c r="CBW10" s="53"/>
      <c r="CBX10" s="53"/>
      <c r="CBY10" s="53"/>
      <c r="CBZ10" s="53"/>
      <c r="CCA10" s="53"/>
      <c r="CCB10" s="53"/>
      <c r="CCC10" s="53"/>
      <c r="CCD10" s="53"/>
      <c r="CCE10" s="53"/>
      <c r="CCF10" s="53"/>
      <c r="CCG10" s="53"/>
      <c r="CCH10" s="53"/>
      <c r="CCI10" s="53"/>
      <c r="CCJ10" s="53"/>
      <c r="CCK10" s="53"/>
      <c r="CCL10" s="53"/>
      <c r="CCM10" s="53"/>
      <c r="CCN10" s="53"/>
      <c r="CCO10" s="53"/>
      <c r="CCP10" s="53"/>
      <c r="CCQ10" s="53"/>
      <c r="CCR10" s="53"/>
      <c r="CCS10" s="53"/>
      <c r="CCT10" s="53"/>
      <c r="CCU10" s="53"/>
      <c r="CCV10" s="53"/>
      <c r="CCW10" s="53"/>
      <c r="CCX10" s="53"/>
      <c r="CCY10" s="53"/>
      <c r="CCZ10" s="53"/>
      <c r="CDA10" s="53"/>
      <c r="CDB10" s="53"/>
      <c r="CDC10" s="53"/>
      <c r="CDD10" s="53"/>
      <c r="CDE10" s="53"/>
      <c r="CDF10" s="53"/>
      <c r="CDG10" s="53"/>
      <c r="CDH10" s="53"/>
      <c r="CDI10" s="53"/>
      <c r="CDJ10" s="53"/>
      <c r="CDK10" s="53"/>
      <c r="CDL10" s="53"/>
      <c r="CDM10" s="53"/>
      <c r="CDN10" s="53"/>
      <c r="CDO10" s="53"/>
      <c r="CDP10" s="53"/>
      <c r="CDQ10" s="53"/>
      <c r="CDR10" s="53"/>
      <c r="CDS10" s="53"/>
      <c r="CDT10" s="53"/>
      <c r="CDU10" s="53"/>
      <c r="CDV10" s="53"/>
      <c r="CDW10" s="53"/>
      <c r="CDX10" s="53"/>
      <c r="CDY10" s="53"/>
      <c r="CDZ10" s="53"/>
      <c r="CEA10" s="53"/>
      <c r="CEB10" s="53"/>
      <c r="CEC10" s="53"/>
      <c r="CED10" s="53"/>
      <c r="CEE10" s="53"/>
      <c r="CEF10" s="53"/>
      <c r="CEG10" s="53"/>
      <c r="CEH10" s="53"/>
      <c r="CEI10" s="53"/>
      <c r="CEJ10" s="53"/>
      <c r="CEK10" s="53"/>
      <c r="CEL10" s="53"/>
      <c r="CEM10" s="53"/>
      <c r="CEN10" s="53"/>
      <c r="CEO10" s="53"/>
      <c r="CEP10" s="53"/>
      <c r="CEQ10" s="53"/>
      <c r="CER10" s="53"/>
      <c r="CES10" s="53"/>
      <c r="CET10" s="53"/>
      <c r="CEU10" s="53"/>
      <c r="CEV10" s="53"/>
      <c r="CEW10" s="53"/>
      <c r="CEX10" s="53"/>
      <c r="CEY10" s="53"/>
      <c r="CEZ10" s="53"/>
      <c r="CFA10" s="53"/>
      <c r="CFB10" s="53"/>
      <c r="CFC10" s="53"/>
      <c r="CFD10" s="53"/>
      <c r="CFE10" s="53"/>
      <c r="CFF10" s="53"/>
      <c r="CFG10" s="53"/>
      <c r="CFH10" s="53"/>
      <c r="CFI10" s="53"/>
      <c r="CFJ10" s="53"/>
      <c r="CFK10" s="53"/>
      <c r="CFL10" s="53"/>
      <c r="CFM10" s="53"/>
      <c r="CFN10" s="53"/>
      <c r="CFO10" s="53"/>
      <c r="CFP10" s="53"/>
      <c r="CFQ10" s="53"/>
      <c r="CFR10" s="53"/>
      <c r="CFS10" s="53"/>
      <c r="CFT10" s="53"/>
      <c r="CFU10" s="53"/>
      <c r="CFV10" s="53"/>
      <c r="CFW10" s="53"/>
      <c r="CFX10" s="53"/>
      <c r="CFY10" s="53"/>
      <c r="CFZ10" s="53"/>
      <c r="CGA10" s="53"/>
      <c r="CGB10" s="53"/>
      <c r="CGC10" s="53"/>
      <c r="CGD10" s="53"/>
      <c r="CGE10" s="53"/>
      <c r="CGF10" s="53"/>
      <c r="CGG10" s="53"/>
      <c r="CGH10" s="53"/>
      <c r="CGI10" s="53"/>
      <c r="CGJ10" s="53"/>
      <c r="CGK10" s="53"/>
      <c r="CGL10" s="53"/>
      <c r="CGM10" s="53"/>
      <c r="CGN10" s="53"/>
      <c r="CGO10" s="53"/>
      <c r="CGP10" s="53"/>
      <c r="CGQ10" s="53"/>
      <c r="CGR10" s="53"/>
      <c r="CGS10" s="53"/>
      <c r="CGT10" s="53"/>
      <c r="CGU10" s="53"/>
      <c r="CGV10" s="53"/>
      <c r="CGW10" s="53"/>
      <c r="CGX10" s="53"/>
      <c r="CGY10" s="53"/>
      <c r="CGZ10" s="53"/>
      <c r="CHA10" s="53"/>
      <c r="CHB10" s="53"/>
      <c r="CHC10" s="53"/>
      <c r="CHD10" s="53"/>
      <c r="CHE10" s="53"/>
      <c r="CHF10" s="53"/>
      <c r="CHG10" s="53"/>
      <c r="CHH10" s="53"/>
      <c r="CHI10" s="53"/>
      <c r="CHJ10" s="53"/>
      <c r="CHK10" s="53"/>
      <c r="CHL10" s="53"/>
      <c r="CHM10" s="53"/>
      <c r="CHN10" s="53"/>
      <c r="CHO10" s="53"/>
      <c r="CHP10" s="53"/>
      <c r="CHQ10" s="53"/>
      <c r="CHR10" s="53"/>
      <c r="CHS10" s="53"/>
      <c r="CHT10" s="53"/>
      <c r="CHU10" s="53"/>
      <c r="CHV10" s="53"/>
      <c r="CHW10" s="53"/>
      <c r="CHX10" s="53"/>
      <c r="CHY10" s="53"/>
      <c r="CHZ10" s="53"/>
      <c r="CIA10" s="53"/>
      <c r="CIB10" s="53"/>
      <c r="CIC10" s="53"/>
      <c r="CID10" s="53"/>
      <c r="CIE10" s="53"/>
      <c r="CIF10" s="53"/>
      <c r="CIG10" s="53"/>
      <c r="CIH10" s="53"/>
      <c r="CII10" s="53"/>
      <c r="CIJ10" s="53"/>
      <c r="CIK10" s="53"/>
      <c r="CIL10" s="53"/>
      <c r="CIM10" s="53"/>
      <c r="CIN10" s="53"/>
      <c r="CIO10" s="53"/>
      <c r="CIP10" s="53"/>
      <c r="CIQ10" s="53"/>
      <c r="CIR10" s="53"/>
      <c r="CIS10" s="53"/>
      <c r="CIT10" s="53"/>
      <c r="CIU10" s="53"/>
      <c r="CIV10" s="53"/>
      <c r="CIW10" s="53"/>
      <c r="CIX10" s="53"/>
      <c r="CIY10" s="53"/>
      <c r="CIZ10" s="53"/>
      <c r="CJA10" s="53"/>
      <c r="CJB10" s="53"/>
      <c r="CJC10" s="53"/>
      <c r="CJD10" s="53"/>
      <c r="CJE10" s="53"/>
      <c r="CJF10" s="53"/>
      <c r="CJG10" s="53"/>
      <c r="CJH10" s="53"/>
      <c r="CJI10" s="53"/>
      <c r="CJJ10" s="53"/>
      <c r="CJK10" s="53"/>
      <c r="CJL10" s="53"/>
      <c r="CJM10" s="53"/>
      <c r="CJN10" s="53"/>
      <c r="CJO10" s="53"/>
      <c r="CJP10" s="53"/>
      <c r="CJQ10" s="53"/>
      <c r="CJR10" s="53"/>
      <c r="CJS10" s="53"/>
      <c r="CJT10" s="53"/>
      <c r="CJU10" s="53"/>
      <c r="CJV10" s="53"/>
      <c r="CJW10" s="53"/>
      <c r="CJX10" s="53"/>
      <c r="CJY10" s="53"/>
      <c r="CJZ10" s="53"/>
      <c r="CKA10" s="53"/>
      <c r="CKB10" s="53"/>
      <c r="CKC10" s="53"/>
      <c r="CKD10" s="53"/>
      <c r="CKE10" s="53"/>
      <c r="CKF10" s="53"/>
      <c r="CKG10" s="53"/>
      <c r="CKH10" s="53"/>
      <c r="CKI10" s="53"/>
      <c r="CKJ10" s="53"/>
      <c r="CKK10" s="53"/>
      <c r="CKL10" s="53"/>
      <c r="CKM10" s="53"/>
      <c r="CKN10" s="53"/>
      <c r="CKO10" s="53"/>
      <c r="CKP10" s="53"/>
      <c r="CKQ10" s="53"/>
      <c r="CKR10" s="53"/>
      <c r="CKS10" s="53"/>
      <c r="CKT10" s="53"/>
      <c r="CKU10" s="53"/>
      <c r="CKV10" s="53"/>
      <c r="CKW10" s="53"/>
      <c r="CKX10" s="53"/>
      <c r="CKY10" s="53"/>
      <c r="CKZ10" s="53"/>
      <c r="CLA10" s="53"/>
      <c r="CLB10" s="53"/>
      <c r="CLC10" s="53"/>
      <c r="CLD10" s="53"/>
      <c r="CLE10" s="53"/>
      <c r="CLF10" s="53"/>
      <c r="CLG10" s="53"/>
      <c r="CLH10" s="53"/>
      <c r="CLI10" s="53"/>
      <c r="CLJ10" s="53"/>
      <c r="CLK10" s="53"/>
      <c r="CLL10" s="53"/>
      <c r="CLM10" s="53"/>
      <c r="CLN10" s="53"/>
      <c r="CLO10" s="53"/>
      <c r="CLP10" s="53"/>
      <c r="CLQ10" s="53"/>
      <c r="CLR10" s="53"/>
      <c r="CLS10" s="53"/>
      <c r="CLT10" s="53"/>
      <c r="CLU10" s="53"/>
      <c r="CLV10" s="53"/>
      <c r="CLW10" s="53"/>
      <c r="CLX10" s="53"/>
      <c r="CLY10" s="53"/>
      <c r="CLZ10" s="53"/>
      <c r="CMA10" s="53"/>
      <c r="CMB10" s="53"/>
      <c r="CMC10" s="53"/>
      <c r="CMD10" s="53"/>
      <c r="CME10" s="53"/>
      <c r="CMF10" s="53"/>
      <c r="CMG10" s="53"/>
      <c r="CMH10" s="53"/>
      <c r="CMI10" s="53"/>
      <c r="CMJ10" s="53"/>
      <c r="CMK10" s="53"/>
      <c r="CML10" s="53"/>
      <c r="CMM10" s="53"/>
      <c r="CMN10" s="53"/>
      <c r="CMO10" s="53"/>
      <c r="CMP10" s="53"/>
      <c r="CMQ10" s="53"/>
      <c r="CMR10" s="53"/>
      <c r="CMS10" s="53"/>
      <c r="CMT10" s="53"/>
      <c r="CMU10" s="53"/>
      <c r="CMV10" s="53"/>
      <c r="CMW10" s="53"/>
      <c r="CMX10" s="53"/>
      <c r="CMY10" s="53"/>
      <c r="CMZ10" s="53"/>
      <c r="CNA10" s="53"/>
      <c r="CNB10" s="53"/>
      <c r="CNC10" s="53"/>
      <c r="CND10" s="53"/>
      <c r="CNE10" s="53"/>
      <c r="CNF10" s="53"/>
      <c r="CNG10" s="53"/>
      <c r="CNH10" s="53"/>
      <c r="CNI10" s="53"/>
      <c r="CNJ10" s="53"/>
      <c r="CNK10" s="53"/>
      <c r="CNL10" s="53"/>
      <c r="CNM10" s="53"/>
      <c r="CNN10" s="53"/>
      <c r="CNO10" s="53"/>
      <c r="CNP10" s="53"/>
      <c r="CNQ10" s="53"/>
      <c r="CNR10" s="53"/>
      <c r="CNS10" s="53"/>
      <c r="CNT10" s="53"/>
      <c r="CNU10" s="53"/>
      <c r="CNV10" s="53"/>
      <c r="CNW10" s="53"/>
      <c r="CNX10" s="53"/>
      <c r="CNY10" s="53"/>
      <c r="CNZ10" s="53"/>
      <c r="COA10" s="53"/>
      <c r="COB10" s="53"/>
      <c r="COC10" s="53"/>
      <c r="COD10" s="53"/>
      <c r="COE10" s="53"/>
      <c r="COF10" s="53"/>
      <c r="COG10" s="53"/>
      <c r="COH10" s="53"/>
      <c r="COI10" s="53"/>
      <c r="COJ10" s="53"/>
      <c r="COK10" s="53"/>
      <c r="COL10" s="53"/>
      <c r="COM10" s="53"/>
      <c r="CON10" s="53"/>
      <c r="COO10" s="53"/>
      <c r="COP10" s="53"/>
      <c r="COQ10" s="53"/>
      <c r="COR10" s="53"/>
      <c r="COS10" s="53"/>
      <c r="COT10" s="53"/>
      <c r="COU10" s="53"/>
      <c r="COV10" s="53"/>
      <c r="COW10" s="53"/>
      <c r="COX10" s="53"/>
      <c r="COY10" s="53"/>
      <c r="COZ10" s="53"/>
      <c r="CPA10" s="53"/>
      <c r="CPB10" s="53"/>
      <c r="CPC10" s="53"/>
      <c r="CPD10" s="53"/>
      <c r="CPE10" s="53"/>
      <c r="CPF10" s="53"/>
      <c r="CPG10" s="53"/>
      <c r="CPH10" s="53"/>
      <c r="CPI10" s="53"/>
      <c r="CPJ10" s="53"/>
      <c r="CPK10" s="53"/>
      <c r="CPL10" s="53"/>
      <c r="CPM10" s="53"/>
      <c r="CPN10" s="53"/>
      <c r="CPO10" s="53"/>
      <c r="CPP10" s="53"/>
      <c r="CPQ10" s="53"/>
      <c r="CPR10" s="53"/>
      <c r="CPS10" s="53"/>
      <c r="CPT10" s="53"/>
      <c r="CPU10" s="53"/>
      <c r="CPV10" s="53"/>
      <c r="CPW10" s="53"/>
      <c r="CPX10" s="53"/>
      <c r="CPY10" s="53"/>
      <c r="CPZ10" s="53"/>
      <c r="CQA10" s="53"/>
      <c r="CQB10" s="53"/>
      <c r="CQC10" s="53"/>
      <c r="CQD10" s="53"/>
      <c r="CQE10" s="53"/>
      <c r="CQF10" s="53"/>
      <c r="CQG10" s="53"/>
      <c r="CQH10" s="53"/>
      <c r="CQI10" s="53"/>
      <c r="CQJ10" s="53"/>
      <c r="CQK10" s="53"/>
      <c r="CQL10" s="53"/>
      <c r="CQM10" s="53"/>
      <c r="CQN10" s="53"/>
      <c r="CQO10" s="53"/>
      <c r="CQP10" s="53"/>
      <c r="CQQ10" s="53"/>
      <c r="CQR10" s="53"/>
      <c r="CQS10" s="53"/>
      <c r="CQT10" s="53"/>
      <c r="CQU10" s="53"/>
      <c r="CQV10" s="53"/>
      <c r="CQW10" s="53"/>
      <c r="CQX10" s="53"/>
      <c r="CQY10" s="53"/>
      <c r="CQZ10" s="53"/>
      <c r="CRA10" s="53"/>
      <c r="CRB10" s="53"/>
      <c r="CRC10" s="53"/>
      <c r="CRD10" s="53"/>
      <c r="CRE10" s="53"/>
      <c r="CRF10" s="53"/>
      <c r="CRG10" s="53"/>
      <c r="CRH10" s="53"/>
      <c r="CRI10" s="53"/>
      <c r="CRJ10" s="53"/>
      <c r="CRK10" s="53"/>
      <c r="CRL10" s="53"/>
      <c r="CRM10" s="53"/>
      <c r="CRN10" s="53"/>
      <c r="CRO10" s="53"/>
      <c r="CRP10" s="53"/>
      <c r="CRQ10" s="53"/>
      <c r="CRR10" s="53"/>
      <c r="CRS10" s="53"/>
      <c r="CRT10" s="53"/>
      <c r="CRU10" s="53"/>
      <c r="CRV10" s="53"/>
      <c r="CRW10" s="53"/>
      <c r="CRX10" s="53"/>
      <c r="CRY10" s="53"/>
      <c r="CRZ10" s="53"/>
      <c r="CSA10" s="53"/>
      <c r="CSB10" s="53"/>
      <c r="CSC10" s="53"/>
      <c r="CSD10" s="53"/>
      <c r="CSE10" s="53"/>
      <c r="CSF10" s="53"/>
      <c r="CSG10" s="53"/>
      <c r="CSH10" s="53"/>
      <c r="CSI10" s="53"/>
      <c r="CSJ10" s="53"/>
      <c r="CSK10" s="53"/>
      <c r="CSL10" s="53"/>
      <c r="CSM10" s="53"/>
      <c r="CSN10" s="53"/>
      <c r="CSO10" s="53"/>
      <c r="CSP10" s="53"/>
      <c r="CSQ10" s="53"/>
      <c r="CSR10" s="53"/>
      <c r="CSS10" s="53"/>
      <c r="CST10" s="53"/>
      <c r="CSU10" s="53"/>
      <c r="CSV10" s="53"/>
      <c r="CSW10" s="53"/>
      <c r="CSX10" s="53"/>
      <c r="CSY10" s="53"/>
      <c r="CSZ10" s="53"/>
      <c r="CTA10" s="53"/>
      <c r="CTB10" s="53"/>
      <c r="CTC10" s="53"/>
      <c r="CTD10" s="53"/>
      <c r="CTE10" s="53"/>
      <c r="CTF10" s="53"/>
      <c r="CTG10" s="53"/>
      <c r="CTH10" s="53"/>
      <c r="CTI10" s="53"/>
      <c r="CTJ10" s="53"/>
      <c r="CTK10" s="53"/>
      <c r="CTL10" s="53"/>
      <c r="CTM10" s="53"/>
      <c r="CTN10" s="53"/>
      <c r="CTO10" s="53"/>
      <c r="CTP10" s="53"/>
      <c r="CTQ10" s="53"/>
      <c r="CTR10" s="53"/>
      <c r="CTS10" s="53"/>
      <c r="CTT10" s="53"/>
      <c r="CTU10" s="53"/>
      <c r="CTV10" s="53"/>
      <c r="CTW10" s="53"/>
      <c r="CTX10" s="53"/>
      <c r="CTY10" s="53"/>
      <c r="CTZ10" s="53"/>
      <c r="CUA10" s="53"/>
      <c r="CUB10" s="53"/>
      <c r="CUC10" s="53"/>
      <c r="CUD10" s="53"/>
      <c r="CUE10" s="53"/>
      <c r="CUF10" s="53"/>
      <c r="CUG10" s="53"/>
      <c r="CUH10" s="53"/>
      <c r="CUI10" s="53"/>
      <c r="CUJ10" s="53"/>
      <c r="CUK10" s="53"/>
      <c r="CUL10" s="53"/>
      <c r="CUM10" s="53"/>
      <c r="CUN10" s="53"/>
      <c r="CUO10" s="53"/>
      <c r="CUP10" s="53"/>
      <c r="CUQ10" s="53"/>
      <c r="CUR10" s="53"/>
      <c r="CUS10" s="53"/>
      <c r="CUT10" s="53"/>
      <c r="CUU10" s="53"/>
      <c r="CUV10" s="53"/>
      <c r="CUW10" s="53"/>
      <c r="CUX10" s="53"/>
      <c r="CUY10" s="53"/>
      <c r="CUZ10" s="53"/>
      <c r="CVA10" s="53"/>
      <c r="CVB10" s="53"/>
      <c r="CVC10" s="53"/>
      <c r="CVD10" s="53"/>
      <c r="CVE10" s="53"/>
      <c r="CVF10" s="53"/>
      <c r="CVG10" s="53"/>
      <c r="CVH10" s="53"/>
      <c r="CVI10" s="53"/>
      <c r="CVJ10" s="53"/>
      <c r="CVK10" s="53"/>
      <c r="CVL10" s="53"/>
      <c r="CVM10" s="53"/>
      <c r="CVN10" s="53"/>
      <c r="CVO10" s="53"/>
      <c r="CVP10" s="53"/>
      <c r="CVQ10" s="53"/>
      <c r="CVR10" s="53"/>
      <c r="CVS10" s="53"/>
      <c r="CVT10" s="53"/>
      <c r="CVU10" s="53"/>
      <c r="CVV10" s="53"/>
      <c r="CVW10" s="53"/>
      <c r="CVX10" s="53"/>
      <c r="CVY10" s="53"/>
      <c r="CVZ10" s="53"/>
      <c r="CWA10" s="53"/>
      <c r="CWB10" s="53"/>
      <c r="CWC10" s="53"/>
      <c r="CWD10" s="53"/>
      <c r="CWE10" s="53"/>
      <c r="CWF10" s="53"/>
      <c r="CWG10" s="53"/>
      <c r="CWH10" s="53"/>
      <c r="CWI10" s="53"/>
      <c r="CWJ10" s="53"/>
      <c r="CWK10" s="53"/>
      <c r="CWL10" s="53"/>
      <c r="CWM10" s="53"/>
      <c r="CWN10" s="53"/>
      <c r="CWO10" s="53"/>
      <c r="CWP10" s="53"/>
      <c r="CWQ10" s="53"/>
      <c r="CWR10" s="53"/>
      <c r="CWS10" s="53"/>
      <c r="CWT10" s="53"/>
      <c r="CWU10" s="53"/>
      <c r="CWV10" s="53"/>
      <c r="CWW10" s="53"/>
      <c r="CWX10" s="53"/>
      <c r="CWY10" s="53"/>
      <c r="CWZ10" s="53"/>
      <c r="CXA10" s="53"/>
      <c r="CXB10" s="53"/>
      <c r="CXC10" s="53"/>
      <c r="CXD10" s="53"/>
      <c r="CXE10" s="53"/>
      <c r="CXF10" s="53"/>
      <c r="CXG10" s="53"/>
      <c r="CXH10" s="53"/>
      <c r="CXI10" s="53"/>
      <c r="CXJ10" s="53"/>
      <c r="CXK10" s="53"/>
      <c r="CXL10" s="53"/>
      <c r="CXM10" s="53"/>
      <c r="CXN10" s="53"/>
      <c r="CXO10" s="53"/>
      <c r="CXP10" s="53"/>
      <c r="CXQ10" s="53"/>
      <c r="CXR10" s="53"/>
      <c r="CXS10" s="53"/>
      <c r="CXT10" s="53"/>
      <c r="CXU10" s="53"/>
      <c r="CXV10" s="53"/>
      <c r="CXW10" s="53"/>
      <c r="CXX10" s="53"/>
      <c r="CXY10" s="53"/>
      <c r="CXZ10" s="53"/>
      <c r="CYA10" s="53"/>
      <c r="CYB10" s="53"/>
      <c r="CYC10" s="53"/>
      <c r="CYD10" s="53"/>
      <c r="CYE10" s="53"/>
      <c r="CYF10" s="53"/>
      <c r="CYG10" s="53"/>
      <c r="CYH10" s="53"/>
      <c r="CYI10" s="53"/>
      <c r="CYJ10" s="53"/>
      <c r="CYK10" s="53"/>
      <c r="CYL10" s="53"/>
      <c r="CYM10" s="53"/>
      <c r="CYN10" s="53"/>
      <c r="CYO10" s="53"/>
      <c r="CYP10" s="53"/>
      <c r="CYQ10" s="53"/>
      <c r="CYR10" s="53"/>
      <c r="CYS10" s="53"/>
      <c r="CYT10" s="53"/>
      <c r="CYU10" s="53"/>
      <c r="CYV10" s="53"/>
      <c r="CYW10" s="53"/>
      <c r="CYX10" s="53"/>
      <c r="CYY10" s="53"/>
      <c r="CYZ10" s="53"/>
      <c r="CZA10" s="53"/>
      <c r="CZB10" s="53"/>
      <c r="CZC10" s="53"/>
      <c r="CZD10" s="53"/>
      <c r="CZE10" s="53"/>
      <c r="CZF10" s="53"/>
      <c r="CZG10" s="53"/>
      <c r="CZH10" s="53"/>
      <c r="CZI10" s="53"/>
      <c r="CZJ10" s="53"/>
      <c r="CZK10" s="53"/>
      <c r="CZL10" s="53"/>
      <c r="CZM10" s="53"/>
      <c r="CZN10" s="53"/>
      <c r="CZO10" s="53"/>
      <c r="CZP10" s="53"/>
      <c r="CZQ10" s="53"/>
      <c r="CZR10" s="53"/>
      <c r="CZS10" s="53"/>
      <c r="CZT10" s="53"/>
      <c r="CZU10" s="53"/>
      <c r="CZV10" s="53"/>
      <c r="CZW10" s="53"/>
      <c r="CZX10" s="53"/>
      <c r="CZY10" s="53"/>
      <c r="CZZ10" s="53"/>
      <c r="DAA10" s="53"/>
      <c r="DAB10" s="53"/>
      <c r="DAC10" s="53"/>
      <c r="DAD10" s="53"/>
      <c r="DAE10" s="53"/>
      <c r="DAF10" s="53"/>
      <c r="DAG10" s="53"/>
      <c r="DAH10" s="53"/>
      <c r="DAI10" s="53"/>
      <c r="DAJ10" s="53"/>
      <c r="DAK10" s="53"/>
      <c r="DAL10" s="53"/>
      <c r="DAM10" s="53"/>
      <c r="DAN10" s="53"/>
      <c r="DAO10" s="53"/>
      <c r="DAP10" s="53"/>
      <c r="DAQ10" s="53"/>
      <c r="DAR10" s="53"/>
      <c r="DAS10" s="53"/>
      <c r="DAT10" s="53"/>
      <c r="DAU10" s="53"/>
      <c r="DAV10" s="53"/>
      <c r="DAW10" s="53"/>
      <c r="DAX10" s="53"/>
      <c r="DAY10" s="53"/>
      <c r="DAZ10" s="53"/>
      <c r="DBA10" s="53"/>
      <c r="DBB10" s="53"/>
      <c r="DBC10" s="53"/>
      <c r="DBD10" s="53"/>
      <c r="DBE10" s="53"/>
      <c r="DBF10" s="53"/>
      <c r="DBG10" s="53"/>
      <c r="DBH10" s="53"/>
      <c r="DBI10" s="53"/>
      <c r="DBJ10" s="53"/>
      <c r="DBK10" s="53"/>
      <c r="DBL10" s="53"/>
      <c r="DBM10" s="53"/>
      <c r="DBN10" s="53"/>
      <c r="DBO10" s="53"/>
      <c r="DBP10" s="53"/>
      <c r="DBQ10" s="53"/>
      <c r="DBR10" s="53"/>
      <c r="DBS10" s="53"/>
      <c r="DBT10" s="53"/>
      <c r="DBU10" s="53"/>
      <c r="DBV10" s="53"/>
      <c r="DBW10" s="53"/>
      <c r="DBX10" s="53"/>
      <c r="DBY10" s="53"/>
      <c r="DBZ10" s="53"/>
      <c r="DCA10" s="53"/>
      <c r="DCB10" s="53"/>
      <c r="DCC10" s="53"/>
      <c r="DCD10" s="53"/>
      <c r="DCE10" s="53"/>
      <c r="DCF10" s="53"/>
      <c r="DCG10" s="53"/>
      <c r="DCH10" s="53"/>
      <c r="DCI10" s="53"/>
      <c r="DCJ10" s="53"/>
      <c r="DCK10" s="53"/>
      <c r="DCL10" s="53"/>
      <c r="DCM10" s="53"/>
      <c r="DCN10" s="53"/>
      <c r="DCO10" s="53"/>
      <c r="DCP10" s="53"/>
      <c r="DCQ10" s="53"/>
      <c r="DCR10" s="53"/>
      <c r="DCS10" s="53"/>
      <c r="DCT10" s="53"/>
      <c r="DCU10" s="53"/>
      <c r="DCV10" s="53"/>
      <c r="DCW10" s="53"/>
      <c r="DCX10" s="53"/>
      <c r="DCY10" s="53"/>
      <c r="DCZ10" s="53"/>
      <c r="DDA10" s="53"/>
      <c r="DDB10" s="53"/>
      <c r="DDC10" s="53"/>
      <c r="DDD10" s="53"/>
      <c r="DDE10" s="53"/>
      <c r="DDF10" s="53"/>
      <c r="DDG10" s="53"/>
      <c r="DDH10" s="53"/>
      <c r="DDI10" s="53"/>
      <c r="DDJ10" s="53"/>
      <c r="DDK10" s="53"/>
      <c r="DDL10" s="53"/>
      <c r="DDM10" s="53"/>
      <c r="DDN10" s="53"/>
      <c r="DDO10" s="53"/>
      <c r="DDP10" s="53"/>
      <c r="DDQ10" s="53"/>
      <c r="DDR10" s="53"/>
      <c r="DDS10" s="53"/>
      <c r="DDT10" s="53"/>
      <c r="DDU10" s="53"/>
      <c r="DDV10" s="53"/>
      <c r="DDW10" s="53"/>
      <c r="DDX10" s="53"/>
      <c r="DDY10" s="53"/>
      <c r="DDZ10" s="53"/>
      <c r="DEA10" s="53"/>
      <c r="DEB10" s="53"/>
      <c r="DEC10" s="53"/>
      <c r="DED10" s="53"/>
      <c r="DEE10" s="53"/>
      <c r="DEF10" s="53"/>
      <c r="DEG10" s="53"/>
      <c r="DEH10" s="53"/>
      <c r="DEI10" s="53"/>
      <c r="DEJ10" s="53"/>
      <c r="DEK10" s="53"/>
      <c r="DEL10" s="53"/>
      <c r="DEM10" s="53"/>
      <c r="DEN10" s="53"/>
      <c r="DEO10" s="53"/>
      <c r="DEP10" s="53"/>
      <c r="DEQ10" s="53"/>
      <c r="DER10" s="53"/>
      <c r="DES10" s="53"/>
      <c r="DET10" s="53"/>
      <c r="DEU10" s="53"/>
      <c r="DEV10" s="53"/>
      <c r="DEW10" s="53"/>
      <c r="DEX10" s="53"/>
      <c r="DEY10" s="53"/>
      <c r="DEZ10" s="53"/>
      <c r="DFA10" s="53"/>
      <c r="DFB10" s="53"/>
      <c r="DFC10" s="53"/>
      <c r="DFD10" s="53"/>
      <c r="DFE10" s="53"/>
      <c r="DFF10" s="53"/>
      <c r="DFG10" s="53"/>
      <c r="DFH10" s="53"/>
      <c r="DFI10" s="53"/>
      <c r="DFJ10" s="53"/>
      <c r="DFK10" s="53"/>
      <c r="DFL10" s="53"/>
      <c r="DFM10" s="53"/>
      <c r="DFN10" s="53"/>
      <c r="DFO10" s="53"/>
      <c r="DFP10" s="53"/>
      <c r="DFQ10" s="53"/>
      <c r="DFR10" s="53"/>
      <c r="DFS10" s="53"/>
      <c r="DFT10" s="53"/>
      <c r="DFU10" s="53"/>
      <c r="DFV10" s="53"/>
      <c r="DFW10" s="53"/>
      <c r="DFX10" s="53"/>
      <c r="DFY10" s="53"/>
      <c r="DFZ10" s="53"/>
      <c r="DGA10" s="53"/>
      <c r="DGB10" s="53"/>
      <c r="DGC10" s="53"/>
      <c r="DGD10" s="53"/>
      <c r="DGE10" s="53"/>
      <c r="DGF10" s="53"/>
      <c r="DGG10" s="53"/>
      <c r="DGH10" s="53"/>
      <c r="DGI10" s="53"/>
      <c r="DGJ10" s="53"/>
      <c r="DGK10" s="53"/>
      <c r="DGL10" s="53"/>
      <c r="DGM10" s="53"/>
      <c r="DGN10" s="53"/>
      <c r="DGO10" s="53"/>
      <c r="DGP10" s="53"/>
      <c r="DGQ10" s="53"/>
      <c r="DGR10" s="53"/>
      <c r="DGS10" s="53"/>
      <c r="DGT10" s="53"/>
      <c r="DGU10" s="53"/>
      <c r="DGV10" s="53"/>
      <c r="DGW10" s="53"/>
      <c r="DGX10" s="53"/>
      <c r="DGY10" s="53"/>
      <c r="DGZ10" s="53"/>
      <c r="DHA10" s="53"/>
      <c r="DHB10" s="53"/>
      <c r="DHC10" s="53"/>
      <c r="DHD10" s="53"/>
      <c r="DHE10" s="53"/>
      <c r="DHF10" s="53"/>
      <c r="DHG10" s="53"/>
      <c r="DHH10" s="53"/>
      <c r="DHI10" s="53"/>
      <c r="DHJ10" s="53"/>
      <c r="DHK10" s="53"/>
      <c r="DHL10" s="53"/>
      <c r="DHM10" s="53"/>
      <c r="DHN10" s="53"/>
      <c r="DHO10" s="53"/>
      <c r="DHP10" s="53"/>
      <c r="DHQ10" s="53"/>
      <c r="DHR10" s="53"/>
      <c r="DHS10" s="53"/>
      <c r="DHT10" s="53"/>
      <c r="DHU10" s="53"/>
      <c r="DHV10" s="53"/>
      <c r="DHW10" s="53"/>
      <c r="DHX10" s="53"/>
      <c r="DHY10" s="53"/>
      <c r="DHZ10" s="53"/>
      <c r="DIA10" s="53"/>
      <c r="DIB10" s="53"/>
      <c r="DIC10" s="53"/>
      <c r="DID10" s="53"/>
      <c r="DIE10" s="53"/>
      <c r="DIF10" s="53"/>
      <c r="DIG10" s="53"/>
      <c r="DIH10" s="53"/>
      <c r="DII10" s="53"/>
      <c r="DIJ10" s="53"/>
      <c r="DIK10" s="53"/>
      <c r="DIL10" s="53"/>
      <c r="DIM10" s="53"/>
      <c r="DIN10" s="53"/>
      <c r="DIO10" s="53"/>
      <c r="DIP10" s="53"/>
      <c r="DIQ10" s="53"/>
      <c r="DIR10" s="53"/>
      <c r="DIS10" s="53"/>
      <c r="DIT10" s="53"/>
      <c r="DIU10" s="53"/>
      <c r="DIV10" s="53"/>
      <c r="DIW10" s="53"/>
      <c r="DIX10" s="53"/>
      <c r="DIY10" s="53"/>
      <c r="DIZ10" s="53"/>
      <c r="DJA10" s="53"/>
      <c r="DJB10" s="53"/>
      <c r="DJC10" s="53"/>
      <c r="DJD10" s="53"/>
      <c r="DJE10" s="53"/>
      <c r="DJF10" s="53"/>
      <c r="DJG10" s="53"/>
      <c r="DJH10" s="53"/>
      <c r="DJI10" s="53"/>
      <c r="DJJ10" s="53"/>
      <c r="DJK10" s="53"/>
      <c r="DJL10" s="53"/>
      <c r="DJM10" s="53"/>
      <c r="DJN10" s="53"/>
      <c r="DJO10" s="53"/>
      <c r="DJP10" s="53"/>
      <c r="DJQ10" s="53"/>
      <c r="DJR10" s="53"/>
      <c r="DJS10" s="53"/>
      <c r="DJT10" s="53"/>
      <c r="DJU10" s="53"/>
      <c r="DJV10" s="53"/>
      <c r="DJW10" s="53"/>
      <c r="DJX10" s="53"/>
      <c r="DJY10" s="53"/>
      <c r="DJZ10" s="53"/>
      <c r="DKA10" s="53"/>
      <c r="DKB10" s="53"/>
      <c r="DKC10" s="53"/>
      <c r="DKD10" s="53"/>
      <c r="DKE10" s="53"/>
      <c r="DKF10" s="53"/>
      <c r="DKG10" s="53"/>
      <c r="DKH10" s="53"/>
      <c r="DKI10" s="53"/>
      <c r="DKJ10" s="53"/>
      <c r="DKK10" s="53"/>
      <c r="DKL10" s="53"/>
      <c r="DKM10" s="53"/>
      <c r="DKN10" s="53"/>
      <c r="DKO10" s="53"/>
      <c r="DKP10" s="53"/>
      <c r="DKQ10" s="53"/>
      <c r="DKR10" s="53"/>
      <c r="DKS10" s="53"/>
      <c r="DKT10" s="53"/>
      <c r="DKU10" s="53"/>
      <c r="DKV10" s="53"/>
      <c r="DKW10" s="53"/>
      <c r="DKX10" s="53"/>
      <c r="DKY10" s="53"/>
      <c r="DKZ10" s="53"/>
      <c r="DLA10" s="53"/>
      <c r="DLB10" s="53"/>
      <c r="DLC10" s="53"/>
      <c r="DLD10" s="53"/>
      <c r="DLE10" s="53"/>
      <c r="DLF10" s="53"/>
      <c r="DLG10" s="53"/>
      <c r="DLH10" s="53"/>
      <c r="DLI10" s="53"/>
      <c r="DLJ10" s="53"/>
      <c r="DLK10" s="53"/>
      <c r="DLL10" s="53"/>
      <c r="DLM10" s="53"/>
      <c r="DLN10" s="53"/>
      <c r="DLO10" s="53"/>
      <c r="DLP10" s="53"/>
      <c r="DLQ10" s="53"/>
      <c r="DLR10" s="53"/>
      <c r="DLS10" s="53"/>
      <c r="DLT10" s="53"/>
      <c r="DLU10" s="53"/>
      <c r="DLV10" s="53"/>
      <c r="DLW10" s="53"/>
      <c r="DLX10" s="53"/>
      <c r="DLY10" s="53"/>
      <c r="DLZ10" s="53"/>
      <c r="DMA10" s="53"/>
      <c r="DMB10" s="53"/>
      <c r="DMC10" s="53"/>
      <c r="DMD10" s="53"/>
      <c r="DME10" s="53"/>
      <c r="DMF10" s="53"/>
      <c r="DMG10" s="53"/>
      <c r="DMH10" s="53"/>
      <c r="DMI10" s="53"/>
      <c r="DMJ10" s="53"/>
      <c r="DMK10" s="53"/>
      <c r="DML10" s="53"/>
      <c r="DMM10" s="53"/>
      <c r="DMN10" s="53"/>
      <c r="DMO10" s="53"/>
      <c r="DMP10" s="53"/>
      <c r="DMQ10" s="53"/>
      <c r="DMR10" s="53"/>
      <c r="DMS10" s="53"/>
      <c r="DMT10" s="53"/>
      <c r="DMU10" s="53"/>
      <c r="DMV10" s="53"/>
      <c r="DMW10" s="53"/>
      <c r="DMX10" s="53"/>
      <c r="DMY10" s="53"/>
      <c r="DMZ10" s="53"/>
      <c r="DNA10" s="53"/>
      <c r="DNB10" s="53"/>
      <c r="DNC10" s="53"/>
      <c r="DND10" s="53"/>
      <c r="DNE10" s="53"/>
      <c r="DNF10" s="53"/>
      <c r="DNG10" s="53"/>
      <c r="DNH10" s="53"/>
      <c r="DNI10" s="53"/>
      <c r="DNJ10" s="53"/>
      <c r="DNK10" s="53"/>
      <c r="DNL10" s="53"/>
      <c r="DNM10" s="53"/>
      <c r="DNN10" s="53"/>
      <c r="DNO10" s="53"/>
      <c r="DNP10" s="53"/>
      <c r="DNQ10" s="53"/>
      <c r="DNR10" s="53"/>
      <c r="DNS10" s="53"/>
      <c r="DNT10" s="53"/>
      <c r="DNU10" s="53"/>
      <c r="DNV10" s="53"/>
      <c r="DNW10" s="53"/>
      <c r="DNX10" s="53"/>
      <c r="DNY10" s="53"/>
      <c r="DNZ10" s="53"/>
      <c r="DOA10" s="53"/>
      <c r="DOB10" s="53"/>
      <c r="DOC10" s="53"/>
      <c r="DOD10" s="53"/>
      <c r="DOE10" s="53"/>
      <c r="DOF10" s="53"/>
      <c r="DOG10" s="53"/>
      <c r="DOH10" s="53"/>
      <c r="DOI10" s="53"/>
      <c r="DOJ10" s="53"/>
      <c r="DOK10" s="53"/>
      <c r="DOL10" s="53"/>
      <c r="DOM10" s="53"/>
      <c r="DON10" s="53"/>
      <c r="DOO10" s="53"/>
      <c r="DOP10" s="53"/>
      <c r="DOQ10" s="53"/>
      <c r="DOR10" s="53"/>
      <c r="DOS10" s="53"/>
      <c r="DOT10" s="53"/>
      <c r="DOU10" s="53"/>
      <c r="DOV10" s="53"/>
      <c r="DOW10" s="53"/>
      <c r="DOX10" s="53"/>
      <c r="DOY10" s="53"/>
      <c r="DOZ10" s="53"/>
      <c r="DPA10" s="53"/>
      <c r="DPB10" s="53"/>
      <c r="DPC10" s="53"/>
      <c r="DPD10" s="53"/>
      <c r="DPE10" s="53"/>
      <c r="DPF10" s="53"/>
      <c r="DPG10" s="53"/>
      <c r="DPH10" s="53"/>
      <c r="DPI10" s="53"/>
      <c r="DPJ10" s="53"/>
      <c r="DPK10" s="53"/>
      <c r="DPL10" s="53"/>
      <c r="DPM10" s="53"/>
      <c r="DPN10" s="53"/>
      <c r="DPO10" s="53"/>
      <c r="DPP10" s="53"/>
      <c r="DPQ10" s="53"/>
      <c r="DPR10" s="53"/>
      <c r="DPS10" s="53"/>
      <c r="DPT10" s="53"/>
      <c r="DPU10" s="53"/>
      <c r="DPV10" s="53"/>
      <c r="DPW10" s="53"/>
      <c r="DPX10" s="53"/>
      <c r="DPY10" s="53"/>
      <c r="DPZ10" s="53"/>
      <c r="DQA10" s="53"/>
      <c r="DQB10" s="53"/>
      <c r="DQC10" s="53"/>
      <c r="DQD10" s="53"/>
      <c r="DQE10" s="53"/>
      <c r="DQF10" s="53"/>
      <c r="DQG10" s="53"/>
      <c r="DQH10" s="53"/>
      <c r="DQI10" s="53"/>
      <c r="DQJ10" s="53"/>
      <c r="DQK10" s="53"/>
      <c r="DQL10" s="53"/>
      <c r="DQM10" s="53"/>
      <c r="DQN10" s="53"/>
      <c r="DQO10" s="53"/>
      <c r="DQP10" s="53"/>
      <c r="DQQ10" s="53"/>
      <c r="DQR10" s="53"/>
      <c r="DQS10" s="53"/>
      <c r="DQT10" s="53"/>
      <c r="DQU10" s="53"/>
      <c r="DQV10" s="53"/>
      <c r="DQW10" s="53"/>
      <c r="DQX10" s="53"/>
      <c r="DQY10" s="53"/>
      <c r="DQZ10" s="53"/>
      <c r="DRA10" s="53"/>
      <c r="DRB10" s="53"/>
      <c r="DRC10" s="53"/>
      <c r="DRD10" s="53"/>
      <c r="DRE10" s="53"/>
      <c r="DRF10" s="53"/>
      <c r="DRG10" s="53"/>
      <c r="DRH10" s="53"/>
      <c r="DRI10" s="53"/>
      <c r="DRJ10" s="53"/>
      <c r="DRK10" s="53"/>
      <c r="DRL10" s="53"/>
      <c r="DRM10" s="53"/>
      <c r="DRN10" s="53"/>
      <c r="DRO10" s="53"/>
      <c r="DRP10" s="53"/>
      <c r="DRQ10" s="53"/>
      <c r="DRR10" s="53"/>
      <c r="DRS10" s="53"/>
      <c r="DRT10" s="53"/>
      <c r="DRU10" s="53"/>
      <c r="DRV10" s="53"/>
      <c r="DRW10" s="53"/>
      <c r="DRX10" s="53"/>
      <c r="DRY10" s="53"/>
      <c r="DRZ10" s="53"/>
      <c r="DSA10" s="53"/>
      <c r="DSB10" s="53"/>
      <c r="DSC10" s="53"/>
      <c r="DSD10" s="53"/>
      <c r="DSE10" s="53"/>
      <c r="DSF10" s="53"/>
      <c r="DSG10" s="53"/>
      <c r="DSH10" s="53"/>
      <c r="DSI10" s="53"/>
      <c r="DSJ10" s="53"/>
      <c r="DSK10" s="53"/>
      <c r="DSL10" s="53"/>
      <c r="DSM10" s="53"/>
      <c r="DSN10" s="53"/>
      <c r="DSO10" s="53"/>
      <c r="DSP10" s="53"/>
      <c r="DSQ10" s="53"/>
      <c r="DSR10" s="53"/>
      <c r="DSS10" s="53"/>
      <c r="DST10" s="53"/>
      <c r="DSU10" s="53"/>
      <c r="DSV10" s="53"/>
      <c r="DSW10" s="53"/>
      <c r="DSX10" s="53"/>
      <c r="DSY10" s="53"/>
      <c r="DSZ10" s="53"/>
      <c r="DTA10" s="53"/>
      <c r="DTB10" s="53"/>
      <c r="DTC10" s="53"/>
      <c r="DTD10" s="53"/>
      <c r="DTE10" s="53"/>
      <c r="DTF10" s="53"/>
      <c r="DTG10" s="53"/>
      <c r="DTH10" s="53"/>
      <c r="DTI10" s="53"/>
      <c r="DTJ10" s="53"/>
      <c r="DTK10" s="53"/>
      <c r="DTL10" s="53"/>
      <c r="DTM10" s="53"/>
      <c r="DTN10" s="53"/>
      <c r="DTO10" s="53"/>
      <c r="DTP10" s="53"/>
      <c r="DTQ10" s="53"/>
      <c r="DTR10" s="53"/>
      <c r="DTS10" s="53"/>
      <c r="DTT10" s="53"/>
      <c r="DTU10" s="53"/>
      <c r="DTV10" s="53"/>
      <c r="DTW10" s="53"/>
      <c r="DTX10" s="53"/>
      <c r="DTY10" s="53"/>
      <c r="DTZ10" s="53"/>
      <c r="DUA10" s="53"/>
      <c r="DUB10" s="53"/>
      <c r="DUC10" s="53"/>
      <c r="DUD10" s="53"/>
      <c r="DUE10" s="53"/>
      <c r="DUF10" s="53"/>
      <c r="DUG10" s="53"/>
      <c r="DUH10" s="53"/>
      <c r="DUI10" s="53"/>
      <c r="DUJ10" s="53"/>
      <c r="DUK10" s="53"/>
      <c r="DUL10" s="53"/>
      <c r="DUM10" s="53"/>
      <c r="DUN10" s="53"/>
      <c r="DUO10" s="53"/>
      <c r="DUP10" s="53"/>
      <c r="DUQ10" s="53"/>
      <c r="DUR10" s="53"/>
      <c r="DUS10" s="53"/>
      <c r="DUT10" s="53"/>
      <c r="DUU10" s="53"/>
      <c r="DUV10" s="53"/>
      <c r="DUW10" s="53"/>
      <c r="DUX10" s="53"/>
      <c r="DUY10" s="53"/>
      <c r="DUZ10" s="53"/>
      <c r="DVA10" s="53"/>
      <c r="DVB10" s="53"/>
      <c r="DVC10" s="53"/>
      <c r="DVD10" s="53"/>
      <c r="DVE10" s="53"/>
      <c r="DVF10" s="53"/>
      <c r="DVG10" s="53"/>
      <c r="DVH10" s="53"/>
      <c r="DVI10" s="53"/>
      <c r="DVJ10" s="53"/>
      <c r="DVK10" s="53"/>
      <c r="DVL10" s="53"/>
      <c r="DVM10" s="53"/>
      <c r="DVN10" s="53"/>
      <c r="DVO10" s="53"/>
      <c r="DVP10" s="53"/>
      <c r="DVQ10" s="53"/>
      <c r="DVR10" s="53"/>
      <c r="DVS10" s="53"/>
      <c r="DVT10" s="53"/>
      <c r="DVU10" s="53"/>
      <c r="DVV10" s="53"/>
      <c r="DVW10" s="53"/>
      <c r="DVX10" s="53"/>
      <c r="DVY10" s="53"/>
      <c r="DVZ10" s="53"/>
      <c r="DWA10" s="53"/>
      <c r="DWB10" s="53"/>
      <c r="DWC10" s="53"/>
      <c r="DWD10" s="53"/>
      <c r="DWE10" s="53"/>
      <c r="DWF10" s="53"/>
      <c r="DWG10" s="53"/>
      <c r="DWH10" s="53"/>
      <c r="DWI10" s="53"/>
      <c r="DWJ10" s="53"/>
      <c r="DWK10" s="53"/>
      <c r="DWL10" s="53"/>
      <c r="DWM10" s="53"/>
      <c r="DWN10" s="53"/>
      <c r="DWO10" s="53"/>
      <c r="DWP10" s="53"/>
      <c r="DWQ10" s="53"/>
      <c r="DWR10" s="53"/>
      <c r="DWS10" s="53"/>
      <c r="DWT10" s="53"/>
      <c r="DWU10" s="53"/>
      <c r="DWV10" s="53"/>
      <c r="DWW10" s="53"/>
      <c r="DWX10" s="53"/>
      <c r="DWY10" s="53"/>
      <c r="DWZ10" s="53"/>
      <c r="DXA10" s="53"/>
      <c r="DXB10" s="53"/>
      <c r="DXC10" s="53"/>
      <c r="DXD10" s="53"/>
      <c r="DXE10" s="53"/>
      <c r="DXF10" s="53"/>
      <c r="DXG10" s="53"/>
      <c r="DXH10" s="53"/>
      <c r="DXI10" s="53"/>
      <c r="DXJ10" s="53"/>
      <c r="DXK10" s="53"/>
      <c r="DXL10" s="53"/>
      <c r="DXM10" s="53"/>
      <c r="DXN10" s="53"/>
      <c r="DXO10" s="53"/>
      <c r="DXP10" s="53"/>
      <c r="DXQ10" s="53"/>
      <c r="DXR10" s="53"/>
      <c r="DXS10" s="53"/>
      <c r="DXT10" s="53"/>
      <c r="DXU10" s="53"/>
      <c r="DXV10" s="53"/>
      <c r="DXW10" s="53"/>
      <c r="DXX10" s="53"/>
      <c r="DXY10" s="53"/>
      <c r="DXZ10" s="53"/>
      <c r="DYA10" s="53"/>
      <c r="DYB10" s="53"/>
      <c r="DYC10" s="53"/>
      <c r="DYD10" s="53"/>
      <c r="DYE10" s="53"/>
      <c r="DYF10" s="53"/>
      <c r="DYG10" s="53"/>
      <c r="DYH10" s="53"/>
      <c r="DYI10" s="53"/>
      <c r="DYJ10" s="53"/>
      <c r="DYK10" s="53"/>
      <c r="DYL10" s="53"/>
      <c r="DYM10" s="53"/>
      <c r="DYN10" s="53"/>
      <c r="DYO10" s="53"/>
      <c r="DYP10" s="53"/>
      <c r="DYQ10" s="53"/>
      <c r="DYR10" s="53"/>
      <c r="DYS10" s="53"/>
      <c r="DYT10" s="53"/>
      <c r="DYU10" s="53"/>
      <c r="DYV10" s="53"/>
      <c r="DYW10" s="53"/>
      <c r="DYX10" s="53"/>
      <c r="DYY10" s="53"/>
      <c r="DYZ10" s="53"/>
      <c r="DZA10" s="53"/>
      <c r="DZB10" s="53"/>
      <c r="DZC10" s="53"/>
      <c r="DZD10" s="53"/>
      <c r="DZE10" s="53"/>
      <c r="DZF10" s="53"/>
      <c r="DZG10" s="53"/>
      <c r="DZH10" s="53"/>
      <c r="DZI10" s="53"/>
      <c r="DZJ10" s="53"/>
      <c r="DZK10" s="53"/>
      <c r="DZL10" s="53"/>
      <c r="DZM10" s="53"/>
      <c r="DZN10" s="53"/>
      <c r="DZO10" s="53"/>
      <c r="DZP10" s="53"/>
      <c r="DZQ10" s="53"/>
      <c r="DZR10" s="53"/>
      <c r="DZS10" s="53"/>
      <c r="DZT10" s="53"/>
      <c r="DZU10" s="53"/>
      <c r="DZV10" s="53"/>
      <c r="DZW10" s="53"/>
      <c r="DZX10" s="53"/>
      <c r="DZY10" s="53"/>
      <c r="DZZ10" s="53"/>
      <c r="EAA10" s="53"/>
      <c r="EAB10" s="53"/>
      <c r="EAC10" s="53"/>
      <c r="EAD10" s="53"/>
      <c r="EAE10" s="53"/>
      <c r="EAF10" s="53"/>
      <c r="EAG10" s="53"/>
      <c r="EAH10" s="53"/>
      <c r="EAI10" s="53"/>
      <c r="EAJ10" s="53"/>
      <c r="EAK10" s="53"/>
      <c r="EAL10" s="53"/>
      <c r="EAM10" s="53"/>
      <c r="EAN10" s="53"/>
      <c r="EAO10" s="53"/>
      <c r="EAP10" s="53"/>
      <c r="EAQ10" s="53"/>
      <c r="EAR10" s="53"/>
      <c r="EAS10" s="53"/>
      <c r="EAT10" s="53"/>
      <c r="EAU10" s="53"/>
      <c r="EAV10" s="53"/>
      <c r="EAW10" s="53"/>
      <c r="EAX10" s="53"/>
      <c r="EAY10" s="53"/>
      <c r="EAZ10" s="53"/>
      <c r="EBA10" s="53"/>
      <c r="EBB10" s="53"/>
      <c r="EBC10" s="53"/>
      <c r="EBD10" s="53"/>
      <c r="EBE10" s="53"/>
      <c r="EBF10" s="53"/>
      <c r="EBG10" s="53"/>
      <c r="EBH10" s="53"/>
      <c r="EBI10" s="53"/>
      <c r="EBJ10" s="53"/>
      <c r="EBK10" s="53"/>
      <c r="EBL10" s="53"/>
      <c r="EBM10" s="53"/>
      <c r="EBN10" s="53"/>
      <c r="EBO10" s="53"/>
      <c r="EBP10" s="53"/>
      <c r="EBQ10" s="53"/>
      <c r="EBR10" s="53"/>
      <c r="EBS10" s="53"/>
      <c r="EBT10" s="53"/>
      <c r="EBU10" s="53"/>
      <c r="EBV10" s="53"/>
      <c r="EBW10" s="53"/>
      <c r="EBX10" s="53"/>
      <c r="EBY10" s="53"/>
      <c r="EBZ10" s="53"/>
      <c r="ECA10" s="53"/>
      <c r="ECB10" s="53"/>
      <c r="ECC10" s="53"/>
      <c r="ECD10" s="53"/>
      <c r="ECE10" s="53"/>
      <c r="ECF10" s="53"/>
      <c r="ECG10" s="53"/>
      <c r="ECH10" s="53"/>
      <c r="ECI10" s="53"/>
      <c r="ECJ10" s="53"/>
      <c r="ECK10" s="53"/>
      <c r="ECL10" s="53"/>
      <c r="ECM10" s="53"/>
      <c r="ECN10" s="53"/>
      <c r="ECO10" s="53"/>
      <c r="ECP10" s="53"/>
      <c r="ECQ10" s="53"/>
      <c r="ECR10" s="53"/>
      <c r="ECS10" s="53"/>
      <c r="ECT10" s="53"/>
      <c r="ECU10" s="53"/>
      <c r="ECV10" s="53"/>
      <c r="ECW10" s="53"/>
      <c r="ECX10" s="53"/>
      <c r="ECY10" s="53"/>
      <c r="ECZ10" s="53"/>
      <c r="EDA10" s="53"/>
      <c r="EDB10" s="53"/>
      <c r="EDC10" s="53"/>
      <c r="EDD10" s="53"/>
      <c r="EDE10" s="53"/>
      <c r="EDF10" s="53"/>
      <c r="EDG10" s="53"/>
      <c r="EDH10" s="53"/>
      <c r="EDI10" s="53"/>
      <c r="EDJ10" s="53"/>
      <c r="EDK10" s="53"/>
      <c r="EDL10" s="53"/>
      <c r="EDM10" s="53"/>
      <c r="EDN10" s="53"/>
      <c r="EDO10" s="53"/>
      <c r="EDP10" s="53"/>
      <c r="EDQ10" s="53"/>
      <c r="EDR10" s="53"/>
      <c r="EDS10" s="53"/>
      <c r="EDT10" s="53"/>
      <c r="EDU10" s="53"/>
      <c r="EDV10" s="53"/>
      <c r="EDW10" s="53"/>
      <c r="EDX10" s="53"/>
      <c r="EDY10" s="53"/>
      <c r="EDZ10" s="53"/>
      <c r="EEA10" s="53"/>
      <c r="EEB10" s="53"/>
      <c r="EEC10" s="53"/>
      <c r="EED10" s="53"/>
      <c r="EEE10" s="53"/>
      <c r="EEF10" s="53"/>
      <c r="EEG10" s="53"/>
      <c r="EEH10" s="53"/>
      <c r="EEI10" s="53"/>
      <c r="EEJ10" s="53"/>
      <c r="EEK10" s="53"/>
      <c r="EEL10" s="53"/>
      <c r="EEM10" s="53"/>
      <c r="EEN10" s="53"/>
      <c r="EEO10" s="53"/>
      <c r="EEP10" s="53"/>
      <c r="EEQ10" s="53"/>
      <c r="EER10" s="53"/>
      <c r="EES10" s="53"/>
      <c r="EET10" s="53"/>
      <c r="EEU10" s="53"/>
      <c r="EEV10" s="53"/>
      <c r="EEW10" s="53"/>
      <c r="EEX10" s="53"/>
      <c r="EEY10" s="53"/>
      <c r="EEZ10" s="53"/>
      <c r="EFA10" s="53"/>
      <c r="EFB10" s="53"/>
      <c r="EFC10" s="53"/>
      <c r="EFD10" s="53"/>
      <c r="EFE10" s="53"/>
      <c r="EFF10" s="53"/>
      <c r="EFG10" s="53"/>
      <c r="EFH10" s="53"/>
      <c r="EFI10" s="53"/>
      <c r="EFJ10" s="53"/>
      <c r="EFK10" s="53"/>
      <c r="EFL10" s="53"/>
      <c r="EFM10" s="53"/>
      <c r="EFN10" s="53"/>
      <c r="EFO10" s="53"/>
      <c r="EFP10" s="53"/>
      <c r="EFQ10" s="53"/>
      <c r="EFR10" s="53"/>
      <c r="EFS10" s="53"/>
      <c r="EFT10" s="53"/>
      <c r="EFU10" s="53"/>
      <c r="EFV10" s="53"/>
      <c r="EFW10" s="53"/>
      <c r="EFX10" s="53"/>
      <c r="EFY10" s="53"/>
      <c r="EFZ10" s="53"/>
      <c r="EGA10" s="53"/>
      <c r="EGB10" s="53"/>
      <c r="EGC10" s="53"/>
      <c r="EGD10" s="53"/>
      <c r="EGE10" s="53"/>
      <c r="EGF10" s="53"/>
      <c r="EGG10" s="53"/>
      <c r="EGH10" s="53"/>
      <c r="EGI10" s="53"/>
      <c r="EGJ10" s="53"/>
      <c r="EGK10" s="53"/>
      <c r="EGL10" s="53"/>
      <c r="EGM10" s="53"/>
      <c r="EGN10" s="53"/>
      <c r="EGO10" s="53"/>
      <c r="EGP10" s="53"/>
      <c r="EGQ10" s="53"/>
      <c r="EGR10" s="53"/>
      <c r="EGS10" s="53"/>
      <c r="EGT10" s="53"/>
      <c r="EGU10" s="53"/>
      <c r="EGV10" s="53"/>
      <c r="EGW10" s="53"/>
      <c r="EGX10" s="53"/>
      <c r="EGY10" s="53"/>
      <c r="EGZ10" s="53"/>
      <c r="EHA10" s="53"/>
      <c r="EHB10" s="53"/>
      <c r="EHC10" s="53"/>
      <c r="EHD10" s="53"/>
      <c r="EHE10" s="53"/>
      <c r="EHF10" s="53"/>
      <c r="EHG10" s="53"/>
      <c r="EHH10" s="53"/>
      <c r="EHI10" s="53"/>
      <c r="EHJ10" s="53"/>
      <c r="EHK10" s="53"/>
      <c r="EHL10" s="53"/>
      <c r="EHM10" s="53"/>
      <c r="EHN10" s="53"/>
      <c r="EHO10" s="53"/>
      <c r="EHP10" s="53"/>
      <c r="EHQ10" s="53"/>
      <c r="EHR10" s="53"/>
      <c r="EHS10" s="53"/>
      <c r="EHT10" s="53"/>
      <c r="EHU10" s="53"/>
      <c r="EHV10" s="53"/>
      <c r="EHW10" s="53"/>
      <c r="EHX10" s="53"/>
      <c r="EHY10" s="53"/>
      <c r="EHZ10" s="53"/>
      <c r="EIA10" s="53"/>
      <c r="EIB10" s="53"/>
      <c r="EIC10" s="53"/>
      <c r="EID10" s="53"/>
      <c r="EIE10" s="53"/>
      <c r="EIF10" s="53"/>
      <c r="EIG10" s="53"/>
      <c r="EIH10" s="53"/>
      <c r="EII10" s="53"/>
      <c r="EIJ10" s="53"/>
      <c r="EIK10" s="53"/>
      <c r="EIL10" s="53"/>
      <c r="EIM10" s="53"/>
      <c r="EIN10" s="53"/>
      <c r="EIO10" s="53"/>
      <c r="EIP10" s="53"/>
      <c r="EIQ10" s="53"/>
      <c r="EIR10" s="53"/>
      <c r="EIS10" s="53"/>
      <c r="EIT10" s="53"/>
      <c r="EIU10" s="53"/>
      <c r="EIV10" s="53"/>
      <c r="EIW10" s="53"/>
      <c r="EIX10" s="53"/>
      <c r="EIY10" s="53"/>
      <c r="EIZ10" s="53"/>
      <c r="EJA10" s="53"/>
      <c r="EJB10" s="53"/>
      <c r="EJC10" s="53"/>
      <c r="EJD10" s="53"/>
      <c r="EJE10" s="53"/>
      <c r="EJF10" s="53"/>
      <c r="EJG10" s="53"/>
      <c r="EJH10" s="53"/>
      <c r="EJI10" s="53"/>
      <c r="EJJ10" s="53"/>
      <c r="EJK10" s="53"/>
      <c r="EJL10" s="53"/>
      <c r="EJM10" s="53"/>
      <c r="EJN10" s="53"/>
      <c r="EJO10" s="53"/>
      <c r="EJP10" s="53"/>
      <c r="EJQ10" s="53"/>
      <c r="EJR10" s="53"/>
      <c r="EJS10" s="53"/>
      <c r="EJT10" s="53"/>
      <c r="EJU10" s="53"/>
      <c r="EJV10" s="53"/>
      <c r="EJW10" s="53"/>
      <c r="EJX10" s="53"/>
      <c r="EJY10" s="53"/>
      <c r="EJZ10" s="53"/>
      <c r="EKA10" s="53"/>
      <c r="EKB10" s="53"/>
      <c r="EKC10" s="53"/>
      <c r="EKD10" s="53"/>
      <c r="EKE10" s="53"/>
      <c r="EKF10" s="53"/>
      <c r="EKG10" s="53"/>
      <c r="EKH10" s="53"/>
      <c r="EKI10" s="53"/>
      <c r="EKJ10" s="53"/>
      <c r="EKK10" s="53"/>
      <c r="EKL10" s="53"/>
      <c r="EKM10" s="53"/>
      <c r="EKN10" s="53"/>
      <c r="EKO10" s="53"/>
      <c r="EKP10" s="53"/>
      <c r="EKQ10" s="53"/>
      <c r="EKR10" s="53"/>
      <c r="EKS10" s="53"/>
      <c r="EKT10" s="53"/>
      <c r="EKU10" s="53"/>
      <c r="EKV10" s="53"/>
      <c r="EKW10" s="53"/>
      <c r="EKX10" s="53"/>
      <c r="EKY10" s="53"/>
      <c r="EKZ10" s="53"/>
      <c r="ELA10" s="53"/>
      <c r="ELB10" s="53"/>
      <c r="ELC10" s="53"/>
      <c r="ELD10" s="53"/>
      <c r="ELE10" s="53"/>
      <c r="ELF10" s="53"/>
      <c r="ELG10" s="53"/>
      <c r="ELH10" s="53"/>
      <c r="ELI10" s="53"/>
      <c r="ELJ10" s="53"/>
      <c r="ELK10" s="53"/>
      <c r="ELL10" s="53"/>
      <c r="ELM10" s="53"/>
      <c r="ELN10" s="53"/>
      <c r="ELO10" s="53"/>
      <c r="ELP10" s="53"/>
      <c r="ELQ10" s="53"/>
      <c r="ELR10" s="53"/>
      <c r="ELS10" s="53"/>
      <c r="ELT10" s="53"/>
      <c r="ELU10" s="53"/>
      <c r="ELV10" s="53"/>
      <c r="ELW10" s="53"/>
      <c r="ELX10" s="53"/>
      <c r="ELY10" s="53"/>
      <c r="ELZ10" s="53"/>
      <c r="EMA10" s="53"/>
      <c r="EMB10" s="53"/>
      <c r="EMC10" s="53"/>
      <c r="EMD10" s="53"/>
      <c r="EME10" s="53"/>
      <c r="EMF10" s="53"/>
      <c r="EMG10" s="53"/>
      <c r="EMH10" s="53"/>
      <c r="EMI10" s="53"/>
      <c r="EMJ10" s="53"/>
      <c r="EMK10" s="53"/>
      <c r="EML10" s="53"/>
      <c r="EMM10" s="53"/>
      <c r="EMN10" s="53"/>
      <c r="EMO10" s="53"/>
      <c r="EMP10" s="53"/>
      <c r="EMQ10" s="53"/>
      <c r="EMR10" s="53"/>
      <c r="EMS10" s="53"/>
      <c r="EMT10" s="53"/>
      <c r="EMU10" s="53"/>
      <c r="EMV10" s="53"/>
      <c r="EMW10" s="53"/>
      <c r="EMX10" s="53"/>
      <c r="EMY10" s="53"/>
      <c r="EMZ10" s="53"/>
      <c r="ENA10" s="53"/>
      <c r="ENB10" s="53"/>
      <c r="ENC10" s="53"/>
      <c r="END10" s="53"/>
      <c r="ENE10" s="53"/>
      <c r="ENF10" s="53"/>
      <c r="ENG10" s="53"/>
      <c r="ENH10" s="53"/>
      <c r="ENI10" s="53"/>
      <c r="ENJ10" s="53"/>
      <c r="ENK10" s="53"/>
      <c r="ENL10" s="53"/>
      <c r="ENM10" s="53"/>
      <c r="ENN10" s="53"/>
      <c r="ENO10" s="53"/>
      <c r="ENP10" s="53"/>
      <c r="ENQ10" s="53"/>
      <c r="ENR10" s="53"/>
      <c r="ENS10" s="53"/>
      <c r="ENT10" s="53"/>
      <c r="ENU10" s="53"/>
      <c r="ENV10" s="53"/>
      <c r="ENW10" s="53"/>
      <c r="ENX10" s="53"/>
      <c r="ENY10" s="53"/>
      <c r="ENZ10" s="53"/>
      <c r="EOA10" s="53"/>
      <c r="EOB10" s="53"/>
      <c r="EOC10" s="53"/>
      <c r="EOD10" s="53"/>
      <c r="EOE10" s="53"/>
      <c r="EOF10" s="53"/>
      <c r="EOG10" s="53"/>
      <c r="EOH10" s="53"/>
      <c r="EOI10" s="53"/>
      <c r="EOJ10" s="53"/>
      <c r="EOK10" s="53"/>
      <c r="EOL10" s="53"/>
      <c r="EOM10" s="53"/>
      <c r="EON10" s="53"/>
      <c r="EOO10" s="53"/>
      <c r="EOP10" s="53"/>
      <c r="EOQ10" s="53"/>
      <c r="EOR10" s="53"/>
      <c r="EOS10" s="53"/>
      <c r="EOT10" s="53"/>
      <c r="EOU10" s="53"/>
      <c r="EOV10" s="53"/>
      <c r="EOW10" s="53"/>
      <c r="EOX10" s="53"/>
      <c r="EOY10" s="53"/>
      <c r="EOZ10" s="53"/>
      <c r="EPA10" s="53"/>
      <c r="EPB10" s="53"/>
      <c r="EPC10" s="53"/>
      <c r="EPD10" s="53"/>
      <c r="EPE10" s="53"/>
      <c r="EPF10" s="53"/>
      <c r="EPG10" s="53"/>
      <c r="EPH10" s="53"/>
      <c r="EPI10" s="53"/>
      <c r="EPJ10" s="53"/>
      <c r="EPK10" s="53"/>
      <c r="EPL10" s="53"/>
      <c r="EPM10" s="53"/>
      <c r="EPN10" s="53"/>
      <c r="EPO10" s="53"/>
      <c r="EPP10" s="53"/>
      <c r="EPQ10" s="53"/>
      <c r="EPR10" s="53"/>
      <c r="EPS10" s="53"/>
      <c r="EPT10" s="53"/>
      <c r="EPU10" s="53"/>
      <c r="EPV10" s="53"/>
      <c r="EPW10" s="53"/>
      <c r="EPX10" s="53"/>
      <c r="EPY10" s="53"/>
      <c r="EPZ10" s="53"/>
      <c r="EQA10" s="53"/>
      <c r="EQB10" s="53"/>
      <c r="EQC10" s="53"/>
      <c r="EQD10" s="53"/>
      <c r="EQE10" s="53"/>
      <c r="EQF10" s="53"/>
      <c r="EQG10" s="53"/>
      <c r="EQH10" s="53"/>
      <c r="EQI10" s="53"/>
      <c r="EQJ10" s="53"/>
      <c r="EQK10" s="53"/>
      <c r="EQL10" s="53"/>
      <c r="EQM10" s="53"/>
      <c r="EQN10" s="53"/>
      <c r="EQO10" s="53"/>
      <c r="EQP10" s="53"/>
      <c r="EQQ10" s="53"/>
      <c r="EQR10" s="53"/>
      <c r="EQS10" s="53"/>
      <c r="EQT10" s="53"/>
      <c r="EQU10" s="53"/>
      <c r="EQV10" s="53"/>
      <c r="EQW10" s="53"/>
      <c r="EQX10" s="53"/>
      <c r="EQY10" s="53"/>
      <c r="EQZ10" s="53"/>
      <c r="ERA10" s="53"/>
      <c r="ERB10" s="53"/>
      <c r="ERC10" s="53"/>
      <c r="ERD10" s="53"/>
      <c r="ERE10" s="53"/>
      <c r="ERF10" s="53"/>
      <c r="ERG10" s="53"/>
      <c r="ERH10" s="53"/>
      <c r="ERI10" s="53"/>
      <c r="ERJ10" s="53"/>
      <c r="ERK10" s="53"/>
      <c r="ERL10" s="53"/>
      <c r="ERM10" s="53"/>
      <c r="ERN10" s="53"/>
      <c r="ERO10" s="53"/>
      <c r="ERP10" s="53"/>
      <c r="ERQ10" s="53"/>
      <c r="ERR10" s="53"/>
      <c r="ERS10" s="53"/>
      <c r="ERT10" s="53"/>
      <c r="ERU10" s="53"/>
      <c r="ERV10" s="53"/>
      <c r="ERW10" s="53"/>
      <c r="ERX10" s="53"/>
      <c r="ERY10" s="53"/>
      <c r="ERZ10" s="53"/>
      <c r="ESA10" s="53"/>
      <c r="ESB10" s="53"/>
      <c r="ESC10" s="53"/>
      <c r="ESD10" s="53"/>
      <c r="ESE10" s="53"/>
      <c r="ESF10" s="53"/>
      <c r="ESG10" s="53"/>
      <c r="ESH10" s="53"/>
      <c r="ESI10" s="53"/>
      <c r="ESJ10" s="53"/>
      <c r="ESK10" s="53"/>
      <c r="ESL10" s="53"/>
      <c r="ESM10" s="53"/>
      <c r="ESN10" s="53"/>
      <c r="ESO10" s="53"/>
      <c r="ESP10" s="53"/>
      <c r="ESQ10" s="53"/>
      <c r="ESR10" s="53"/>
      <c r="ESS10" s="53"/>
      <c r="EST10" s="53"/>
      <c r="ESU10" s="53"/>
      <c r="ESV10" s="53"/>
      <c r="ESW10" s="53"/>
      <c r="ESX10" s="53"/>
      <c r="ESY10" s="53"/>
      <c r="ESZ10" s="53"/>
      <c r="ETA10" s="53"/>
      <c r="ETB10" s="53"/>
      <c r="ETC10" s="53"/>
      <c r="ETD10" s="53"/>
      <c r="ETE10" s="53"/>
      <c r="ETF10" s="53"/>
      <c r="ETG10" s="53"/>
      <c r="ETH10" s="53"/>
      <c r="ETI10" s="53"/>
      <c r="ETJ10" s="53"/>
      <c r="ETK10" s="53"/>
      <c r="ETL10" s="53"/>
      <c r="ETM10" s="53"/>
      <c r="ETN10" s="53"/>
      <c r="ETO10" s="53"/>
      <c r="ETP10" s="53"/>
      <c r="ETQ10" s="53"/>
      <c r="ETR10" s="53"/>
      <c r="ETS10" s="53"/>
      <c r="ETT10" s="53"/>
      <c r="ETU10" s="53"/>
      <c r="ETV10" s="53"/>
      <c r="ETW10" s="53"/>
      <c r="ETX10" s="53"/>
      <c r="ETY10" s="53"/>
      <c r="ETZ10" s="53"/>
      <c r="EUA10" s="53"/>
      <c r="EUB10" s="53"/>
      <c r="EUC10" s="53"/>
      <c r="EUD10" s="53"/>
      <c r="EUE10" s="53"/>
      <c r="EUF10" s="53"/>
      <c r="EUG10" s="53"/>
      <c r="EUH10" s="53"/>
      <c r="EUI10" s="53"/>
      <c r="EUJ10" s="53"/>
      <c r="EUK10" s="53"/>
      <c r="EUL10" s="53"/>
      <c r="EUM10" s="53"/>
      <c r="EUN10" s="53"/>
      <c r="EUO10" s="53"/>
      <c r="EUP10" s="53"/>
      <c r="EUQ10" s="53"/>
      <c r="EUR10" s="53"/>
      <c r="EUS10" s="53"/>
      <c r="EUT10" s="53"/>
      <c r="EUU10" s="53"/>
      <c r="EUV10" s="53"/>
      <c r="EUW10" s="53"/>
      <c r="EUX10" s="53"/>
      <c r="EUY10" s="53"/>
      <c r="EUZ10" s="53"/>
      <c r="EVA10" s="53"/>
      <c r="EVB10" s="53"/>
      <c r="EVC10" s="53"/>
      <c r="EVD10" s="53"/>
      <c r="EVE10" s="53"/>
      <c r="EVF10" s="53"/>
      <c r="EVG10" s="53"/>
      <c r="EVH10" s="53"/>
      <c r="EVI10" s="53"/>
      <c r="EVJ10" s="53"/>
      <c r="EVK10" s="53"/>
      <c r="EVL10" s="53"/>
      <c r="EVM10" s="53"/>
      <c r="EVN10" s="53"/>
      <c r="EVO10" s="53"/>
      <c r="EVP10" s="53"/>
      <c r="EVQ10" s="53"/>
      <c r="EVR10" s="53"/>
      <c r="EVS10" s="53"/>
      <c r="EVT10" s="53"/>
      <c r="EVU10" s="53"/>
      <c r="EVV10" s="53"/>
      <c r="EVW10" s="53"/>
      <c r="EVX10" s="53"/>
      <c r="EVY10" s="53"/>
      <c r="EVZ10" s="53"/>
      <c r="EWA10" s="53"/>
      <c r="EWB10" s="53"/>
      <c r="EWC10" s="53"/>
      <c r="EWD10" s="53"/>
      <c r="EWE10" s="53"/>
      <c r="EWF10" s="53"/>
      <c r="EWG10" s="53"/>
      <c r="EWH10" s="53"/>
      <c r="EWI10" s="53"/>
      <c r="EWJ10" s="53"/>
      <c r="EWK10" s="53"/>
      <c r="EWL10" s="53"/>
      <c r="EWM10" s="53"/>
      <c r="EWN10" s="53"/>
      <c r="EWO10" s="53"/>
      <c r="EWP10" s="53"/>
      <c r="EWQ10" s="53"/>
      <c r="EWR10" s="53"/>
      <c r="EWS10" s="53"/>
      <c r="EWT10" s="53"/>
      <c r="EWU10" s="53"/>
      <c r="EWV10" s="53"/>
      <c r="EWW10" s="53"/>
      <c r="EWX10" s="53"/>
      <c r="EWY10" s="53"/>
      <c r="EWZ10" s="53"/>
      <c r="EXA10" s="53"/>
      <c r="EXB10" s="53"/>
      <c r="EXC10" s="53"/>
      <c r="EXD10" s="53"/>
      <c r="EXE10" s="53"/>
      <c r="EXF10" s="53"/>
      <c r="EXG10" s="53"/>
      <c r="EXH10" s="53"/>
      <c r="EXI10" s="53"/>
      <c r="EXJ10" s="53"/>
      <c r="EXK10" s="53"/>
      <c r="EXL10" s="53"/>
      <c r="EXM10" s="53"/>
      <c r="EXN10" s="53"/>
      <c r="EXO10" s="53"/>
      <c r="EXP10" s="53"/>
      <c r="EXQ10" s="53"/>
      <c r="EXR10" s="53"/>
      <c r="EXS10" s="53"/>
      <c r="EXT10" s="53"/>
      <c r="EXU10" s="53"/>
      <c r="EXV10" s="53"/>
      <c r="EXW10" s="53"/>
      <c r="EXX10" s="53"/>
      <c r="EXY10" s="53"/>
      <c r="EXZ10" s="53"/>
      <c r="EYA10" s="53"/>
      <c r="EYB10" s="53"/>
      <c r="EYC10" s="53"/>
      <c r="EYD10" s="53"/>
      <c r="EYE10" s="53"/>
      <c r="EYF10" s="53"/>
      <c r="EYG10" s="53"/>
      <c r="EYH10" s="53"/>
      <c r="EYI10" s="53"/>
      <c r="EYJ10" s="53"/>
      <c r="EYK10" s="53"/>
      <c r="EYL10" s="53"/>
      <c r="EYM10" s="53"/>
      <c r="EYN10" s="53"/>
      <c r="EYO10" s="53"/>
      <c r="EYP10" s="53"/>
      <c r="EYQ10" s="53"/>
      <c r="EYR10" s="53"/>
      <c r="EYS10" s="53"/>
      <c r="EYT10" s="53"/>
      <c r="EYU10" s="53"/>
      <c r="EYV10" s="53"/>
      <c r="EYW10" s="53"/>
      <c r="EYX10" s="53"/>
      <c r="EYY10" s="53"/>
      <c r="EYZ10" s="53"/>
      <c r="EZA10" s="53"/>
      <c r="EZB10" s="53"/>
      <c r="EZC10" s="53"/>
      <c r="EZD10" s="53"/>
      <c r="EZE10" s="53"/>
      <c r="EZF10" s="53"/>
      <c r="EZG10" s="53"/>
      <c r="EZH10" s="53"/>
      <c r="EZI10" s="53"/>
      <c r="EZJ10" s="53"/>
      <c r="EZK10" s="53"/>
      <c r="EZL10" s="53"/>
      <c r="EZM10" s="53"/>
      <c r="EZN10" s="53"/>
      <c r="EZO10" s="53"/>
      <c r="EZP10" s="53"/>
      <c r="EZQ10" s="53"/>
      <c r="EZR10" s="53"/>
      <c r="EZS10" s="53"/>
      <c r="EZT10" s="53"/>
      <c r="EZU10" s="53"/>
      <c r="EZV10" s="53"/>
      <c r="EZW10" s="53"/>
      <c r="EZX10" s="53"/>
      <c r="EZY10" s="53"/>
      <c r="EZZ10" s="53"/>
      <c r="FAA10" s="53"/>
      <c r="FAB10" s="53"/>
      <c r="FAC10" s="53"/>
      <c r="FAD10" s="53"/>
      <c r="FAE10" s="53"/>
      <c r="FAF10" s="53"/>
      <c r="FAG10" s="53"/>
      <c r="FAH10" s="53"/>
      <c r="FAI10" s="53"/>
      <c r="FAJ10" s="53"/>
      <c r="FAK10" s="53"/>
      <c r="FAL10" s="53"/>
      <c r="FAM10" s="53"/>
      <c r="FAN10" s="53"/>
      <c r="FAO10" s="53"/>
      <c r="FAP10" s="53"/>
      <c r="FAQ10" s="53"/>
      <c r="FAR10" s="53"/>
      <c r="FAS10" s="53"/>
      <c r="FAT10" s="53"/>
      <c r="FAU10" s="53"/>
      <c r="FAV10" s="53"/>
      <c r="FAW10" s="53"/>
      <c r="FAX10" s="53"/>
      <c r="FAY10" s="53"/>
      <c r="FAZ10" s="53"/>
      <c r="FBA10" s="53"/>
      <c r="FBB10" s="53"/>
      <c r="FBC10" s="53"/>
      <c r="FBD10" s="53"/>
      <c r="FBE10" s="53"/>
      <c r="FBF10" s="53"/>
      <c r="FBG10" s="53"/>
      <c r="FBH10" s="53"/>
      <c r="FBI10" s="53"/>
      <c r="FBJ10" s="53"/>
      <c r="FBK10" s="53"/>
      <c r="FBL10" s="53"/>
      <c r="FBM10" s="53"/>
      <c r="FBN10" s="53"/>
      <c r="FBO10" s="53"/>
      <c r="FBP10" s="53"/>
      <c r="FBQ10" s="53"/>
      <c r="FBR10" s="53"/>
      <c r="FBS10" s="53"/>
      <c r="FBT10" s="53"/>
      <c r="FBU10" s="53"/>
      <c r="FBV10" s="53"/>
      <c r="FBW10" s="53"/>
      <c r="FBX10" s="53"/>
      <c r="FBY10" s="53"/>
      <c r="FBZ10" s="53"/>
      <c r="FCA10" s="53"/>
      <c r="FCB10" s="53"/>
      <c r="FCC10" s="53"/>
      <c r="FCD10" s="53"/>
      <c r="FCE10" s="53"/>
      <c r="FCF10" s="53"/>
      <c r="FCG10" s="53"/>
      <c r="FCH10" s="53"/>
      <c r="FCI10" s="53"/>
      <c r="FCJ10" s="53"/>
      <c r="FCK10" s="53"/>
      <c r="FCL10" s="53"/>
      <c r="FCM10" s="53"/>
      <c r="FCN10" s="53"/>
      <c r="FCO10" s="53"/>
      <c r="FCP10" s="53"/>
      <c r="FCQ10" s="53"/>
      <c r="FCR10" s="53"/>
      <c r="FCS10" s="53"/>
      <c r="FCT10" s="53"/>
      <c r="FCU10" s="53"/>
      <c r="FCV10" s="53"/>
      <c r="FCW10" s="53"/>
      <c r="FCX10" s="53"/>
      <c r="FCY10" s="53"/>
      <c r="FCZ10" s="53"/>
      <c r="FDA10" s="53"/>
      <c r="FDB10" s="53"/>
      <c r="FDC10" s="53"/>
      <c r="FDD10" s="53"/>
      <c r="FDE10" s="53"/>
      <c r="FDF10" s="53"/>
      <c r="FDG10" s="53"/>
      <c r="FDH10" s="53"/>
      <c r="FDI10" s="53"/>
      <c r="FDJ10" s="53"/>
      <c r="FDK10" s="53"/>
      <c r="FDL10" s="53"/>
      <c r="FDM10" s="53"/>
      <c r="FDN10" s="53"/>
      <c r="FDO10" s="53"/>
      <c r="FDP10" s="53"/>
      <c r="FDQ10" s="53"/>
      <c r="FDR10" s="53"/>
      <c r="FDS10" s="53"/>
      <c r="FDT10" s="53"/>
      <c r="FDU10" s="53"/>
      <c r="FDV10" s="53"/>
      <c r="FDW10" s="53"/>
      <c r="FDX10" s="53"/>
      <c r="FDY10" s="53"/>
      <c r="FDZ10" s="53"/>
      <c r="FEA10" s="53"/>
      <c r="FEB10" s="53"/>
      <c r="FEC10" s="53"/>
      <c r="FED10" s="53"/>
      <c r="FEE10" s="53"/>
      <c r="FEF10" s="53"/>
      <c r="FEG10" s="53"/>
      <c r="FEH10" s="53"/>
      <c r="FEI10" s="53"/>
      <c r="FEJ10" s="53"/>
      <c r="FEK10" s="53"/>
      <c r="FEL10" s="53"/>
      <c r="FEM10" s="53"/>
      <c r="FEN10" s="53"/>
      <c r="FEO10" s="53"/>
      <c r="FEP10" s="53"/>
      <c r="FEQ10" s="53"/>
      <c r="FER10" s="53"/>
      <c r="FES10" s="53"/>
      <c r="FET10" s="53"/>
      <c r="FEU10" s="53"/>
      <c r="FEV10" s="53"/>
      <c r="FEW10" s="53"/>
      <c r="FEX10" s="53"/>
      <c r="FEY10" s="53"/>
      <c r="FEZ10" s="53"/>
      <c r="FFA10" s="53"/>
      <c r="FFB10" s="53"/>
      <c r="FFC10" s="53"/>
      <c r="FFD10" s="53"/>
      <c r="FFE10" s="53"/>
      <c r="FFF10" s="53"/>
      <c r="FFG10" s="53"/>
      <c r="FFH10" s="53"/>
      <c r="FFI10" s="53"/>
      <c r="FFJ10" s="53"/>
      <c r="FFK10" s="53"/>
      <c r="FFL10" s="53"/>
      <c r="FFM10" s="53"/>
      <c r="FFN10" s="53"/>
      <c r="FFO10" s="53"/>
      <c r="FFP10" s="53"/>
      <c r="FFQ10" s="53"/>
      <c r="FFR10" s="53"/>
      <c r="FFS10" s="53"/>
      <c r="FFT10" s="53"/>
      <c r="FFU10" s="53"/>
      <c r="FFV10" s="53"/>
      <c r="FFW10" s="53"/>
      <c r="FFX10" s="53"/>
      <c r="FFY10" s="53"/>
      <c r="FFZ10" s="53"/>
      <c r="FGA10" s="53"/>
      <c r="FGB10" s="53"/>
      <c r="FGC10" s="53"/>
      <c r="FGD10" s="53"/>
      <c r="FGE10" s="53"/>
      <c r="FGF10" s="53"/>
      <c r="FGG10" s="53"/>
      <c r="FGH10" s="53"/>
      <c r="FGI10" s="53"/>
      <c r="FGJ10" s="53"/>
      <c r="FGK10" s="53"/>
      <c r="FGL10" s="53"/>
      <c r="FGM10" s="53"/>
      <c r="FGN10" s="53"/>
      <c r="FGO10" s="53"/>
      <c r="FGP10" s="53"/>
      <c r="FGQ10" s="53"/>
      <c r="FGR10" s="53"/>
      <c r="FGS10" s="53"/>
      <c r="FGT10" s="53"/>
      <c r="FGU10" s="53"/>
      <c r="FGV10" s="53"/>
      <c r="FGW10" s="53"/>
      <c r="FGX10" s="53"/>
      <c r="FGY10" s="53"/>
      <c r="FGZ10" s="53"/>
      <c r="FHA10" s="53"/>
      <c r="FHB10" s="53"/>
      <c r="FHC10" s="53"/>
      <c r="FHD10" s="53"/>
      <c r="FHE10" s="53"/>
      <c r="FHF10" s="53"/>
      <c r="FHG10" s="53"/>
      <c r="FHH10" s="53"/>
      <c r="FHI10" s="53"/>
      <c r="FHJ10" s="53"/>
      <c r="FHK10" s="53"/>
      <c r="FHL10" s="53"/>
      <c r="FHM10" s="53"/>
      <c r="FHN10" s="53"/>
      <c r="FHO10" s="53"/>
      <c r="FHP10" s="53"/>
      <c r="FHQ10" s="53"/>
      <c r="FHR10" s="53"/>
      <c r="FHS10" s="53"/>
      <c r="FHT10" s="53"/>
      <c r="FHU10" s="53"/>
      <c r="FHV10" s="53"/>
      <c r="FHW10" s="53"/>
      <c r="FHX10" s="53"/>
      <c r="FHY10" s="53"/>
      <c r="FHZ10" s="53"/>
      <c r="FIA10" s="53"/>
      <c r="FIB10" s="53"/>
      <c r="FIC10" s="53"/>
      <c r="FID10" s="53"/>
      <c r="FIE10" s="53"/>
      <c r="FIF10" s="53"/>
      <c r="FIG10" s="53"/>
      <c r="FIH10" s="53"/>
      <c r="FII10" s="53"/>
      <c r="FIJ10" s="53"/>
      <c r="FIK10" s="53"/>
      <c r="FIL10" s="53"/>
      <c r="FIM10" s="53"/>
      <c r="FIN10" s="53"/>
      <c r="FIO10" s="53"/>
      <c r="FIP10" s="53"/>
      <c r="FIQ10" s="53"/>
      <c r="FIR10" s="53"/>
      <c r="FIS10" s="53"/>
      <c r="FIT10" s="53"/>
      <c r="FIU10" s="53"/>
      <c r="FIV10" s="53"/>
      <c r="FIW10" s="53"/>
      <c r="FIX10" s="53"/>
      <c r="FIY10" s="53"/>
      <c r="FIZ10" s="53"/>
      <c r="FJA10" s="53"/>
      <c r="FJB10" s="53"/>
      <c r="FJC10" s="53"/>
      <c r="FJD10" s="53"/>
      <c r="FJE10" s="53"/>
      <c r="FJF10" s="53"/>
      <c r="FJG10" s="53"/>
      <c r="FJH10" s="53"/>
      <c r="FJI10" s="53"/>
      <c r="FJJ10" s="53"/>
      <c r="FJK10" s="53"/>
      <c r="FJL10" s="53"/>
      <c r="FJM10" s="53"/>
      <c r="FJN10" s="53"/>
      <c r="FJO10" s="53"/>
      <c r="FJP10" s="53"/>
      <c r="FJQ10" s="53"/>
      <c r="FJR10" s="53"/>
      <c r="FJS10" s="53"/>
      <c r="FJT10" s="53"/>
      <c r="FJU10" s="53"/>
      <c r="FJV10" s="53"/>
      <c r="FJW10" s="53"/>
      <c r="FJX10" s="53"/>
      <c r="FJY10" s="53"/>
      <c r="FJZ10" s="53"/>
      <c r="FKA10" s="53"/>
      <c r="FKB10" s="53"/>
      <c r="FKC10" s="53"/>
      <c r="FKD10" s="53"/>
      <c r="FKE10" s="53"/>
      <c r="FKF10" s="53"/>
      <c r="FKG10" s="53"/>
      <c r="FKH10" s="53"/>
      <c r="FKI10" s="53"/>
      <c r="FKJ10" s="53"/>
      <c r="FKK10" s="53"/>
      <c r="FKL10" s="53"/>
      <c r="FKM10" s="53"/>
      <c r="FKN10" s="53"/>
      <c r="FKO10" s="53"/>
      <c r="FKP10" s="53"/>
      <c r="FKQ10" s="53"/>
      <c r="FKR10" s="53"/>
      <c r="FKS10" s="53"/>
      <c r="FKT10" s="53"/>
      <c r="FKU10" s="53"/>
      <c r="FKV10" s="53"/>
      <c r="FKW10" s="53"/>
      <c r="FKX10" s="53"/>
      <c r="FKY10" s="53"/>
      <c r="FKZ10" s="53"/>
      <c r="FLA10" s="53"/>
      <c r="FLB10" s="53"/>
      <c r="FLC10" s="53"/>
      <c r="FLD10" s="53"/>
      <c r="FLE10" s="53"/>
      <c r="FLF10" s="53"/>
      <c r="FLG10" s="53"/>
      <c r="FLH10" s="53"/>
      <c r="FLI10" s="53"/>
      <c r="FLJ10" s="53"/>
      <c r="FLK10" s="53"/>
      <c r="FLL10" s="53"/>
      <c r="FLM10" s="53"/>
      <c r="FLN10" s="53"/>
      <c r="FLO10" s="53"/>
      <c r="FLP10" s="53"/>
      <c r="FLQ10" s="53"/>
      <c r="FLR10" s="53"/>
      <c r="FLS10" s="53"/>
      <c r="FLT10" s="53"/>
      <c r="FLU10" s="53"/>
      <c r="FLV10" s="53"/>
      <c r="FLW10" s="53"/>
      <c r="FLX10" s="53"/>
      <c r="FLY10" s="53"/>
      <c r="FLZ10" s="53"/>
      <c r="FMA10" s="53"/>
      <c r="FMB10" s="53"/>
      <c r="FMC10" s="53"/>
      <c r="FMD10" s="53"/>
      <c r="FME10" s="53"/>
      <c r="FMF10" s="53"/>
      <c r="FMG10" s="53"/>
      <c r="FMH10" s="53"/>
      <c r="FMI10" s="53"/>
      <c r="FMJ10" s="53"/>
      <c r="FMK10" s="53"/>
      <c r="FML10" s="53"/>
      <c r="FMM10" s="53"/>
      <c r="FMN10" s="53"/>
      <c r="FMO10" s="53"/>
      <c r="FMP10" s="53"/>
      <c r="FMQ10" s="53"/>
      <c r="FMR10" s="53"/>
      <c r="FMS10" s="53"/>
      <c r="FMT10" s="53"/>
      <c r="FMU10" s="53"/>
      <c r="FMV10" s="53"/>
      <c r="FMW10" s="53"/>
      <c r="FMX10" s="53"/>
      <c r="FMY10" s="53"/>
      <c r="FMZ10" s="53"/>
      <c r="FNA10" s="53"/>
      <c r="FNB10" s="53"/>
      <c r="FNC10" s="53"/>
      <c r="FND10" s="53"/>
      <c r="FNE10" s="53"/>
      <c r="FNF10" s="53"/>
      <c r="FNG10" s="53"/>
      <c r="FNH10" s="53"/>
      <c r="FNI10" s="53"/>
      <c r="FNJ10" s="53"/>
      <c r="FNK10" s="53"/>
      <c r="FNL10" s="53"/>
      <c r="FNM10" s="53"/>
      <c r="FNN10" s="53"/>
      <c r="FNO10" s="53"/>
      <c r="FNP10" s="53"/>
      <c r="FNQ10" s="53"/>
      <c r="FNR10" s="53"/>
      <c r="FNS10" s="53"/>
      <c r="FNT10" s="53"/>
      <c r="FNU10" s="53"/>
      <c r="FNV10" s="53"/>
      <c r="FNW10" s="53"/>
      <c r="FNX10" s="53"/>
      <c r="FNY10" s="53"/>
      <c r="FNZ10" s="53"/>
      <c r="FOA10" s="53"/>
      <c r="FOB10" s="53"/>
      <c r="FOC10" s="53"/>
      <c r="FOD10" s="53"/>
      <c r="FOE10" s="53"/>
      <c r="FOF10" s="53"/>
      <c r="FOG10" s="53"/>
      <c r="FOH10" s="53"/>
      <c r="FOI10" s="53"/>
      <c r="FOJ10" s="53"/>
      <c r="FOK10" s="53"/>
      <c r="FOL10" s="53"/>
      <c r="FOM10" s="53"/>
      <c r="FON10" s="53"/>
      <c r="FOO10" s="53"/>
      <c r="FOP10" s="53"/>
      <c r="FOQ10" s="53"/>
      <c r="FOR10" s="53"/>
      <c r="FOS10" s="53"/>
      <c r="FOT10" s="53"/>
      <c r="FOU10" s="53"/>
      <c r="FOV10" s="53"/>
      <c r="FOW10" s="53"/>
      <c r="FOX10" s="53"/>
      <c r="FOY10" s="53"/>
      <c r="FOZ10" s="53"/>
      <c r="FPA10" s="53"/>
      <c r="FPB10" s="53"/>
      <c r="FPC10" s="53"/>
      <c r="FPD10" s="53"/>
      <c r="FPE10" s="53"/>
      <c r="FPF10" s="53"/>
      <c r="FPG10" s="53"/>
      <c r="FPH10" s="53"/>
      <c r="FPI10" s="53"/>
      <c r="FPJ10" s="53"/>
      <c r="FPK10" s="53"/>
      <c r="FPL10" s="53"/>
      <c r="FPM10" s="53"/>
      <c r="FPN10" s="53"/>
      <c r="FPO10" s="53"/>
      <c r="FPP10" s="53"/>
      <c r="FPQ10" s="53"/>
      <c r="FPR10" s="53"/>
      <c r="FPS10" s="53"/>
      <c r="FPT10" s="53"/>
      <c r="FPU10" s="53"/>
      <c r="FPV10" s="53"/>
      <c r="FPW10" s="53"/>
      <c r="FPX10" s="53"/>
      <c r="FPY10" s="53"/>
      <c r="FPZ10" s="53"/>
      <c r="FQA10" s="53"/>
      <c r="FQB10" s="53"/>
      <c r="FQC10" s="53"/>
      <c r="FQD10" s="53"/>
      <c r="FQE10" s="53"/>
      <c r="FQF10" s="53"/>
      <c r="FQG10" s="53"/>
      <c r="FQH10" s="53"/>
      <c r="FQI10" s="53"/>
      <c r="FQJ10" s="53"/>
      <c r="FQK10" s="53"/>
      <c r="FQL10" s="53"/>
      <c r="FQM10" s="53"/>
      <c r="FQN10" s="53"/>
      <c r="FQO10" s="53"/>
      <c r="FQP10" s="53"/>
      <c r="FQQ10" s="53"/>
      <c r="FQR10" s="53"/>
      <c r="FQS10" s="53"/>
      <c r="FQT10" s="53"/>
      <c r="FQU10" s="53"/>
      <c r="FQV10" s="53"/>
      <c r="FQW10" s="53"/>
      <c r="FQX10" s="53"/>
      <c r="FQY10" s="53"/>
      <c r="FQZ10" s="53"/>
      <c r="FRA10" s="53"/>
      <c r="FRB10" s="53"/>
      <c r="FRC10" s="53"/>
      <c r="FRD10" s="53"/>
      <c r="FRE10" s="53"/>
      <c r="FRF10" s="53"/>
      <c r="FRG10" s="53"/>
      <c r="FRH10" s="53"/>
      <c r="FRI10" s="53"/>
      <c r="FRJ10" s="53"/>
      <c r="FRK10" s="53"/>
      <c r="FRL10" s="53"/>
      <c r="FRM10" s="53"/>
      <c r="FRN10" s="53"/>
      <c r="FRO10" s="53"/>
      <c r="FRP10" s="53"/>
      <c r="FRQ10" s="53"/>
      <c r="FRR10" s="53"/>
      <c r="FRS10" s="53"/>
      <c r="FRT10" s="53"/>
      <c r="FRU10" s="53"/>
      <c r="FRV10" s="53"/>
      <c r="FRW10" s="53"/>
      <c r="FRX10" s="53"/>
      <c r="FRY10" s="53"/>
      <c r="FRZ10" s="53"/>
      <c r="FSA10" s="53"/>
      <c r="FSB10" s="53"/>
      <c r="FSC10" s="53"/>
      <c r="FSD10" s="53"/>
      <c r="FSE10" s="53"/>
      <c r="FSF10" s="53"/>
      <c r="FSG10" s="53"/>
      <c r="FSH10" s="53"/>
      <c r="FSI10" s="53"/>
      <c r="FSJ10" s="53"/>
      <c r="FSK10" s="53"/>
      <c r="FSL10" s="53"/>
      <c r="FSM10" s="53"/>
      <c r="FSN10" s="53"/>
      <c r="FSO10" s="53"/>
      <c r="FSP10" s="53"/>
      <c r="FSQ10" s="53"/>
      <c r="FSR10" s="53"/>
      <c r="FSS10" s="53"/>
      <c r="FST10" s="53"/>
      <c r="FSU10" s="53"/>
      <c r="FSV10" s="53"/>
      <c r="FSW10" s="53"/>
      <c r="FSX10" s="53"/>
      <c r="FSY10" s="53"/>
      <c r="FSZ10" s="53"/>
      <c r="FTA10" s="53"/>
      <c r="FTB10" s="53"/>
      <c r="FTC10" s="53"/>
      <c r="FTD10" s="53"/>
      <c r="FTE10" s="53"/>
      <c r="FTF10" s="53"/>
      <c r="FTG10" s="53"/>
      <c r="FTH10" s="53"/>
      <c r="FTI10" s="53"/>
      <c r="FTJ10" s="53"/>
      <c r="FTK10" s="53"/>
      <c r="FTL10" s="53"/>
      <c r="FTM10" s="53"/>
      <c r="FTN10" s="53"/>
      <c r="FTO10" s="53"/>
      <c r="FTP10" s="53"/>
      <c r="FTQ10" s="53"/>
      <c r="FTR10" s="53"/>
      <c r="FTS10" s="53"/>
      <c r="FTT10" s="53"/>
      <c r="FTU10" s="53"/>
      <c r="FTV10" s="53"/>
      <c r="FTW10" s="53"/>
      <c r="FTX10" s="53"/>
      <c r="FTY10" s="53"/>
      <c r="FTZ10" s="53"/>
      <c r="FUA10" s="53"/>
      <c r="FUB10" s="53"/>
      <c r="FUC10" s="53"/>
      <c r="FUD10" s="53"/>
      <c r="FUE10" s="53"/>
      <c r="FUF10" s="53"/>
      <c r="FUG10" s="53"/>
      <c r="FUH10" s="53"/>
      <c r="FUI10" s="53"/>
      <c r="FUJ10" s="53"/>
      <c r="FUK10" s="53"/>
      <c r="FUL10" s="53"/>
      <c r="FUM10" s="53"/>
      <c r="FUN10" s="53"/>
      <c r="FUO10" s="53"/>
      <c r="FUP10" s="53"/>
      <c r="FUQ10" s="53"/>
      <c r="FUR10" s="53"/>
      <c r="FUS10" s="53"/>
      <c r="FUT10" s="53"/>
      <c r="FUU10" s="53"/>
      <c r="FUV10" s="53"/>
      <c r="FUW10" s="53"/>
      <c r="FUX10" s="53"/>
      <c r="FUY10" s="53"/>
      <c r="FUZ10" s="53"/>
      <c r="FVA10" s="53"/>
      <c r="FVB10" s="53"/>
      <c r="FVC10" s="53"/>
      <c r="FVD10" s="53"/>
      <c r="FVE10" s="53"/>
      <c r="FVF10" s="53"/>
      <c r="FVG10" s="53"/>
      <c r="FVH10" s="53"/>
      <c r="FVI10" s="53"/>
      <c r="FVJ10" s="53"/>
      <c r="FVK10" s="53"/>
      <c r="FVL10" s="53"/>
      <c r="FVM10" s="53"/>
      <c r="FVN10" s="53"/>
      <c r="FVO10" s="53"/>
      <c r="FVP10" s="53"/>
      <c r="FVQ10" s="53"/>
      <c r="FVR10" s="53"/>
      <c r="FVS10" s="53"/>
      <c r="FVT10" s="53"/>
      <c r="FVU10" s="53"/>
      <c r="FVV10" s="53"/>
      <c r="FVW10" s="53"/>
      <c r="FVX10" s="53"/>
      <c r="FVY10" s="53"/>
      <c r="FVZ10" s="53"/>
      <c r="FWA10" s="53"/>
      <c r="FWB10" s="53"/>
      <c r="FWC10" s="53"/>
      <c r="FWD10" s="53"/>
      <c r="FWE10" s="53"/>
      <c r="FWF10" s="53"/>
      <c r="FWG10" s="53"/>
      <c r="FWH10" s="53"/>
      <c r="FWI10" s="53"/>
      <c r="FWJ10" s="53"/>
      <c r="FWK10" s="53"/>
      <c r="FWL10" s="53"/>
      <c r="FWM10" s="53"/>
      <c r="FWN10" s="53"/>
      <c r="FWO10" s="53"/>
      <c r="FWP10" s="53"/>
      <c r="FWQ10" s="53"/>
      <c r="FWR10" s="53"/>
      <c r="FWS10" s="53"/>
      <c r="FWT10" s="53"/>
      <c r="FWU10" s="53"/>
      <c r="FWV10" s="53"/>
      <c r="FWW10" s="53"/>
      <c r="FWX10" s="53"/>
      <c r="FWY10" s="53"/>
      <c r="FWZ10" s="53"/>
      <c r="FXA10" s="53"/>
      <c r="FXB10" s="53"/>
      <c r="FXC10" s="53"/>
      <c r="FXD10" s="53"/>
      <c r="FXE10" s="53"/>
      <c r="FXF10" s="53"/>
      <c r="FXG10" s="53"/>
      <c r="FXH10" s="53"/>
      <c r="FXI10" s="53"/>
      <c r="FXJ10" s="53"/>
      <c r="FXK10" s="53"/>
      <c r="FXL10" s="53"/>
      <c r="FXM10" s="53"/>
      <c r="FXN10" s="53"/>
      <c r="FXO10" s="53"/>
      <c r="FXP10" s="53"/>
      <c r="FXQ10" s="53"/>
      <c r="FXR10" s="53"/>
      <c r="FXS10" s="53"/>
      <c r="FXT10" s="53"/>
      <c r="FXU10" s="53"/>
      <c r="FXV10" s="53"/>
      <c r="FXW10" s="53"/>
      <c r="FXX10" s="53"/>
      <c r="FXY10" s="53"/>
      <c r="FXZ10" s="53"/>
      <c r="FYA10" s="53"/>
      <c r="FYB10" s="53"/>
      <c r="FYC10" s="53"/>
      <c r="FYD10" s="53"/>
      <c r="FYE10" s="53"/>
      <c r="FYF10" s="53"/>
      <c r="FYG10" s="53"/>
      <c r="FYH10" s="53"/>
      <c r="FYI10" s="53"/>
      <c r="FYJ10" s="53"/>
      <c r="FYK10" s="53"/>
      <c r="FYL10" s="53"/>
      <c r="FYM10" s="53"/>
      <c r="FYN10" s="53"/>
      <c r="FYO10" s="53"/>
      <c r="FYP10" s="53"/>
      <c r="FYQ10" s="53"/>
      <c r="FYR10" s="53"/>
      <c r="FYS10" s="53"/>
      <c r="FYT10" s="53"/>
      <c r="FYU10" s="53"/>
      <c r="FYV10" s="53"/>
      <c r="FYW10" s="53"/>
      <c r="FYX10" s="53"/>
      <c r="FYY10" s="53"/>
      <c r="FYZ10" s="53"/>
      <c r="FZA10" s="53"/>
      <c r="FZB10" s="53"/>
      <c r="FZC10" s="53"/>
      <c r="FZD10" s="53"/>
      <c r="FZE10" s="53"/>
      <c r="FZF10" s="53"/>
      <c r="FZG10" s="53"/>
      <c r="FZH10" s="53"/>
      <c r="FZI10" s="53"/>
      <c r="FZJ10" s="53"/>
      <c r="FZK10" s="53"/>
      <c r="FZL10" s="53"/>
      <c r="FZM10" s="53"/>
      <c r="FZN10" s="53"/>
      <c r="FZO10" s="53"/>
      <c r="FZP10" s="53"/>
      <c r="FZQ10" s="53"/>
      <c r="FZR10" s="53"/>
      <c r="FZS10" s="53"/>
      <c r="FZT10" s="53"/>
      <c r="FZU10" s="53"/>
      <c r="FZV10" s="53"/>
      <c r="FZW10" s="53"/>
      <c r="FZX10" s="53"/>
      <c r="FZY10" s="53"/>
      <c r="FZZ10" s="53"/>
      <c r="GAA10" s="53"/>
      <c r="GAB10" s="53"/>
      <c r="GAC10" s="53"/>
      <c r="GAD10" s="53"/>
      <c r="GAE10" s="53"/>
      <c r="GAF10" s="53"/>
      <c r="GAG10" s="53"/>
      <c r="GAH10" s="53"/>
      <c r="GAI10" s="53"/>
      <c r="GAJ10" s="53"/>
      <c r="GAK10" s="53"/>
      <c r="GAL10" s="53"/>
      <c r="GAM10" s="53"/>
      <c r="GAN10" s="53"/>
      <c r="GAO10" s="53"/>
      <c r="GAP10" s="53"/>
      <c r="GAQ10" s="53"/>
      <c r="GAR10" s="53"/>
      <c r="GAS10" s="53"/>
      <c r="GAT10" s="53"/>
      <c r="GAU10" s="53"/>
      <c r="GAV10" s="53"/>
      <c r="GAW10" s="53"/>
      <c r="GAX10" s="53"/>
      <c r="GAY10" s="53"/>
      <c r="GAZ10" s="53"/>
      <c r="GBA10" s="53"/>
      <c r="GBB10" s="53"/>
      <c r="GBC10" s="53"/>
      <c r="GBD10" s="53"/>
      <c r="GBE10" s="53"/>
      <c r="GBF10" s="53"/>
      <c r="GBG10" s="53"/>
      <c r="GBH10" s="53"/>
      <c r="GBI10" s="53"/>
      <c r="GBJ10" s="53"/>
      <c r="GBK10" s="53"/>
      <c r="GBL10" s="53"/>
      <c r="GBM10" s="53"/>
      <c r="GBN10" s="53"/>
      <c r="GBO10" s="53"/>
      <c r="GBP10" s="53"/>
      <c r="GBQ10" s="53"/>
      <c r="GBR10" s="53"/>
      <c r="GBS10" s="53"/>
      <c r="GBT10" s="53"/>
      <c r="GBU10" s="53"/>
      <c r="GBV10" s="53"/>
      <c r="GBW10" s="53"/>
      <c r="GBX10" s="53"/>
      <c r="GBY10" s="53"/>
      <c r="GBZ10" s="53"/>
      <c r="GCA10" s="53"/>
      <c r="GCB10" s="53"/>
      <c r="GCC10" s="53"/>
      <c r="GCD10" s="53"/>
      <c r="GCE10" s="53"/>
      <c r="GCF10" s="53"/>
      <c r="GCG10" s="53"/>
      <c r="GCH10" s="53"/>
      <c r="GCI10" s="53"/>
      <c r="GCJ10" s="53"/>
      <c r="GCK10" s="53"/>
      <c r="GCL10" s="53"/>
      <c r="GCM10" s="53"/>
      <c r="GCN10" s="53"/>
      <c r="GCO10" s="53"/>
      <c r="GCP10" s="53"/>
      <c r="GCQ10" s="53"/>
      <c r="GCR10" s="53"/>
      <c r="GCS10" s="53"/>
      <c r="GCT10" s="53"/>
      <c r="GCU10" s="53"/>
      <c r="GCV10" s="53"/>
      <c r="GCW10" s="53"/>
      <c r="GCX10" s="53"/>
      <c r="GCY10" s="53"/>
      <c r="GCZ10" s="53"/>
      <c r="GDA10" s="53"/>
      <c r="GDB10" s="53"/>
      <c r="GDC10" s="53"/>
      <c r="GDD10" s="53"/>
      <c r="GDE10" s="53"/>
      <c r="GDF10" s="53"/>
      <c r="GDG10" s="53"/>
      <c r="GDH10" s="53"/>
      <c r="GDI10" s="53"/>
      <c r="GDJ10" s="53"/>
      <c r="GDK10" s="53"/>
      <c r="GDL10" s="53"/>
      <c r="GDM10" s="53"/>
      <c r="GDN10" s="53"/>
      <c r="GDO10" s="53"/>
      <c r="GDP10" s="53"/>
      <c r="GDQ10" s="53"/>
      <c r="GDR10" s="53"/>
      <c r="GDS10" s="53"/>
      <c r="GDT10" s="53"/>
      <c r="GDU10" s="53"/>
      <c r="GDV10" s="53"/>
      <c r="GDW10" s="53"/>
      <c r="GDX10" s="53"/>
      <c r="GDY10" s="53"/>
      <c r="GDZ10" s="53"/>
      <c r="GEA10" s="53"/>
      <c r="GEB10" s="53"/>
      <c r="GEC10" s="53"/>
      <c r="GED10" s="53"/>
      <c r="GEE10" s="53"/>
      <c r="GEF10" s="53"/>
      <c r="GEG10" s="53"/>
      <c r="GEH10" s="53"/>
      <c r="GEI10" s="53"/>
      <c r="GEJ10" s="53"/>
      <c r="GEK10" s="53"/>
      <c r="GEL10" s="53"/>
      <c r="GEM10" s="53"/>
      <c r="GEN10" s="53"/>
      <c r="GEO10" s="53"/>
      <c r="GEP10" s="53"/>
      <c r="GEQ10" s="53"/>
      <c r="GER10" s="53"/>
      <c r="GES10" s="53"/>
      <c r="GET10" s="53"/>
      <c r="GEU10" s="53"/>
      <c r="GEV10" s="53"/>
      <c r="GEW10" s="53"/>
      <c r="GEX10" s="53"/>
      <c r="GEY10" s="53"/>
      <c r="GEZ10" s="53"/>
      <c r="GFA10" s="53"/>
      <c r="GFB10" s="53"/>
      <c r="GFC10" s="53"/>
      <c r="GFD10" s="53"/>
      <c r="GFE10" s="53"/>
      <c r="GFF10" s="53"/>
      <c r="GFG10" s="53"/>
      <c r="GFH10" s="53"/>
      <c r="GFI10" s="53"/>
      <c r="GFJ10" s="53"/>
      <c r="GFK10" s="53"/>
      <c r="GFL10" s="53"/>
      <c r="GFM10" s="53"/>
      <c r="GFN10" s="53"/>
      <c r="GFO10" s="53"/>
      <c r="GFP10" s="53"/>
      <c r="GFQ10" s="53"/>
      <c r="GFR10" s="53"/>
      <c r="GFS10" s="53"/>
      <c r="GFT10" s="53"/>
      <c r="GFU10" s="53"/>
      <c r="GFV10" s="53"/>
      <c r="GFW10" s="53"/>
      <c r="GFX10" s="53"/>
      <c r="GFY10" s="53"/>
      <c r="GFZ10" s="53"/>
      <c r="GGA10" s="53"/>
      <c r="GGB10" s="53"/>
      <c r="GGC10" s="53"/>
      <c r="GGD10" s="53"/>
      <c r="GGE10" s="53"/>
      <c r="GGF10" s="53"/>
      <c r="GGG10" s="53"/>
      <c r="GGH10" s="53"/>
      <c r="GGI10" s="53"/>
      <c r="GGJ10" s="53"/>
      <c r="GGK10" s="53"/>
      <c r="GGL10" s="53"/>
      <c r="GGM10" s="53"/>
      <c r="GGN10" s="53"/>
      <c r="GGO10" s="53"/>
      <c r="GGP10" s="53"/>
      <c r="GGQ10" s="53"/>
      <c r="GGR10" s="53"/>
      <c r="GGS10" s="53"/>
      <c r="GGT10" s="53"/>
      <c r="GGU10" s="53"/>
      <c r="GGV10" s="53"/>
      <c r="GGW10" s="53"/>
      <c r="GGX10" s="53"/>
      <c r="GGY10" s="53"/>
      <c r="GGZ10" s="53"/>
      <c r="GHA10" s="53"/>
      <c r="GHB10" s="53"/>
      <c r="GHC10" s="53"/>
      <c r="GHD10" s="53"/>
      <c r="GHE10" s="53"/>
      <c r="GHF10" s="53"/>
      <c r="GHG10" s="53"/>
      <c r="GHH10" s="53"/>
      <c r="GHI10" s="53"/>
      <c r="GHJ10" s="53"/>
      <c r="GHK10" s="53"/>
      <c r="GHL10" s="53"/>
      <c r="GHM10" s="53"/>
      <c r="GHN10" s="53"/>
      <c r="GHO10" s="53"/>
      <c r="GHP10" s="53"/>
      <c r="GHQ10" s="53"/>
      <c r="GHR10" s="53"/>
      <c r="GHS10" s="53"/>
      <c r="GHT10" s="53"/>
      <c r="GHU10" s="53"/>
      <c r="GHV10" s="53"/>
      <c r="GHW10" s="53"/>
      <c r="GHX10" s="53"/>
      <c r="GHY10" s="53"/>
      <c r="GHZ10" s="53"/>
      <c r="GIA10" s="53"/>
      <c r="GIB10" s="53"/>
      <c r="GIC10" s="53"/>
      <c r="GID10" s="53"/>
      <c r="GIE10" s="53"/>
      <c r="GIF10" s="53"/>
      <c r="GIG10" s="53"/>
      <c r="GIH10" s="53"/>
      <c r="GII10" s="53"/>
      <c r="GIJ10" s="53"/>
      <c r="GIK10" s="53"/>
      <c r="GIL10" s="53"/>
      <c r="GIM10" s="53"/>
      <c r="GIN10" s="53"/>
      <c r="GIO10" s="53"/>
      <c r="GIP10" s="53"/>
      <c r="GIQ10" s="53"/>
      <c r="GIR10" s="53"/>
      <c r="GIS10" s="53"/>
      <c r="GIT10" s="53"/>
      <c r="GIU10" s="53"/>
      <c r="GIV10" s="53"/>
      <c r="GIW10" s="53"/>
      <c r="GIX10" s="53"/>
      <c r="GIY10" s="53"/>
      <c r="GIZ10" s="53"/>
      <c r="GJA10" s="53"/>
      <c r="GJB10" s="53"/>
      <c r="GJC10" s="53"/>
      <c r="GJD10" s="53"/>
      <c r="GJE10" s="53"/>
      <c r="GJF10" s="53"/>
      <c r="GJG10" s="53"/>
      <c r="GJH10" s="53"/>
      <c r="GJI10" s="53"/>
      <c r="GJJ10" s="53"/>
      <c r="GJK10" s="53"/>
      <c r="GJL10" s="53"/>
      <c r="GJM10" s="53"/>
      <c r="GJN10" s="53"/>
      <c r="GJO10" s="53"/>
      <c r="GJP10" s="53"/>
      <c r="GJQ10" s="53"/>
      <c r="GJR10" s="53"/>
      <c r="GJS10" s="53"/>
      <c r="GJT10" s="53"/>
      <c r="GJU10" s="53"/>
      <c r="GJV10" s="53"/>
      <c r="GJW10" s="53"/>
      <c r="GJX10" s="53"/>
      <c r="GJY10" s="53"/>
      <c r="GJZ10" s="53"/>
      <c r="GKA10" s="53"/>
      <c r="GKB10" s="53"/>
      <c r="GKC10" s="53"/>
      <c r="GKD10" s="53"/>
      <c r="GKE10" s="53"/>
      <c r="GKF10" s="53"/>
      <c r="GKG10" s="53"/>
      <c r="GKH10" s="53"/>
      <c r="GKI10" s="53"/>
      <c r="GKJ10" s="53"/>
      <c r="GKK10" s="53"/>
      <c r="GKL10" s="53"/>
      <c r="GKM10" s="53"/>
      <c r="GKN10" s="53"/>
      <c r="GKO10" s="53"/>
      <c r="GKP10" s="53"/>
      <c r="GKQ10" s="53"/>
      <c r="GKR10" s="53"/>
      <c r="GKS10" s="53"/>
      <c r="GKT10" s="53"/>
      <c r="GKU10" s="53"/>
      <c r="GKV10" s="53"/>
      <c r="GKW10" s="53"/>
      <c r="GKX10" s="53"/>
      <c r="GKY10" s="53"/>
      <c r="GKZ10" s="53"/>
      <c r="GLA10" s="53"/>
      <c r="GLB10" s="53"/>
      <c r="GLC10" s="53"/>
      <c r="GLD10" s="53"/>
      <c r="GLE10" s="53"/>
      <c r="GLF10" s="53"/>
      <c r="GLG10" s="53"/>
      <c r="GLH10" s="53"/>
      <c r="GLI10" s="53"/>
      <c r="GLJ10" s="53"/>
      <c r="GLK10" s="53"/>
      <c r="GLL10" s="53"/>
      <c r="GLM10" s="53"/>
      <c r="GLN10" s="53"/>
      <c r="GLO10" s="53"/>
      <c r="GLP10" s="53"/>
      <c r="GLQ10" s="53"/>
      <c r="GLR10" s="53"/>
      <c r="GLS10" s="53"/>
      <c r="GLT10" s="53"/>
      <c r="GLU10" s="53"/>
      <c r="GLV10" s="53"/>
      <c r="GLW10" s="53"/>
      <c r="GLX10" s="53"/>
      <c r="GLY10" s="53"/>
      <c r="GLZ10" s="53"/>
      <c r="GMA10" s="53"/>
      <c r="GMB10" s="53"/>
      <c r="GMC10" s="53"/>
      <c r="GMD10" s="53"/>
      <c r="GME10" s="53"/>
      <c r="GMF10" s="53"/>
      <c r="GMG10" s="53"/>
      <c r="GMH10" s="53"/>
      <c r="GMI10" s="53"/>
      <c r="GMJ10" s="53"/>
      <c r="GMK10" s="53"/>
      <c r="GML10" s="53"/>
      <c r="GMM10" s="53"/>
      <c r="GMN10" s="53"/>
      <c r="GMO10" s="53"/>
      <c r="GMP10" s="53"/>
      <c r="GMQ10" s="53"/>
      <c r="GMR10" s="53"/>
      <c r="GMS10" s="53"/>
      <c r="GMT10" s="53"/>
      <c r="GMU10" s="53"/>
      <c r="GMV10" s="53"/>
      <c r="GMW10" s="53"/>
      <c r="GMX10" s="53"/>
      <c r="GMY10" s="53"/>
      <c r="GMZ10" s="53"/>
      <c r="GNA10" s="53"/>
      <c r="GNB10" s="53"/>
      <c r="GNC10" s="53"/>
      <c r="GND10" s="53"/>
      <c r="GNE10" s="53"/>
      <c r="GNF10" s="53"/>
      <c r="GNG10" s="53"/>
      <c r="GNH10" s="53"/>
      <c r="GNI10" s="53"/>
      <c r="GNJ10" s="53"/>
      <c r="GNK10" s="53"/>
      <c r="GNL10" s="53"/>
      <c r="GNM10" s="53"/>
      <c r="GNN10" s="53"/>
      <c r="GNO10" s="53"/>
      <c r="GNP10" s="53"/>
      <c r="GNQ10" s="53"/>
      <c r="GNR10" s="53"/>
      <c r="GNS10" s="53"/>
      <c r="GNT10" s="53"/>
      <c r="GNU10" s="53"/>
      <c r="GNV10" s="53"/>
      <c r="GNW10" s="53"/>
      <c r="GNX10" s="53"/>
      <c r="GNY10" s="53"/>
      <c r="GNZ10" s="53"/>
      <c r="GOA10" s="53"/>
      <c r="GOB10" s="53"/>
      <c r="GOC10" s="53"/>
      <c r="GOD10" s="53"/>
      <c r="GOE10" s="53"/>
      <c r="GOF10" s="53"/>
      <c r="GOG10" s="53"/>
      <c r="GOH10" s="53"/>
      <c r="GOI10" s="53"/>
      <c r="GOJ10" s="53"/>
      <c r="GOK10" s="53"/>
      <c r="GOL10" s="53"/>
      <c r="GOM10" s="53"/>
      <c r="GON10" s="53"/>
      <c r="GOO10" s="53"/>
      <c r="GOP10" s="53"/>
      <c r="GOQ10" s="53"/>
      <c r="GOR10" s="53"/>
      <c r="GOS10" s="53"/>
      <c r="GOT10" s="53"/>
      <c r="GOU10" s="53"/>
      <c r="GOV10" s="53"/>
      <c r="GOW10" s="53"/>
      <c r="GOX10" s="53"/>
      <c r="GOY10" s="53"/>
      <c r="GOZ10" s="53"/>
      <c r="GPA10" s="53"/>
      <c r="GPB10" s="53"/>
      <c r="GPC10" s="53"/>
      <c r="GPD10" s="53"/>
      <c r="GPE10" s="53"/>
      <c r="GPF10" s="53"/>
      <c r="GPG10" s="53"/>
      <c r="GPH10" s="53"/>
      <c r="GPI10" s="53"/>
      <c r="GPJ10" s="53"/>
      <c r="GPK10" s="53"/>
      <c r="GPL10" s="53"/>
      <c r="GPM10" s="53"/>
      <c r="GPN10" s="53"/>
      <c r="GPO10" s="53"/>
      <c r="GPP10" s="53"/>
      <c r="GPQ10" s="53"/>
      <c r="GPR10" s="53"/>
      <c r="GPS10" s="53"/>
      <c r="GPT10" s="53"/>
      <c r="GPU10" s="53"/>
      <c r="GPV10" s="53"/>
      <c r="GPW10" s="53"/>
      <c r="GPX10" s="53"/>
      <c r="GPY10" s="53"/>
      <c r="GPZ10" s="53"/>
      <c r="GQA10" s="53"/>
      <c r="GQB10" s="53"/>
      <c r="GQC10" s="53"/>
      <c r="GQD10" s="53"/>
      <c r="GQE10" s="53"/>
      <c r="GQF10" s="53"/>
      <c r="GQG10" s="53"/>
      <c r="GQH10" s="53"/>
      <c r="GQI10" s="53"/>
      <c r="GQJ10" s="53"/>
      <c r="GQK10" s="53"/>
      <c r="GQL10" s="53"/>
      <c r="GQM10" s="53"/>
      <c r="GQN10" s="53"/>
      <c r="GQO10" s="53"/>
      <c r="GQP10" s="53"/>
      <c r="GQQ10" s="53"/>
      <c r="GQR10" s="53"/>
      <c r="GQS10" s="53"/>
      <c r="GQT10" s="53"/>
      <c r="GQU10" s="53"/>
      <c r="GQV10" s="53"/>
      <c r="GQW10" s="53"/>
      <c r="GQX10" s="53"/>
      <c r="GQY10" s="53"/>
      <c r="GQZ10" s="53"/>
      <c r="GRA10" s="53"/>
      <c r="GRB10" s="53"/>
      <c r="GRC10" s="53"/>
      <c r="GRD10" s="53"/>
      <c r="GRE10" s="53"/>
      <c r="GRF10" s="53"/>
      <c r="GRG10" s="53"/>
      <c r="GRH10" s="53"/>
      <c r="GRI10" s="53"/>
      <c r="GRJ10" s="53"/>
      <c r="GRK10" s="53"/>
      <c r="GRL10" s="53"/>
      <c r="GRM10" s="53"/>
      <c r="GRN10" s="53"/>
      <c r="GRO10" s="53"/>
      <c r="GRP10" s="53"/>
      <c r="GRQ10" s="53"/>
      <c r="GRR10" s="53"/>
      <c r="GRS10" s="53"/>
      <c r="GRT10" s="53"/>
      <c r="GRU10" s="53"/>
      <c r="GRV10" s="53"/>
      <c r="GRW10" s="53"/>
      <c r="GRX10" s="53"/>
      <c r="GRY10" s="53"/>
      <c r="GRZ10" s="53"/>
      <c r="GSA10" s="53"/>
      <c r="GSB10" s="53"/>
      <c r="GSC10" s="53"/>
      <c r="GSD10" s="53"/>
      <c r="GSE10" s="53"/>
      <c r="GSF10" s="53"/>
      <c r="GSG10" s="53"/>
      <c r="GSH10" s="53"/>
      <c r="GSI10" s="53"/>
      <c r="GSJ10" s="53"/>
      <c r="GSK10" s="53"/>
      <c r="GSL10" s="53"/>
      <c r="GSM10" s="53"/>
      <c r="GSN10" s="53"/>
      <c r="GSO10" s="53"/>
      <c r="GSP10" s="53"/>
      <c r="GSQ10" s="53"/>
      <c r="GSR10" s="53"/>
      <c r="GSS10" s="53"/>
      <c r="GST10" s="53"/>
      <c r="GSU10" s="53"/>
      <c r="GSV10" s="53"/>
      <c r="GSW10" s="53"/>
      <c r="GSX10" s="53"/>
      <c r="GSY10" s="53"/>
      <c r="GSZ10" s="53"/>
      <c r="GTA10" s="53"/>
      <c r="GTB10" s="53"/>
      <c r="GTC10" s="53"/>
      <c r="GTD10" s="53"/>
      <c r="GTE10" s="53"/>
      <c r="GTF10" s="53"/>
      <c r="GTG10" s="53"/>
      <c r="GTH10" s="53"/>
      <c r="GTI10" s="53"/>
      <c r="GTJ10" s="53"/>
      <c r="GTK10" s="53"/>
      <c r="GTL10" s="53"/>
      <c r="GTM10" s="53"/>
      <c r="GTN10" s="53"/>
      <c r="GTO10" s="53"/>
      <c r="GTP10" s="53"/>
      <c r="GTQ10" s="53"/>
      <c r="GTR10" s="53"/>
      <c r="GTS10" s="53"/>
      <c r="GTT10" s="53"/>
      <c r="GTU10" s="53"/>
      <c r="GTV10" s="53"/>
      <c r="GTW10" s="53"/>
      <c r="GTX10" s="53"/>
      <c r="GTY10" s="53"/>
      <c r="GTZ10" s="53"/>
      <c r="GUA10" s="53"/>
      <c r="GUB10" s="53"/>
      <c r="GUC10" s="53"/>
      <c r="GUD10" s="53"/>
      <c r="GUE10" s="53"/>
      <c r="GUF10" s="53"/>
      <c r="GUG10" s="53"/>
      <c r="GUH10" s="53"/>
      <c r="GUI10" s="53"/>
      <c r="GUJ10" s="53"/>
      <c r="GUK10" s="53"/>
      <c r="GUL10" s="53"/>
      <c r="GUM10" s="53"/>
      <c r="GUN10" s="53"/>
      <c r="GUO10" s="53"/>
      <c r="GUP10" s="53"/>
      <c r="GUQ10" s="53"/>
      <c r="GUR10" s="53"/>
      <c r="GUS10" s="53"/>
      <c r="GUT10" s="53"/>
      <c r="GUU10" s="53"/>
      <c r="GUV10" s="53"/>
      <c r="GUW10" s="53"/>
      <c r="GUX10" s="53"/>
      <c r="GUY10" s="53"/>
      <c r="GUZ10" s="53"/>
      <c r="GVA10" s="53"/>
      <c r="GVB10" s="53"/>
      <c r="GVC10" s="53"/>
      <c r="GVD10" s="53"/>
      <c r="GVE10" s="53"/>
      <c r="GVF10" s="53"/>
      <c r="GVG10" s="53"/>
      <c r="GVH10" s="53"/>
      <c r="GVI10" s="53"/>
      <c r="GVJ10" s="53"/>
      <c r="GVK10" s="53"/>
      <c r="GVL10" s="53"/>
      <c r="GVM10" s="53"/>
      <c r="GVN10" s="53"/>
      <c r="GVO10" s="53"/>
      <c r="GVP10" s="53"/>
      <c r="GVQ10" s="53"/>
      <c r="GVR10" s="53"/>
      <c r="GVS10" s="53"/>
      <c r="GVT10" s="53"/>
      <c r="GVU10" s="53"/>
      <c r="GVV10" s="53"/>
      <c r="GVW10" s="53"/>
      <c r="GVX10" s="53"/>
      <c r="GVY10" s="53"/>
      <c r="GVZ10" s="53"/>
      <c r="GWA10" s="53"/>
      <c r="GWB10" s="53"/>
      <c r="GWC10" s="53"/>
      <c r="GWD10" s="53"/>
      <c r="GWE10" s="53"/>
      <c r="GWF10" s="53"/>
      <c r="GWG10" s="53"/>
      <c r="GWH10" s="53"/>
      <c r="GWI10" s="53"/>
      <c r="GWJ10" s="53"/>
      <c r="GWK10" s="53"/>
      <c r="GWL10" s="53"/>
      <c r="GWM10" s="53"/>
      <c r="GWN10" s="53"/>
      <c r="GWO10" s="53"/>
      <c r="GWP10" s="53"/>
      <c r="GWQ10" s="53"/>
      <c r="GWR10" s="53"/>
      <c r="GWS10" s="53"/>
      <c r="GWT10" s="53"/>
      <c r="GWU10" s="53"/>
      <c r="GWV10" s="53"/>
      <c r="GWW10" s="53"/>
      <c r="GWX10" s="53"/>
      <c r="GWY10" s="53"/>
      <c r="GWZ10" s="53"/>
      <c r="GXA10" s="53"/>
      <c r="GXB10" s="53"/>
      <c r="GXC10" s="53"/>
      <c r="GXD10" s="53"/>
      <c r="GXE10" s="53"/>
      <c r="GXF10" s="53"/>
      <c r="GXG10" s="53"/>
      <c r="GXH10" s="53"/>
      <c r="GXI10" s="53"/>
      <c r="GXJ10" s="53"/>
      <c r="GXK10" s="53"/>
      <c r="GXL10" s="53"/>
      <c r="GXM10" s="53"/>
      <c r="GXN10" s="53"/>
      <c r="GXO10" s="53"/>
      <c r="GXP10" s="53"/>
      <c r="GXQ10" s="53"/>
      <c r="GXR10" s="53"/>
      <c r="GXS10" s="53"/>
      <c r="GXT10" s="53"/>
      <c r="GXU10" s="53"/>
      <c r="GXV10" s="53"/>
      <c r="GXW10" s="53"/>
      <c r="GXX10" s="53"/>
      <c r="GXY10" s="53"/>
      <c r="GXZ10" s="53"/>
      <c r="GYA10" s="53"/>
      <c r="GYB10" s="53"/>
      <c r="GYC10" s="53"/>
      <c r="GYD10" s="53"/>
      <c r="GYE10" s="53"/>
      <c r="GYF10" s="53"/>
      <c r="GYG10" s="53"/>
      <c r="GYH10" s="53"/>
      <c r="GYI10" s="53"/>
      <c r="GYJ10" s="53"/>
      <c r="GYK10" s="53"/>
      <c r="GYL10" s="53"/>
      <c r="GYM10" s="53"/>
      <c r="GYN10" s="53"/>
      <c r="GYO10" s="53"/>
      <c r="GYP10" s="53"/>
      <c r="GYQ10" s="53"/>
      <c r="GYR10" s="53"/>
      <c r="GYS10" s="53"/>
      <c r="GYT10" s="53"/>
      <c r="GYU10" s="53"/>
      <c r="GYV10" s="53"/>
      <c r="GYW10" s="53"/>
      <c r="GYX10" s="53"/>
      <c r="GYY10" s="53"/>
      <c r="GYZ10" s="53"/>
      <c r="GZA10" s="53"/>
      <c r="GZB10" s="53"/>
      <c r="GZC10" s="53"/>
      <c r="GZD10" s="53"/>
      <c r="GZE10" s="53"/>
      <c r="GZF10" s="53"/>
      <c r="GZG10" s="53"/>
      <c r="GZH10" s="53"/>
      <c r="GZI10" s="53"/>
      <c r="GZJ10" s="53"/>
      <c r="GZK10" s="53"/>
      <c r="GZL10" s="53"/>
      <c r="GZM10" s="53"/>
      <c r="GZN10" s="53"/>
      <c r="GZO10" s="53"/>
      <c r="GZP10" s="53"/>
      <c r="GZQ10" s="53"/>
      <c r="GZR10" s="53"/>
      <c r="GZS10" s="53"/>
      <c r="GZT10" s="53"/>
      <c r="GZU10" s="53"/>
      <c r="GZV10" s="53"/>
      <c r="GZW10" s="53"/>
      <c r="GZX10" s="53"/>
      <c r="GZY10" s="53"/>
      <c r="GZZ10" s="53"/>
      <c r="HAA10" s="53"/>
      <c r="HAB10" s="53"/>
      <c r="HAC10" s="53"/>
      <c r="HAD10" s="53"/>
      <c r="HAE10" s="53"/>
      <c r="HAF10" s="53"/>
      <c r="HAG10" s="53"/>
      <c r="HAH10" s="53"/>
      <c r="HAI10" s="53"/>
      <c r="HAJ10" s="53"/>
      <c r="HAK10" s="53"/>
      <c r="HAL10" s="53"/>
      <c r="HAM10" s="53"/>
      <c r="HAN10" s="53"/>
      <c r="HAO10" s="53"/>
      <c r="HAP10" s="53"/>
      <c r="HAQ10" s="53"/>
      <c r="HAR10" s="53"/>
      <c r="HAS10" s="53"/>
      <c r="HAT10" s="53"/>
      <c r="HAU10" s="53"/>
      <c r="HAV10" s="53"/>
      <c r="HAW10" s="53"/>
      <c r="HAX10" s="53"/>
      <c r="HAY10" s="53"/>
      <c r="HAZ10" s="53"/>
      <c r="HBA10" s="53"/>
      <c r="HBB10" s="53"/>
      <c r="HBC10" s="53"/>
      <c r="HBD10" s="53"/>
      <c r="HBE10" s="53"/>
      <c r="HBF10" s="53"/>
      <c r="HBG10" s="53"/>
      <c r="HBH10" s="53"/>
      <c r="HBI10" s="53"/>
      <c r="HBJ10" s="53"/>
      <c r="HBK10" s="53"/>
      <c r="HBL10" s="53"/>
      <c r="HBM10" s="53"/>
      <c r="HBN10" s="53"/>
      <c r="HBO10" s="53"/>
      <c r="HBP10" s="53"/>
      <c r="HBQ10" s="53"/>
      <c r="HBR10" s="53"/>
      <c r="HBS10" s="53"/>
      <c r="HBT10" s="53"/>
      <c r="HBU10" s="53"/>
      <c r="HBV10" s="53"/>
      <c r="HBW10" s="53"/>
      <c r="HBX10" s="53"/>
      <c r="HBY10" s="53"/>
      <c r="HBZ10" s="53"/>
      <c r="HCA10" s="53"/>
      <c r="HCB10" s="53"/>
      <c r="HCC10" s="53"/>
      <c r="HCD10" s="53"/>
      <c r="HCE10" s="53"/>
      <c r="HCF10" s="53"/>
      <c r="HCG10" s="53"/>
      <c r="HCH10" s="53"/>
      <c r="HCI10" s="53"/>
      <c r="HCJ10" s="53"/>
      <c r="HCK10" s="53"/>
      <c r="HCL10" s="53"/>
      <c r="HCM10" s="53"/>
      <c r="HCN10" s="53"/>
      <c r="HCO10" s="53"/>
      <c r="HCP10" s="53"/>
      <c r="HCQ10" s="53"/>
      <c r="HCR10" s="53"/>
      <c r="HCS10" s="53"/>
      <c r="HCT10" s="53"/>
      <c r="HCU10" s="53"/>
      <c r="HCV10" s="53"/>
      <c r="HCW10" s="53"/>
      <c r="HCX10" s="53"/>
      <c r="HCY10" s="53"/>
      <c r="HCZ10" s="53"/>
      <c r="HDA10" s="53"/>
      <c r="HDB10" s="53"/>
      <c r="HDC10" s="53"/>
      <c r="HDD10" s="53"/>
      <c r="HDE10" s="53"/>
      <c r="HDF10" s="53"/>
      <c r="HDG10" s="53"/>
      <c r="HDH10" s="53"/>
      <c r="HDI10" s="53"/>
      <c r="HDJ10" s="53"/>
      <c r="HDK10" s="53"/>
      <c r="HDL10" s="53"/>
      <c r="HDM10" s="53"/>
      <c r="HDN10" s="53"/>
      <c r="HDO10" s="53"/>
      <c r="HDP10" s="53"/>
      <c r="HDQ10" s="53"/>
      <c r="HDR10" s="53"/>
      <c r="HDS10" s="53"/>
      <c r="HDT10" s="53"/>
      <c r="HDU10" s="53"/>
      <c r="HDV10" s="53"/>
      <c r="HDW10" s="53"/>
      <c r="HDX10" s="53"/>
      <c r="HDY10" s="53"/>
      <c r="HDZ10" s="53"/>
      <c r="HEA10" s="53"/>
      <c r="HEB10" s="53"/>
      <c r="HEC10" s="53"/>
      <c r="HED10" s="53"/>
      <c r="HEE10" s="53"/>
      <c r="HEF10" s="53"/>
      <c r="HEG10" s="53"/>
      <c r="HEH10" s="53"/>
      <c r="HEI10" s="53"/>
      <c r="HEJ10" s="53"/>
      <c r="HEK10" s="53"/>
      <c r="HEL10" s="53"/>
      <c r="HEM10" s="53"/>
      <c r="HEN10" s="53"/>
      <c r="HEO10" s="53"/>
      <c r="HEP10" s="53"/>
      <c r="HEQ10" s="53"/>
      <c r="HER10" s="53"/>
      <c r="HES10" s="53"/>
      <c r="HET10" s="53"/>
      <c r="HEU10" s="53"/>
      <c r="HEV10" s="53"/>
      <c r="HEW10" s="53"/>
      <c r="HEX10" s="53"/>
      <c r="HEY10" s="53"/>
      <c r="HEZ10" s="53"/>
      <c r="HFA10" s="53"/>
      <c r="HFB10" s="53"/>
      <c r="HFC10" s="53"/>
      <c r="HFD10" s="53"/>
      <c r="HFE10" s="53"/>
      <c r="HFF10" s="53"/>
      <c r="HFG10" s="53"/>
      <c r="HFH10" s="53"/>
      <c r="HFI10" s="53"/>
      <c r="HFJ10" s="53"/>
      <c r="HFK10" s="53"/>
      <c r="HFL10" s="53"/>
      <c r="HFM10" s="53"/>
      <c r="HFN10" s="53"/>
      <c r="HFO10" s="53"/>
      <c r="HFP10" s="53"/>
      <c r="HFQ10" s="53"/>
      <c r="HFR10" s="53"/>
      <c r="HFS10" s="53"/>
      <c r="HFT10" s="53"/>
      <c r="HFU10" s="53"/>
      <c r="HFV10" s="53"/>
      <c r="HFW10" s="53"/>
      <c r="HFX10" s="53"/>
      <c r="HFY10" s="53"/>
      <c r="HFZ10" s="53"/>
      <c r="HGA10" s="53"/>
      <c r="HGB10" s="53"/>
      <c r="HGC10" s="53"/>
      <c r="HGD10" s="53"/>
      <c r="HGE10" s="53"/>
      <c r="HGF10" s="53"/>
      <c r="HGG10" s="53"/>
      <c r="HGH10" s="53"/>
      <c r="HGI10" s="53"/>
      <c r="HGJ10" s="53"/>
      <c r="HGK10" s="53"/>
      <c r="HGL10" s="53"/>
      <c r="HGM10" s="53"/>
      <c r="HGN10" s="53"/>
      <c r="HGO10" s="53"/>
      <c r="HGP10" s="53"/>
      <c r="HGQ10" s="53"/>
      <c r="HGR10" s="53"/>
      <c r="HGS10" s="53"/>
      <c r="HGT10" s="53"/>
      <c r="HGU10" s="53"/>
      <c r="HGV10" s="53"/>
      <c r="HGW10" s="53"/>
      <c r="HGX10" s="53"/>
      <c r="HGY10" s="53"/>
      <c r="HGZ10" s="53"/>
      <c r="HHA10" s="53"/>
      <c r="HHB10" s="53"/>
      <c r="HHC10" s="53"/>
      <c r="HHD10" s="53"/>
      <c r="HHE10" s="53"/>
      <c r="HHF10" s="53"/>
      <c r="HHG10" s="53"/>
      <c r="HHH10" s="53"/>
      <c r="HHI10" s="53"/>
      <c r="HHJ10" s="53"/>
      <c r="HHK10" s="53"/>
      <c r="HHL10" s="53"/>
      <c r="HHM10" s="53"/>
      <c r="HHN10" s="53"/>
      <c r="HHO10" s="53"/>
      <c r="HHP10" s="53"/>
      <c r="HHQ10" s="53"/>
      <c r="HHR10" s="53"/>
      <c r="HHS10" s="53"/>
      <c r="HHT10" s="53"/>
      <c r="HHU10" s="53"/>
      <c r="HHV10" s="53"/>
      <c r="HHW10" s="53"/>
      <c r="HHX10" s="53"/>
      <c r="HHY10" s="53"/>
      <c r="HHZ10" s="53"/>
      <c r="HIA10" s="53"/>
      <c r="HIB10" s="53"/>
      <c r="HIC10" s="53"/>
      <c r="HID10" s="53"/>
      <c r="HIE10" s="53"/>
      <c r="HIF10" s="53"/>
      <c r="HIG10" s="53"/>
      <c r="HIH10" s="53"/>
      <c r="HII10" s="53"/>
      <c r="HIJ10" s="53"/>
      <c r="HIK10" s="53"/>
      <c r="HIL10" s="53"/>
      <c r="HIM10" s="53"/>
      <c r="HIN10" s="53"/>
      <c r="HIO10" s="53"/>
      <c r="HIP10" s="53"/>
      <c r="HIQ10" s="53"/>
      <c r="HIR10" s="53"/>
      <c r="HIS10" s="53"/>
      <c r="HIT10" s="53"/>
      <c r="HIU10" s="53"/>
      <c r="HIV10" s="53"/>
      <c r="HIW10" s="53"/>
      <c r="HIX10" s="53"/>
      <c r="HIY10" s="53"/>
      <c r="HIZ10" s="53"/>
      <c r="HJA10" s="53"/>
      <c r="HJB10" s="53"/>
      <c r="HJC10" s="53"/>
      <c r="HJD10" s="53"/>
      <c r="HJE10" s="53"/>
      <c r="HJF10" s="53"/>
      <c r="HJG10" s="53"/>
      <c r="HJH10" s="53"/>
      <c r="HJI10" s="53"/>
      <c r="HJJ10" s="53"/>
      <c r="HJK10" s="53"/>
      <c r="HJL10" s="53"/>
      <c r="HJM10" s="53"/>
      <c r="HJN10" s="53"/>
      <c r="HJO10" s="53"/>
      <c r="HJP10" s="53"/>
      <c r="HJQ10" s="53"/>
      <c r="HJR10" s="53"/>
      <c r="HJS10" s="53"/>
      <c r="HJT10" s="53"/>
      <c r="HJU10" s="53"/>
      <c r="HJV10" s="53"/>
      <c r="HJW10" s="53"/>
      <c r="HJX10" s="53"/>
      <c r="HJY10" s="53"/>
      <c r="HJZ10" s="53"/>
      <c r="HKA10" s="53"/>
      <c r="HKB10" s="53"/>
      <c r="HKC10" s="53"/>
      <c r="HKD10" s="53"/>
      <c r="HKE10" s="53"/>
      <c r="HKF10" s="53"/>
      <c r="HKG10" s="53"/>
      <c r="HKH10" s="53"/>
      <c r="HKI10" s="53"/>
      <c r="HKJ10" s="53"/>
      <c r="HKK10" s="53"/>
      <c r="HKL10" s="53"/>
      <c r="HKM10" s="53"/>
      <c r="HKN10" s="53"/>
      <c r="HKO10" s="53"/>
      <c r="HKP10" s="53"/>
      <c r="HKQ10" s="53"/>
      <c r="HKR10" s="53"/>
      <c r="HKS10" s="53"/>
      <c r="HKT10" s="53"/>
      <c r="HKU10" s="53"/>
      <c r="HKV10" s="53"/>
      <c r="HKW10" s="53"/>
      <c r="HKX10" s="53"/>
      <c r="HKY10" s="53"/>
      <c r="HKZ10" s="53"/>
      <c r="HLA10" s="53"/>
      <c r="HLB10" s="53"/>
      <c r="HLC10" s="53"/>
      <c r="HLD10" s="53"/>
      <c r="HLE10" s="53"/>
      <c r="HLF10" s="53"/>
      <c r="HLG10" s="53"/>
      <c r="HLH10" s="53"/>
      <c r="HLI10" s="53"/>
      <c r="HLJ10" s="53"/>
      <c r="HLK10" s="53"/>
      <c r="HLL10" s="53"/>
      <c r="HLM10" s="53"/>
      <c r="HLN10" s="53"/>
      <c r="HLO10" s="53"/>
      <c r="HLP10" s="53"/>
      <c r="HLQ10" s="53"/>
      <c r="HLR10" s="53"/>
      <c r="HLS10" s="53"/>
      <c r="HLT10" s="53"/>
      <c r="HLU10" s="53"/>
      <c r="HLV10" s="53"/>
      <c r="HLW10" s="53"/>
      <c r="HLX10" s="53"/>
      <c r="HLY10" s="53"/>
      <c r="HLZ10" s="53"/>
      <c r="HMA10" s="53"/>
      <c r="HMB10" s="53"/>
      <c r="HMC10" s="53"/>
      <c r="HMD10" s="53"/>
      <c r="HME10" s="53"/>
      <c r="HMF10" s="53"/>
      <c r="HMG10" s="53"/>
      <c r="HMH10" s="53"/>
      <c r="HMI10" s="53"/>
      <c r="HMJ10" s="53"/>
      <c r="HMK10" s="53"/>
      <c r="HML10" s="53"/>
      <c r="HMM10" s="53"/>
      <c r="HMN10" s="53"/>
      <c r="HMO10" s="53"/>
      <c r="HMP10" s="53"/>
      <c r="HMQ10" s="53"/>
      <c r="HMR10" s="53"/>
      <c r="HMS10" s="53"/>
      <c r="HMT10" s="53"/>
      <c r="HMU10" s="53"/>
      <c r="HMV10" s="53"/>
      <c r="HMW10" s="53"/>
      <c r="HMX10" s="53"/>
      <c r="HMY10" s="53"/>
      <c r="HMZ10" s="53"/>
      <c r="HNA10" s="53"/>
      <c r="HNB10" s="53"/>
      <c r="HNC10" s="53"/>
      <c r="HND10" s="53"/>
      <c r="HNE10" s="53"/>
      <c r="HNF10" s="53"/>
      <c r="HNG10" s="53"/>
      <c r="HNH10" s="53"/>
      <c r="HNI10" s="53"/>
      <c r="HNJ10" s="53"/>
      <c r="HNK10" s="53"/>
      <c r="HNL10" s="53"/>
      <c r="HNM10" s="53"/>
      <c r="HNN10" s="53"/>
      <c r="HNO10" s="53"/>
      <c r="HNP10" s="53"/>
      <c r="HNQ10" s="53"/>
      <c r="HNR10" s="53"/>
      <c r="HNS10" s="53"/>
      <c r="HNT10" s="53"/>
      <c r="HNU10" s="53"/>
      <c r="HNV10" s="53"/>
      <c r="HNW10" s="53"/>
      <c r="HNX10" s="53"/>
      <c r="HNY10" s="53"/>
      <c r="HNZ10" s="53"/>
      <c r="HOA10" s="53"/>
      <c r="HOB10" s="53"/>
      <c r="HOC10" s="53"/>
      <c r="HOD10" s="53"/>
      <c r="HOE10" s="53"/>
      <c r="HOF10" s="53"/>
      <c r="HOG10" s="53"/>
      <c r="HOH10" s="53"/>
      <c r="HOI10" s="53"/>
      <c r="HOJ10" s="53"/>
      <c r="HOK10" s="53"/>
      <c r="HOL10" s="53"/>
      <c r="HOM10" s="53"/>
      <c r="HON10" s="53"/>
      <c r="HOO10" s="53"/>
      <c r="HOP10" s="53"/>
      <c r="HOQ10" s="53"/>
      <c r="HOR10" s="53"/>
      <c r="HOS10" s="53"/>
      <c r="HOT10" s="53"/>
      <c r="HOU10" s="53"/>
      <c r="HOV10" s="53"/>
      <c r="HOW10" s="53"/>
      <c r="HOX10" s="53"/>
      <c r="HOY10" s="53"/>
      <c r="HOZ10" s="53"/>
      <c r="HPA10" s="53"/>
      <c r="HPB10" s="53"/>
      <c r="HPC10" s="53"/>
      <c r="HPD10" s="53"/>
      <c r="HPE10" s="53"/>
      <c r="HPF10" s="53"/>
      <c r="HPG10" s="53"/>
      <c r="HPH10" s="53"/>
      <c r="HPI10" s="53"/>
      <c r="HPJ10" s="53"/>
      <c r="HPK10" s="53"/>
      <c r="HPL10" s="53"/>
      <c r="HPM10" s="53"/>
      <c r="HPN10" s="53"/>
      <c r="HPO10" s="53"/>
      <c r="HPP10" s="53"/>
      <c r="HPQ10" s="53"/>
      <c r="HPR10" s="53"/>
      <c r="HPS10" s="53"/>
      <c r="HPT10" s="53"/>
      <c r="HPU10" s="53"/>
      <c r="HPV10" s="53"/>
      <c r="HPW10" s="53"/>
      <c r="HPX10" s="53"/>
      <c r="HPY10" s="53"/>
      <c r="HPZ10" s="53"/>
      <c r="HQA10" s="53"/>
      <c r="HQB10" s="53"/>
      <c r="HQC10" s="53"/>
      <c r="HQD10" s="53"/>
      <c r="HQE10" s="53"/>
      <c r="HQF10" s="53"/>
      <c r="HQG10" s="53"/>
      <c r="HQH10" s="53"/>
      <c r="HQI10" s="53"/>
      <c r="HQJ10" s="53"/>
      <c r="HQK10" s="53"/>
      <c r="HQL10" s="53"/>
      <c r="HQM10" s="53"/>
      <c r="HQN10" s="53"/>
      <c r="HQO10" s="53"/>
      <c r="HQP10" s="53"/>
      <c r="HQQ10" s="53"/>
      <c r="HQR10" s="53"/>
      <c r="HQS10" s="53"/>
      <c r="HQT10" s="53"/>
      <c r="HQU10" s="53"/>
      <c r="HQV10" s="53"/>
      <c r="HQW10" s="53"/>
      <c r="HQX10" s="53"/>
      <c r="HQY10" s="53"/>
      <c r="HQZ10" s="53"/>
      <c r="HRA10" s="53"/>
      <c r="HRB10" s="53"/>
      <c r="HRC10" s="53"/>
      <c r="HRD10" s="53"/>
      <c r="HRE10" s="53"/>
      <c r="HRF10" s="53"/>
      <c r="HRG10" s="53"/>
      <c r="HRH10" s="53"/>
      <c r="HRI10" s="53"/>
      <c r="HRJ10" s="53"/>
      <c r="HRK10" s="53"/>
      <c r="HRL10" s="53"/>
      <c r="HRM10" s="53"/>
      <c r="HRN10" s="53"/>
      <c r="HRO10" s="53"/>
      <c r="HRP10" s="53"/>
      <c r="HRQ10" s="53"/>
      <c r="HRR10" s="53"/>
      <c r="HRS10" s="53"/>
      <c r="HRT10" s="53"/>
      <c r="HRU10" s="53"/>
      <c r="HRV10" s="53"/>
      <c r="HRW10" s="53"/>
      <c r="HRX10" s="53"/>
      <c r="HRY10" s="53"/>
      <c r="HRZ10" s="53"/>
      <c r="HSA10" s="53"/>
      <c r="HSB10" s="53"/>
      <c r="HSC10" s="53"/>
      <c r="HSD10" s="53"/>
      <c r="HSE10" s="53"/>
      <c r="HSF10" s="53"/>
      <c r="HSG10" s="53"/>
      <c r="HSH10" s="53"/>
      <c r="HSI10" s="53"/>
      <c r="HSJ10" s="53"/>
      <c r="HSK10" s="53"/>
      <c r="HSL10" s="53"/>
      <c r="HSM10" s="53"/>
      <c r="HSN10" s="53"/>
      <c r="HSO10" s="53"/>
      <c r="HSP10" s="53"/>
      <c r="HSQ10" s="53"/>
      <c r="HSR10" s="53"/>
      <c r="HSS10" s="53"/>
      <c r="HST10" s="53"/>
      <c r="HSU10" s="53"/>
      <c r="HSV10" s="53"/>
      <c r="HSW10" s="53"/>
      <c r="HSX10" s="53"/>
      <c r="HSY10" s="53"/>
      <c r="HSZ10" s="53"/>
      <c r="HTA10" s="53"/>
      <c r="HTB10" s="53"/>
      <c r="HTC10" s="53"/>
      <c r="HTD10" s="53"/>
      <c r="HTE10" s="53"/>
      <c r="HTF10" s="53"/>
      <c r="HTG10" s="53"/>
      <c r="HTH10" s="53"/>
      <c r="HTI10" s="53"/>
      <c r="HTJ10" s="53"/>
      <c r="HTK10" s="53"/>
      <c r="HTL10" s="53"/>
      <c r="HTM10" s="53"/>
      <c r="HTN10" s="53"/>
      <c r="HTO10" s="53"/>
      <c r="HTP10" s="53"/>
      <c r="HTQ10" s="53"/>
      <c r="HTR10" s="53"/>
      <c r="HTS10" s="53"/>
      <c r="HTT10" s="53"/>
      <c r="HTU10" s="53"/>
      <c r="HTV10" s="53"/>
      <c r="HTW10" s="53"/>
      <c r="HTX10" s="53"/>
      <c r="HTY10" s="53"/>
      <c r="HTZ10" s="53"/>
      <c r="HUA10" s="53"/>
      <c r="HUB10" s="53"/>
      <c r="HUC10" s="53"/>
      <c r="HUD10" s="53"/>
      <c r="HUE10" s="53"/>
      <c r="HUF10" s="53"/>
      <c r="HUG10" s="53"/>
      <c r="HUH10" s="53"/>
      <c r="HUI10" s="53"/>
      <c r="HUJ10" s="53"/>
      <c r="HUK10" s="53"/>
      <c r="HUL10" s="53"/>
      <c r="HUM10" s="53"/>
      <c r="HUN10" s="53"/>
      <c r="HUO10" s="53"/>
      <c r="HUP10" s="53"/>
      <c r="HUQ10" s="53"/>
      <c r="HUR10" s="53"/>
      <c r="HUS10" s="53"/>
      <c r="HUT10" s="53"/>
      <c r="HUU10" s="53"/>
      <c r="HUV10" s="53"/>
      <c r="HUW10" s="53"/>
      <c r="HUX10" s="53"/>
      <c r="HUY10" s="53"/>
      <c r="HUZ10" s="53"/>
      <c r="HVA10" s="53"/>
      <c r="HVB10" s="53"/>
      <c r="HVC10" s="53"/>
      <c r="HVD10" s="53"/>
      <c r="HVE10" s="53"/>
      <c r="HVF10" s="53"/>
      <c r="HVG10" s="53"/>
      <c r="HVH10" s="53"/>
      <c r="HVI10" s="53"/>
      <c r="HVJ10" s="53"/>
      <c r="HVK10" s="53"/>
      <c r="HVL10" s="53"/>
      <c r="HVM10" s="53"/>
      <c r="HVN10" s="53"/>
      <c r="HVO10" s="53"/>
      <c r="HVP10" s="53"/>
      <c r="HVQ10" s="53"/>
      <c r="HVR10" s="53"/>
      <c r="HVS10" s="53"/>
      <c r="HVT10" s="53"/>
      <c r="HVU10" s="53"/>
      <c r="HVV10" s="53"/>
      <c r="HVW10" s="53"/>
      <c r="HVX10" s="53"/>
      <c r="HVY10" s="53"/>
      <c r="HVZ10" s="53"/>
      <c r="HWA10" s="53"/>
      <c r="HWB10" s="53"/>
      <c r="HWC10" s="53"/>
      <c r="HWD10" s="53"/>
      <c r="HWE10" s="53"/>
      <c r="HWF10" s="53"/>
      <c r="HWG10" s="53"/>
      <c r="HWH10" s="53"/>
      <c r="HWI10" s="53"/>
      <c r="HWJ10" s="53"/>
      <c r="HWK10" s="53"/>
      <c r="HWL10" s="53"/>
      <c r="HWM10" s="53"/>
      <c r="HWN10" s="53"/>
      <c r="HWO10" s="53"/>
      <c r="HWP10" s="53"/>
      <c r="HWQ10" s="53"/>
      <c r="HWR10" s="53"/>
      <c r="HWS10" s="53"/>
      <c r="HWT10" s="53"/>
      <c r="HWU10" s="53"/>
      <c r="HWV10" s="53"/>
      <c r="HWW10" s="53"/>
      <c r="HWX10" s="53"/>
      <c r="HWY10" s="53"/>
      <c r="HWZ10" s="53"/>
      <c r="HXA10" s="53"/>
      <c r="HXB10" s="53"/>
      <c r="HXC10" s="53"/>
      <c r="HXD10" s="53"/>
      <c r="HXE10" s="53"/>
      <c r="HXF10" s="53"/>
      <c r="HXG10" s="53"/>
      <c r="HXH10" s="53"/>
      <c r="HXI10" s="53"/>
      <c r="HXJ10" s="53"/>
      <c r="HXK10" s="53"/>
      <c r="HXL10" s="53"/>
      <c r="HXM10" s="53"/>
      <c r="HXN10" s="53"/>
      <c r="HXO10" s="53"/>
      <c r="HXP10" s="53"/>
      <c r="HXQ10" s="53"/>
      <c r="HXR10" s="53"/>
      <c r="HXS10" s="53"/>
      <c r="HXT10" s="53"/>
      <c r="HXU10" s="53"/>
      <c r="HXV10" s="53"/>
      <c r="HXW10" s="53"/>
      <c r="HXX10" s="53"/>
      <c r="HXY10" s="53"/>
      <c r="HXZ10" s="53"/>
      <c r="HYA10" s="53"/>
      <c r="HYB10" s="53"/>
      <c r="HYC10" s="53"/>
      <c r="HYD10" s="53"/>
      <c r="HYE10" s="53"/>
      <c r="HYF10" s="53"/>
      <c r="HYG10" s="53"/>
      <c r="HYH10" s="53"/>
      <c r="HYI10" s="53"/>
      <c r="HYJ10" s="53"/>
      <c r="HYK10" s="53"/>
      <c r="HYL10" s="53"/>
      <c r="HYM10" s="53"/>
      <c r="HYN10" s="53"/>
      <c r="HYO10" s="53"/>
      <c r="HYP10" s="53"/>
      <c r="HYQ10" s="53"/>
      <c r="HYR10" s="53"/>
      <c r="HYS10" s="53"/>
      <c r="HYT10" s="53"/>
      <c r="HYU10" s="53"/>
      <c r="HYV10" s="53"/>
      <c r="HYW10" s="53"/>
      <c r="HYX10" s="53"/>
      <c r="HYY10" s="53"/>
      <c r="HYZ10" s="53"/>
      <c r="HZA10" s="53"/>
      <c r="HZB10" s="53"/>
      <c r="HZC10" s="53"/>
      <c r="HZD10" s="53"/>
      <c r="HZE10" s="53"/>
      <c r="HZF10" s="53"/>
      <c r="HZG10" s="53"/>
      <c r="HZH10" s="53"/>
      <c r="HZI10" s="53"/>
      <c r="HZJ10" s="53"/>
      <c r="HZK10" s="53"/>
      <c r="HZL10" s="53"/>
      <c r="HZM10" s="53"/>
      <c r="HZN10" s="53"/>
      <c r="HZO10" s="53"/>
      <c r="HZP10" s="53"/>
      <c r="HZQ10" s="53"/>
      <c r="HZR10" s="53"/>
      <c r="HZS10" s="53"/>
      <c r="HZT10" s="53"/>
      <c r="HZU10" s="53"/>
      <c r="HZV10" s="53"/>
      <c r="HZW10" s="53"/>
      <c r="HZX10" s="53"/>
      <c r="HZY10" s="53"/>
      <c r="HZZ10" s="53"/>
      <c r="IAA10" s="53"/>
      <c r="IAB10" s="53"/>
      <c r="IAC10" s="53"/>
      <c r="IAD10" s="53"/>
      <c r="IAE10" s="53"/>
      <c r="IAF10" s="53"/>
      <c r="IAG10" s="53"/>
      <c r="IAH10" s="53"/>
      <c r="IAI10" s="53"/>
      <c r="IAJ10" s="53"/>
      <c r="IAK10" s="53"/>
      <c r="IAL10" s="53"/>
      <c r="IAM10" s="53"/>
      <c r="IAN10" s="53"/>
      <c r="IAO10" s="53"/>
      <c r="IAP10" s="53"/>
      <c r="IAQ10" s="53"/>
      <c r="IAR10" s="53"/>
      <c r="IAS10" s="53"/>
      <c r="IAT10" s="53"/>
      <c r="IAU10" s="53"/>
      <c r="IAV10" s="53"/>
      <c r="IAW10" s="53"/>
      <c r="IAX10" s="53"/>
      <c r="IAY10" s="53"/>
      <c r="IAZ10" s="53"/>
      <c r="IBA10" s="53"/>
      <c r="IBB10" s="53"/>
      <c r="IBC10" s="53"/>
      <c r="IBD10" s="53"/>
      <c r="IBE10" s="53"/>
      <c r="IBF10" s="53"/>
      <c r="IBG10" s="53"/>
      <c r="IBH10" s="53"/>
      <c r="IBI10" s="53"/>
      <c r="IBJ10" s="53"/>
      <c r="IBK10" s="53"/>
      <c r="IBL10" s="53"/>
      <c r="IBM10" s="53"/>
      <c r="IBN10" s="53"/>
      <c r="IBO10" s="53"/>
      <c r="IBP10" s="53"/>
      <c r="IBQ10" s="53"/>
      <c r="IBR10" s="53"/>
      <c r="IBS10" s="53"/>
      <c r="IBT10" s="53"/>
      <c r="IBU10" s="53"/>
      <c r="IBV10" s="53"/>
      <c r="IBW10" s="53"/>
      <c r="IBX10" s="53"/>
      <c r="IBY10" s="53"/>
      <c r="IBZ10" s="53"/>
      <c r="ICA10" s="53"/>
      <c r="ICB10" s="53"/>
      <c r="ICC10" s="53"/>
      <c r="ICD10" s="53"/>
      <c r="ICE10" s="53"/>
      <c r="ICF10" s="53"/>
      <c r="ICG10" s="53"/>
      <c r="ICH10" s="53"/>
      <c r="ICI10" s="53"/>
      <c r="ICJ10" s="53"/>
      <c r="ICK10" s="53"/>
      <c r="ICL10" s="53"/>
      <c r="ICM10" s="53"/>
      <c r="ICN10" s="53"/>
      <c r="ICO10" s="53"/>
      <c r="ICP10" s="53"/>
      <c r="ICQ10" s="53"/>
      <c r="ICR10" s="53"/>
      <c r="ICS10" s="53"/>
      <c r="ICT10" s="53"/>
      <c r="ICU10" s="53"/>
      <c r="ICV10" s="53"/>
      <c r="ICW10" s="53"/>
      <c r="ICX10" s="53"/>
      <c r="ICY10" s="53"/>
      <c r="ICZ10" s="53"/>
      <c r="IDA10" s="53"/>
      <c r="IDB10" s="53"/>
      <c r="IDC10" s="53"/>
      <c r="IDD10" s="53"/>
      <c r="IDE10" s="53"/>
      <c r="IDF10" s="53"/>
      <c r="IDG10" s="53"/>
      <c r="IDH10" s="53"/>
      <c r="IDI10" s="53"/>
      <c r="IDJ10" s="53"/>
      <c r="IDK10" s="53"/>
      <c r="IDL10" s="53"/>
      <c r="IDM10" s="53"/>
      <c r="IDN10" s="53"/>
      <c r="IDO10" s="53"/>
      <c r="IDP10" s="53"/>
      <c r="IDQ10" s="53"/>
      <c r="IDR10" s="53"/>
      <c r="IDS10" s="53"/>
      <c r="IDT10" s="53"/>
      <c r="IDU10" s="53"/>
      <c r="IDV10" s="53"/>
      <c r="IDW10" s="53"/>
      <c r="IDX10" s="53"/>
      <c r="IDY10" s="53"/>
      <c r="IDZ10" s="53"/>
      <c r="IEA10" s="53"/>
      <c r="IEB10" s="53"/>
      <c r="IEC10" s="53"/>
      <c r="IED10" s="53"/>
      <c r="IEE10" s="53"/>
      <c r="IEF10" s="53"/>
      <c r="IEG10" s="53"/>
      <c r="IEH10" s="53"/>
      <c r="IEI10" s="53"/>
      <c r="IEJ10" s="53"/>
      <c r="IEK10" s="53"/>
      <c r="IEL10" s="53"/>
      <c r="IEM10" s="53"/>
      <c r="IEN10" s="53"/>
      <c r="IEO10" s="53"/>
      <c r="IEP10" s="53"/>
      <c r="IEQ10" s="53"/>
      <c r="IER10" s="53"/>
      <c r="IES10" s="53"/>
      <c r="IET10" s="53"/>
      <c r="IEU10" s="53"/>
      <c r="IEV10" s="53"/>
      <c r="IEW10" s="53"/>
      <c r="IEX10" s="53"/>
      <c r="IEY10" s="53"/>
      <c r="IEZ10" s="53"/>
      <c r="IFA10" s="53"/>
      <c r="IFB10" s="53"/>
      <c r="IFC10" s="53"/>
      <c r="IFD10" s="53"/>
      <c r="IFE10" s="53"/>
      <c r="IFF10" s="53"/>
      <c r="IFG10" s="53"/>
      <c r="IFH10" s="53"/>
      <c r="IFI10" s="53"/>
      <c r="IFJ10" s="53"/>
      <c r="IFK10" s="53"/>
      <c r="IFL10" s="53"/>
      <c r="IFM10" s="53"/>
      <c r="IFN10" s="53"/>
      <c r="IFO10" s="53"/>
      <c r="IFP10" s="53"/>
      <c r="IFQ10" s="53"/>
      <c r="IFR10" s="53"/>
      <c r="IFS10" s="53"/>
      <c r="IFT10" s="53"/>
      <c r="IFU10" s="53"/>
      <c r="IFV10" s="53"/>
      <c r="IFW10" s="53"/>
      <c r="IFX10" s="53"/>
      <c r="IFY10" s="53"/>
      <c r="IFZ10" s="53"/>
      <c r="IGA10" s="53"/>
      <c r="IGB10" s="53"/>
      <c r="IGC10" s="53"/>
      <c r="IGD10" s="53"/>
      <c r="IGE10" s="53"/>
      <c r="IGF10" s="53"/>
      <c r="IGG10" s="53"/>
      <c r="IGH10" s="53"/>
      <c r="IGI10" s="53"/>
      <c r="IGJ10" s="53"/>
      <c r="IGK10" s="53"/>
      <c r="IGL10" s="53"/>
      <c r="IGM10" s="53"/>
      <c r="IGN10" s="53"/>
      <c r="IGO10" s="53"/>
      <c r="IGP10" s="53"/>
      <c r="IGQ10" s="53"/>
      <c r="IGR10" s="53"/>
      <c r="IGS10" s="53"/>
      <c r="IGT10" s="53"/>
      <c r="IGU10" s="53"/>
      <c r="IGV10" s="53"/>
      <c r="IGW10" s="53"/>
      <c r="IGX10" s="53"/>
      <c r="IGY10" s="53"/>
      <c r="IGZ10" s="53"/>
      <c r="IHA10" s="53"/>
      <c r="IHB10" s="53"/>
      <c r="IHC10" s="53"/>
      <c r="IHD10" s="53"/>
      <c r="IHE10" s="53"/>
      <c r="IHF10" s="53"/>
      <c r="IHG10" s="53"/>
      <c r="IHH10" s="53"/>
      <c r="IHI10" s="53"/>
      <c r="IHJ10" s="53"/>
      <c r="IHK10" s="53"/>
      <c r="IHL10" s="53"/>
      <c r="IHM10" s="53"/>
      <c r="IHN10" s="53"/>
      <c r="IHO10" s="53"/>
      <c r="IHP10" s="53"/>
      <c r="IHQ10" s="53"/>
      <c r="IHR10" s="53"/>
      <c r="IHS10" s="53"/>
      <c r="IHT10" s="53"/>
      <c r="IHU10" s="53"/>
      <c r="IHV10" s="53"/>
      <c r="IHW10" s="53"/>
      <c r="IHX10" s="53"/>
      <c r="IHY10" s="53"/>
      <c r="IHZ10" s="53"/>
      <c r="IIA10" s="53"/>
      <c r="IIB10" s="53"/>
      <c r="IIC10" s="53"/>
      <c r="IID10" s="53"/>
      <c r="IIE10" s="53"/>
      <c r="IIF10" s="53"/>
      <c r="IIG10" s="53"/>
      <c r="IIH10" s="53"/>
      <c r="III10" s="53"/>
      <c r="IIJ10" s="53"/>
      <c r="IIK10" s="53"/>
      <c r="IIL10" s="53"/>
      <c r="IIM10" s="53"/>
      <c r="IIN10" s="53"/>
      <c r="IIO10" s="53"/>
      <c r="IIP10" s="53"/>
      <c r="IIQ10" s="53"/>
      <c r="IIR10" s="53"/>
      <c r="IIS10" s="53"/>
      <c r="IIT10" s="53"/>
      <c r="IIU10" s="53"/>
      <c r="IIV10" s="53"/>
      <c r="IIW10" s="53"/>
      <c r="IIX10" s="53"/>
      <c r="IIY10" s="53"/>
      <c r="IIZ10" s="53"/>
      <c r="IJA10" s="53"/>
      <c r="IJB10" s="53"/>
      <c r="IJC10" s="53"/>
      <c r="IJD10" s="53"/>
      <c r="IJE10" s="53"/>
      <c r="IJF10" s="53"/>
      <c r="IJG10" s="53"/>
      <c r="IJH10" s="53"/>
      <c r="IJI10" s="53"/>
      <c r="IJJ10" s="53"/>
      <c r="IJK10" s="53"/>
      <c r="IJL10" s="53"/>
      <c r="IJM10" s="53"/>
      <c r="IJN10" s="53"/>
      <c r="IJO10" s="53"/>
      <c r="IJP10" s="53"/>
      <c r="IJQ10" s="53"/>
      <c r="IJR10" s="53"/>
      <c r="IJS10" s="53"/>
      <c r="IJT10" s="53"/>
      <c r="IJU10" s="53"/>
      <c r="IJV10" s="53"/>
      <c r="IJW10" s="53"/>
      <c r="IJX10" s="53"/>
      <c r="IJY10" s="53"/>
      <c r="IJZ10" s="53"/>
      <c r="IKA10" s="53"/>
      <c r="IKB10" s="53"/>
      <c r="IKC10" s="53"/>
      <c r="IKD10" s="53"/>
      <c r="IKE10" s="53"/>
      <c r="IKF10" s="53"/>
      <c r="IKG10" s="53"/>
      <c r="IKH10" s="53"/>
      <c r="IKI10" s="53"/>
      <c r="IKJ10" s="53"/>
      <c r="IKK10" s="53"/>
      <c r="IKL10" s="53"/>
      <c r="IKM10" s="53"/>
      <c r="IKN10" s="53"/>
      <c r="IKO10" s="53"/>
      <c r="IKP10" s="53"/>
      <c r="IKQ10" s="53"/>
      <c r="IKR10" s="53"/>
      <c r="IKS10" s="53"/>
      <c r="IKT10" s="53"/>
      <c r="IKU10" s="53"/>
      <c r="IKV10" s="53"/>
      <c r="IKW10" s="53"/>
      <c r="IKX10" s="53"/>
      <c r="IKY10" s="53"/>
      <c r="IKZ10" s="53"/>
      <c r="ILA10" s="53"/>
      <c r="ILB10" s="53"/>
      <c r="ILC10" s="53"/>
      <c r="ILD10" s="53"/>
      <c r="ILE10" s="53"/>
      <c r="ILF10" s="53"/>
      <c r="ILG10" s="53"/>
      <c r="ILH10" s="53"/>
      <c r="ILI10" s="53"/>
      <c r="ILJ10" s="53"/>
      <c r="ILK10" s="53"/>
      <c r="ILL10" s="53"/>
      <c r="ILM10" s="53"/>
      <c r="ILN10" s="53"/>
      <c r="ILO10" s="53"/>
      <c r="ILP10" s="53"/>
      <c r="ILQ10" s="53"/>
      <c r="ILR10" s="53"/>
      <c r="ILS10" s="53"/>
      <c r="ILT10" s="53"/>
      <c r="ILU10" s="53"/>
      <c r="ILV10" s="53"/>
      <c r="ILW10" s="53"/>
      <c r="ILX10" s="53"/>
      <c r="ILY10" s="53"/>
      <c r="ILZ10" s="53"/>
      <c r="IMA10" s="53"/>
      <c r="IMB10" s="53"/>
      <c r="IMC10" s="53"/>
      <c r="IMD10" s="53"/>
      <c r="IME10" s="53"/>
      <c r="IMF10" s="53"/>
      <c r="IMG10" s="53"/>
      <c r="IMH10" s="53"/>
      <c r="IMI10" s="53"/>
      <c r="IMJ10" s="53"/>
      <c r="IMK10" s="53"/>
      <c r="IML10" s="53"/>
      <c r="IMM10" s="53"/>
      <c r="IMN10" s="53"/>
      <c r="IMO10" s="53"/>
      <c r="IMP10" s="53"/>
      <c r="IMQ10" s="53"/>
      <c r="IMR10" s="53"/>
      <c r="IMS10" s="53"/>
      <c r="IMT10" s="53"/>
      <c r="IMU10" s="53"/>
      <c r="IMV10" s="53"/>
      <c r="IMW10" s="53"/>
      <c r="IMX10" s="53"/>
      <c r="IMY10" s="53"/>
      <c r="IMZ10" s="53"/>
      <c r="INA10" s="53"/>
      <c r="INB10" s="53"/>
      <c r="INC10" s="53"/>
      <c r="IND10" s="53"/>
      <c r="INE10" s="53"/>
      <c r="INF10" s="53"/>
      <c r="ING10" s="53"/>
      <c r="INH10" s="53"/>
      <c r="INI10" s="53"/>
      <c r="INJ10" s="53"/>
      <c r="INK10" s="53"/>
      <c r="INL10" s="53"/>
      <c r="INM10" s="53"/>
      <c r="INN10" s="53"/>
      <c r="INO10" s="53"/>
      <c r="INP10" s="53"/>
      <c r="INQ10" s="53"/>
      <c r="INR10" s="53"/>
      <c r="INS10" s="53"/>
      <c r="INT10" s="53"/>
      <c r="INU10" s="53"/>
      <c r="INV10" s="53"/>
      <c r="INW10" s="53"/>
      <c r="INX10" s="53"/>
      <c r="INY10" s="53"/>
      <c r="INZ10" s="53"/>
      <c r="IOA10" s="53"/>
      <c r="IOB10" s="53"/>
      <c r="IOC10" s="53"/>
      <c r="IOD10" s="53"/>
      <c r="IOE10" s="53"/>
      <c r="IOF10" s="53"/>
      <c r="IOG10" s="53"/>
      <c r="IOH10" s="53"/>
      <c r="IOI10" s="53"/>
      <c r="IOJ10" s="53"/>
      <c r="IOK10" s="53"/>
      <c r="IOL10" s="53"/>
      <c r="IOM10" s="53"/>
      <c r="ION10" s="53"/>
      <c r="IOO10" s="53"/>
      <c r="IOP10" s="53"/>
      <c r="IOQ10" s="53"/>
      <c r="IOR10" s="53"/>
      <c r="IOS10" s="53"/>
      <c r="IOT10" s="53"/>
      <c r="IOU10" s="53"/>
      <c r="IOV10" s="53"/>
      <c r="IOW10" s="53"/>
      <c r="IOX10" s="53"/>
      <c r="IOY10" s="53"/>
      <c r="IOZ10" s="53"/>
      <c r="IPA10" s="53"/>
      <c r="IPB10" s="53"/>
      <c r="IPC10" s="53"/>
      <c r="IPD10" s="53"/>
      <c r="IPE10" s="53"/>
      <c r="IPF10" s="53"/>
      <c r="IPG10" s="53"/>
      <c r="IPH10" s="53"/>
      <c r="IPI10" s="53"/>
      <c r="IPJ10" s="53"/>
      <c r="IPK10" s="53"/>
      <c r="IPL10" s="53"/>
      <c r="IPM10" s="53"/>
      <c r="IPN10" s="53"/>
      <c r="IPO10" s="53"/>
      <c r="IPP10" s="53"/>
      <c r="IPQ10" s="53"/>
      <c r="IPR10" s="53"/>
      <c r="IPS10" s="53"/>
      <c r="IPT10" s="53"/>
      <c r="IPU10" s="53"/>
      <c r="IPV10" s="53"/>
      <c r="IPW10" s="53"/>
      <c r="IPX10" s="53"/>
      <c r="IPY10" s="53"/>
      <c r="IPZ10" s="53"/>
      <c r="IQA10" s="53"/>
      <c r="IQB10" s="53"/>
      <c r="IQC10" s="53"/>
      <c r="IQD10" s="53"/>
      <c r="IQE10" s="53"/>
      <c r="IQF10" s="53"/>
      <c r="IQG10" s="53"/>
      <c r="IQH10" s="53"/>
      <c r="IQI10" s="53"/>
      <c r="IQJ10" s="53"/>
      <c r="IQK10" s="53"/>
      <c r="IQL10" s="53"/>
      <c r="IQM10" s="53"/>
      <c r="IQN10" s="53"/>
      <c r="IQO10" s="53"/>
      <c r="IQP10" s="53"/>
      <c r="IQQ10" s="53"/>
      <c r="IQR10" s="53"/>
      <c r="IQS10" s="53"/>
      <c r="IQT10" s="53"/>
      <c r="IQU10" s="53"/>
      <c r="IQV10" s="53"/>
      <c r="IQW10" s="53"/>
      <c r="IQX10" s="53"/>
      <c r="IQY10" s="53"/>
      <c r="IQZ10" s="53"/>
      <c r="IRA10" s="53"/>
      <c r="IRB10" s="53"/>
      <c r="IRC10" s="53"/>
      <c r="IRD10" s="53"/>
      <c r="IRE10" s="53"/>
      <c r="IRF10" s="53"/>
      <c r="IRG10" s="53"/>
      <c r="IRH10" s="53"/>
      <c r="IRI10" s="53"/>
      <c r="IRJ10" s="53"/>
      <c r="IRK10" s="53"/>
      <c r="IRL10" s="53"/>
      <c r="IRM10" s="53"/>
      <c r="IRN10" s="53"/>
      <c r="IRO10" s="53"/>
      <c r="IRP10" s="53"/>
      <c r="IRQ10" s="53"/>
      <c r="IRR10" s="53"/>
      <c r="IRS10" s="53"/>
      <c r="IRT10" s="53"/>
      <c r="IRU10" s="53"/>
      <c r="IRV10" s="53"/>
      <c r="IRW10" s="53"/>
      <c r="IRX10" s="53"/>
      <c r="IRY10" s="53"/>
      <c r="IRZ10" s="53"/>
      <c r="ISA10" s="53"/>
      <c r="ISB10" s="53"/>
      <c r="ISC10" s="53"/>
      <c r="ISD10" s="53"/>
      <c r="ISE10" s="53"/>
      <c r="ISF10" s="53"/>
      <c r="ISG10" s="53"/>
      <c r="ISH10" s="53"/>
      <c r="ISI10" s="53"/>
      <c r="ISJ10" s="53"/>
      <c r="ISK10" s="53"/>
      <c r="ISL10" s="53"/>
      <c r="ISM10" s="53"/>
      <c r="ISN10" s="53"/>
      <c r="ISO10" s="53"/>
      <c r="ISP10" s="53"/>
      <c r="ISQ10" s="53"/>
      <c r="ISR10" s="53"/>
      <c r="ISS10" s="53"/>
      <c r="IST10" s="53"/>
      <c r="ISU10" s="53"/>
      <c r="ISV10" s="53"/>
      <c r="ISW10" s="53"/>
      <c r="ISX10" s="53"/>
      <c r="ISY10" s="53"/>
      <c r="ISZ10" s="53"/>
      <c r="ITA10" s="53"/>
      <c r="ITB10" s="53"/>
      <c r="ITC10" s="53"/>
      <c r="ITD10" s="53"/>
      <c r="ITE10" s="53"/>
      <c r="ITF10" s="53"/>
      <c r="ITG10" s="53"/>
      <c r="ITH10" s="53"/>
      <c r="ITI10" s="53"/>
      <c r="ITJ10" s="53"/>
      <c r="ITK10" s="53"/>
      <c r="ITL10" s="53"/>
      <c r="ITM10" s="53"/>
      <c r="ITN10" s="53"/>
      <c r="ITO10" s="53"/>
      <c r="ITP10" s="53"/>
      <c r="ITQ10" s="53"/>
      <c r="ITR10" s="53"/>
      <c r="ITS10" s="53"/>
      <c r="ITT10" s="53"/>
      <c r="ITU10" s="53"/>
      <c r="ITV10" s="53"/>
      <c r="ITW10" s="53"/>
      <c r="ITX10" s="53"/>
      <c r="ITY10" s="53"/>
      <c r="ITZ10" s="53"/>
      <c r="IUA10" s="53"/>
      <c r="IUB10" s="53"/>
      <c r="IUC10" s="53"/>
      <c r="IUD10" s="53"/>
      <c r="IUE10" s="53"/>
      <c r="IUF10" s="53"/>
      <c r="IUG10" s="53"/>
      <c r="IUH10" s="53"/>
      <c r="IUI10" s="53"/>
      <c r="IUJ10" s="53"/>
      <c r="IUK10" s="53"/>
      <c r="IUL10" s="53"/>
      <c r="IUM10" s="53"/>
      <c r="IUN10" s="53"/>
      <c r="IUO10" s="53"/>
      <c r="IUP10" s="53"/>
      <c r="IUQ10" s="53"/>
      <c r="IUR10" s="53"/>
      <c r="IUS10" s="53"/>
      <c r="IUT10" s="53"/>
      <c r="IUU10" s="53"/>
      <c r="IUV10" s="53"/>
      <c r="IUW10" s="53"/>
      <c r="IUX10" s="53"/>
      <c r="IUY10" s="53"/>
      <c r="IUZ10" s="53"/>
      <c r="IVA10" s="53"/>
      <c r="IVB10" s="53"/>
      <c r="IVC10" s="53"/>
      <c r="IVD10" s="53"/>
      <c r="IVE10" s="53"/>
      <c r="IVF10" s="53"/>
      <c r="IVG10" s="53"/>
      <c r="IVH10" s="53"/>
      <c r="IVI10" s="53"/>
      <c r="IVJ10" s="53"/>
      <c r="IVK10" s="53"/>
      <c r="IVL10" s="53"/>
      <c r="IVM10" s="53"/>
      <c r="IVN10" s="53"/>
      <c r="IVO10" s="53"/>
      <c r="IVP10" s="53"/>
      <c r="IVQ10" s="53"/>
      <c r="IVR10" s="53"/>
      <c r="IVS10" s="53"/>
      <c r="IVT10" s="53"/>
      <c r="IVU10" s="53"/>
      <c r="IVV10" s="53"/>
      <c r="IVW10" s="53"/>
      <c r="IVX10" s="53"/>
      <c r="IVY10" s="53"/>
      <c r="IVZ10" s="53"/>
      <c r="IWA10" s="53"/>
      <c r="IWB10" s="53"/>
      <c r="IWC10" s="53"/>
      <c r="IWD10" s="53"/>
      <c r="IWE10" s="53"/>
      <c r="IWF10" s="53"/>
      <c r="IWG10" s="53"/>
      <c r="IWH10" s="53"/>
      <c r="IWI10" s="53"/>
      <c r="IWJ10" s="53"/>
      <c r="IWK10" s="53"/>
      <c r="IWL10" s="53"/>
      <c r="IWM10" s="53"/>
      <c r="IWN10" s="53"/>
      <c r="IWO10" s="53"/>
      <c r="IWP10" s="53"/>
      <c r="IWQ10" s="53"/>
      <c r="IWR10" s="53"/>
      <c r="IWS10" s="53"/>
      <c r="IWT10" s="53"/>
      <c r="IWU10" s="53"/>
      <c r="IWV10" s="53"/>
      <c r="IWW10" s="53"/>
      <c r="IWX10" s="53"/>
      <c r="IWY10" s="53"/>
      <c r="IWZ10" s="53"/>
      <c r="IXA10" s="53"/>
      <c r="IXB10" s="53"/>
      <c r="IXC10" s="53"/>
      <c r="IXD10" s="53"/>
      <c r="IXE10" s="53"/>
      <c r="IXF10" s="53"/>
      <c r="IXG10" s="53"/>
      <c r="IXH10" s="53"/>
      <c r="IXI10" s="53"/>
      <c r="IXJ10" s="53"/>
      <c r="IXK10" s="53"/>
      <c r="IXL10" s="53"/>
      <c r="IXM10" s="53"/>
      <c r="IXN10" s="53"/>
      <c r="IXO10" s="53"/>
      <c r="IXP10" s="53"/>
      <c r="IXQ10" s="53"/>
      <c r="IXR10" s="53"/>
      <c r="IXS10" s="53"/>
      <c r="IXT10" s="53"/>
      <c r="IXU10" s="53"/>
      <c r="IXV10" s="53"/>
      <c r="IXW10" s="53"/>
      <c r="IXX10" s="53"/>
      <c r="IXY10" s="53"/>
      <c r="IXZ10" s="53"/>
      <c r="IYA10" s="53"/>
      <c r="IYB10" s="53"/>
      <c r="IYC10" s="53"/>
      <c r="IYD10" s="53"/>
      <c r="IYE10" s="53"/>
      <c r="IYF10" s="53"/>
      <c r="IYG10" s="53"/>
      <c r="IYH10" s="53"/>
      <c r="IYI10" s="53"/>
      <c r="IYJ10" s="53"/>
      <c r="IYK10" s="53"/>
      <c r="IYL10" s="53"/>
      <c r="IYM10" s="53"/>
      <c r="IYN10" s="53"/>
      <c r="IYO10" s="53"/>
      <c r="IYP10" s="53"/>
      <c r="IYQ10" s="53"/>
      <c r="IYR10" s="53"/>
      <c r="IYS10" s="53"/>
      <c r="IYT10" s="53"/>
      <c r="IYU10" s="53"/>
      <c r="IYV10" s="53"/>
      <c r="IYW10" s="53"/>
      <c r="IYX10" s="53"/>
      <c r="IYY10" s="53"/>
      <c r="IYZ10" s="53"/>
      <c r="IZA10" s="53"/>
      <c r="IZB10" s="53"/>
      <c r="IZC10" s="53"/>
      <c r="IZD10" s="53"/>
      <c r="IZE10" s="53"/>
      <c r="IZF10" s="53"/>
      <c r="IZG10" s="53"/>
      <c r="IZH10" s="53"/>
      <c r="IZI10" s="53"/>
      <c r="IZJ10" s="53"/>
      <c r="IZK10" s="53"/>
      <c r="IZL10" s="53"/>
      <c r="IZM10" s="53"/>
      <c r="IZN10" s="53"/>
      <c r="IZO10" s="53"/>
      <c r="IZP10" s="53"/>
      <c r="IZQ10" s="53"/>
      <c r="IZR10" s="53"/>
      <c r="IZS10" s="53"/>
      <c r="IZT10" s="53"/>
      <c r="IZU10" s="53"/>
      <c r="IZV10" s="53"/>
      <c r="IZW10" s="53"/>
      <c r="IZX10" s="53"/>
      <c r="IZY10" s="53"/>
      <c r="IZZ10" s="53"/>
      <c r="JAA10" s="53"/>
      <c r="JAB10" s="53"/>
      <c r="JAC10" s="53"/>
      <c r="JAD10" s="53"/>
      <c r="JAE10" s="53"/>
      <c r="JAF10" s="53"/>
      <c r="JAG10" s="53"/>
      <c r="JAH10" s="53"/>
      <c r="JAI10" s="53"/>
      <c r="JAJ10" s="53"/>
      <c r="JAK10" s="53"/>
      <c r="JAL10" s="53"/>
      <c r="JAM10" s="53"/>
      <c r="JAN10" s="53"/>
      <c r="JAO10" s="53"/>
      <c r="JAP10" s="53"/>
      <c r="JAQ10" s="53"/>
      <c r="JAR10" s="53"/>
      <c r="JAS10" s="53"/>
      <c r="JAT10" s="53"/>
      <c r="JAU10" s="53"/>
      <c r="JAV10" s="53"/>
      <c r="JAW10" s="53"/>
      <c r="JAX10" s="53"/>
      <c r="JAY10" s="53"/>
      <c r="JAZ10" s="53"/>
      <c r="JBA10" s="53"/>
      <c r="JBB10" s="53"/>
      <c r="JBC10" s="53"/>
      <c r="JBD10" s="53"/>
      <c r="JBE10" s="53"/>
      <c r="JBF10" s="53"/>
      <c r="JBG10" s="53"/>
      <c r="JBH10" s="53"/>
      <c r="JBI10" s="53"/>
      <c r="JBJ10" s="53"/>
      <c r="JBK10" s="53"/>
      <c r="JBL10" s="53"/>
      <c r="JBM10" s="53"/>
      <c r="JBN10" s="53"/>
      <c r="JBO10" s="53"/>
      <c r="JBP10" s="53"/>
      <c r="JBQ10" s="53"/>
      <c r="JBR10" s="53"/>
      <c r="JBS10" s="53"/>
      <c r="JBT10" s="53"/>
      <c r="JBU10" s="53"/>
      <c r="JBV10" s="53"/>
      <c r="JBW10" s="53"/>
      <c r="JBX10" s="53"/>
      <c r="JBY10" s="53"/>
      <c r="JBZ10" s="53"/>
      <c r="JCA10" s="53"/>
      <c r="JCB10" s="53"/>
      <c r="JCC10" s="53"/>
      <c r="JCD10" s="53"/>
      <c r="JCE10" s="53"/>
      <c r="JCF10" s="53"/>
      <c r="JCG10" s="53"/>
      <c r="JCH10" s="53"/>
      <c r="JCI10" s="53"/>
      <c r="JCJ10" s="53"/>
      <c r="JCK10" s="53"/>
      <c r="JCL10" s="53"/>
      <c r="JCM10" s="53"/>
      <c r="JCN10" s="53"/>
      <c r="JCO10" s="53"/>
      <c r="JCP10" s="53"/>
      <c r="JCQ10" s="53"/>
      <c r="JCR10" s="53"/>
      <c r="JCS10" s="53"/>
      <c r="JCT10" s="53"/>
      <c r="JCU10" s="53"/>
      <c r="JCV10" s="53"/>
      <c r="JCW10" s="53"/>
      <c r="JCX10" s="53"/>
      <c r="JCY10" s="53"/>
      <c r="JCZ10" s="53"/>
      <c r="JDA10" s="53"/>
      <c r="JDB10" s="53"/>
      <c r="JDC10" s="53"/>
      <c r="JDD10" s="53"/>
      <c r="JDE10" s="53"/>
      <c r="JDF10" s="53"/>
      <c r="JDG10" s="53"/>
      <c r="JDH10" s="53"/>
      <c r="JDI10" s="53"/>
      <c r="JDJ10" s="53"/>
      <c r="JDK10" s="53"/>
      <c r="JDL10" s="53"/>
      <c r="JDM10" s="53"/>
      <c r="JDN10" s="53"/>
      <c r="JDO10" s="53"/>
      <c r="JDP10" s="53"/>
      <c r="JDQ10" s="53"/>
      <c r="JDR10" s="53"/>
      <c r="JDS10" s="53"/>
      <c r="JDT10" s="53"/>
      <c r="JDU10" s="53"/>
      <c r="JDV10" s="53"/>
      <c r="JDW10" s="53"/>
      <c r="JDX10" s="53"/>
      <c r="JDY10" s="53"/>
      <c r="JDZ10" s="53"/>
      <c r="JEA10" s="53"/>
      <c r="JEB10" s="53"/>
      <c r="JEC10" s="53"/>
      <c r="JED10" s="53"/>
      <c r="JEE10" s="53"/>
      <c r="JEF10" s="53"/>
      <c r="JEG10" s="53"/>
      <c r="JEH10" s="53"/>
      <c r="JEI10" s="53"/>
      <c r="JEJ10" s="53"/>
      <c r="JEK10" s="53"/>
      <c r="JEL10" s="53"/>
      <c r="JEM10" s="53"/>
      <c r="JEN10" s="53"/>
      <c r="JEO10" s="53"/>
      <c r="JEP10" s="53"/>
      <c r="JEQ10" s="53"/>
      <c r="JER10" s="53"/>
      <c r="JES10" s="53"/>
      <c r="JET10" s="53"/>
      <c r="JEU10" s="53"/>
      <c r="JEV10" s="53"/>
      <c r="JEW10" s="53"/>
      <c r="JEX10" s="53"/>
      <c r="JEY10" s="53"/>
      <c r="JEZ10" s="53"/>
      <c r="JFA10" s="53"/>
      <c r="JFB10" s="53"/>
      <c r="JFC10" s="53"/>
      <c r="JFD10" s="53"/>
      <c r="JFE10" s="53"/>
      <c r="JFF10" s="53"/>
      <c r="JFG10" s="53"/>
      <c r="JFH10" s="53"/>
      <c r="JFI10" s="53"/>
      <c r="JFJ10" s="53"/>
      <c r="JFK10" s="53"/>
      <c r="JFL10" s="53"/>
      <c r="JFM10" s="53"/>
      <c r="JFN10" s="53"/>
      <c r="JFO10" s="53"/>
      <c r="JFP10" s="53"/>
      <c r="JFQ10" s="53"/>
      <c r="JFR10" s="53"/>
      <c r="JFS10" s="53"/>
      <c r="JFT10" s="53"/>
      <c r="JFU10" s="53"/>
      <c r="JFV10" s="53"/>
      <c r="JFW10" s="53"/>
      <c r="JFX10" s="53"/>
      <c r="JFY10" s="53"/>
      <c r="JFZ10" s="53"/>
      <c r="JGA10" s="53"/>
      <c r="JGB10" s="53"/>
      <c r="JGC10" s="53"/>
      <c r="JGD10" s="53"/>
      <c r="JGE10" s="53"/>
      <c r="JGF10" s="53"/>
      <c r="JGG10" s="53"/>
      <c r="JGH10" s="53"/>
      <c r="JGI10" s="53"/>
      <c r="JGJ10" s="53"/>
      <c r="JGK10" s="53"/>
      <c r="JGL10" s="53"/>
      <c r="JGM10" s="53"/>
      <c r="JGN10" s="53"/>
      <c r="JGO10" s="53"/>
      <c r="JGP10" s="53"/>
      <c r="JGQ10" s="53"/>
      <c r="JGR10" s="53"/>
      <c r="JGS10" s="53"/>
      <c r="JGT10" s="53"/>
      <c r="JGU10" s="53"/>
      <c r="JGV10" s="53"/>
      <c r="JGW10" s="53"/>
      <c r="JGX10" s="53"/>
      <c r="JGY10" s="53"/>
      <c r="JGZ10" s="53"/>
      <c r="JHA10" s="53"/>
      <c r="JHB10" s="53"/>
      <c r="JHC10" s="53"/>
      <c r="JHD10" s="53"/>
      <c r="JHE10" s="53"/>
      <c r="JHF10" s="53"/>
      <c r="JHG10" s="53"/>
      <c r="JHH10" s="53"/>
      <c r="JHI10" s="53"/>
      <c r="JHJ10" s="53"/>
      <c r="JHK10" s="53"/>
      <c r="JHL10" s="53"/>
      <c r="JHM10" s="53"/>
      <c r="JHN10" s="53"/>
      <c r="JHO10" s="53"/>
      <c r="JHP10" s="53"/>
      <c r="JHQ10" s="53"/>
      <c r="JHR10" s="53"/>
      <c r="JHS10" s="53"/>
      <c r="JHT10" s="53"/>
      <c r="JHU10" s="53"/>
      <c r="JHV10" s="53"/>
      <c r="JHW10" s="53"/>
      <c r="JHX10" s="53"/>
      <c r="JHY10" s="53"/>
      <c r="JHZ10" s="53"/>
      <c r="JIA10" s="53"/>
      <c r="JIB10" s="53"/>
      <c r="JIC10" s="53"/>
      <c r="JID10" s="53"/>
      <c r="JIE10" s="53"/>
      <c r="JIF10" s="53"/>
      <c r="JIG10" s="53"/>
      <c r="JIH10" s="53"/>
      <c r="JII10" s="53"/>
      <c r="JIJ10" s="53"/>
      <c r="JIK10" s="53"/>
      <c r="JIL10" s="53"/>
      <c r="JIM10" s="53"/>
      <c r="JIN10" s="53"/>
      <c r="JIO10" s="53"/>
      <c r="JIP10" s="53"/>
      <c r="JIQ10" s="53"/>
      <c r="JIR10" s="53"/>
      <c r="JIS10" s="53"/>
      <c r="JIT10" s="53"/>
      <c r="JIU10" s="53"/>
      <c r="JIV10" s="53"/>
      <c r="JIW10" s="53"/>
      <c r="JIX10" s="53"/>
      <c r="JIY10" s="53"/>
      <c r="JIZ10" s="53"/>
      <c r="JJA10" s="53"/>
      <c r="JJB10" s="53"/>
      <c r="JJC10" s="53"/>
      <c r="JJD10" s="53"/>
      <c r="JJE10" s="53"/>
      <c r="JJF10" s="53"/>
      <c r="JJG10" s="53"/>
      <c r="JJH10" s="53"/>
      <c r="JJI10" s="53"/>
      <c r="JJJ10" s="53"/>
      <c r="JJK10" s="53"/>
      <c r="JJL10" s="53"/>
      <c r="JJM10" s="53"/>
      <c r="JJN10" s="53"/>
      <c r="JJO10" s="53"/>
      <c r="JJP10" s="53"/>
      <c r="JJQ10" s="53"/>
      <c r="JJR10" s="53"/>
      <c r="JJS10" s="53"/>
      <c r="JJT10" s="53"/>
      <c r="JJU10" s="53"/>
      <c r="JJV10" s="53"/>
      <c r="JJW10" s="53"/>
      <c r="JJX10" s="53"/>
      <c r="JJY10" s="53"/>
      <c r="JJZ10" s="53"/>
      <c r="JKA10" s="53"/>
      <c r="JKB10" s="53"/>
      <c r="JKC10" s="53"/>
      <c r="JKD10" s="53"/>
      <c r="JKE10" s="53"/>
      <c r="JKF10" s="53"/>
      <c r="JKG10" s="53"/>
      <c r="JKH10" s="53"/>
      <c r="JKI10" s="53"/>
      <c r="JKJ10" s="53"/>
      <c r="JKK10" s="53"/>
      <c r="JKL10" s="53"/>
      <c r="JKM10" s="53"/>
      <c r="JKN10" s="53"/>
      <c r="JKO10" s="53"/>
      <c r="JKP10" s="53"/>
      <c r="JKQ10" s="53"/>
      <c r="JKR10" s="53"/>
      <c r="JKS10" s="53"/>
      <c r="JKT10" s="53"/>
      <c r="JKU10" s="53"/>
      <c r="JKV10" s="53"/>
      <c r="JKW10" s="53"/>
      <c r="JKX10" s="53"/>
      <c r="JKY10" s="53"/>
      <c r="JKZ10" s="53"/>
      <c r="JLA10" s="53"/>
      <c r="JLB10" s="53"/>
      <c r="JLC10" s="53"/>
      <c r="JLD10" s="53"/>
      <c r="JLE10" s="53"/>
      <c r="JLF10" s="53"/>
      <c r="JLG10" s="53"/>
      <c r="JLH10" s="53"/>
      <c r="JLI10" s="53"/>
      <c r="JLJ10" s="53"/>
      <c r="JLK10" s="53"/>
      <c r="JLL10" s="53"/>
      <c r="JLM10" s="53"/>
      <c r="JLN10" s="53"/>
      <c r="JLO10" s="53"/>
      <c r="JLP10" s="53"/>
      <c r="JLQ10" s="53"/>
      <c r="JLR10" s="53"/>
      <c r="JLS10" s="53"/>
      <c r="JLT10" s="53"/>
      <c r="JLU10" s="53"/>
      <c r="JLV10" s="53"/>
      <c r="JLW10" s="53"/>
      <c r="JLX10" s="53"/>
      <c r="JLY10" s="53"/>
      <c r="JLZ10" s="53"/>
      <c r="JMA10" s="53"/>
      <c r="JMB10" s="53"/>
      <c r="JMC10" s="53"/>
      <c r="JMD10" s="53"/>
      <c r="JME10" s="53"/>
      <c r="JMF10" s="53"/>
      <c r="JMG10" s="53"/>
      <c r="JMH10" s="53"/>
      <c r="JMI10" s="53"/>
      <c r="JMJ10" s="53"/>
      <c r="JMK10" s="53"/>
      <c r="JML10" s="53"/>
      <c r="JMM10" s="53"/>
      <c r="JMN10" s="53"/>
      <c r="JMO10" s="53"/>
      <c r="JMP10" s="53"/>
      <c r="JMQ10" s="53"/>
      <c r="JMR10" s="53"/>
      <c r="JMS10" s="53"/>
      <c r="JMT10" s="53"/>
      <c r="JMU10" s="53"/>
      <c r="JMV10" s="53"/>
      <c r="JMW10" s="53"/>
      <c r="JMX10" s="53"/>
      <c r="JMY10" s="53"/>
      <c r="JMZ10" s="53"/>
      <c r="JNA10" s="53"/>
      <c r="JNB10" s="53"/>
      <c r="JNC10" s="53"/>
      <c r="JND10" s="53"/>
      <c r="JNE10" s="53"/>
      <c r="JNF10" s="53"/>
      <c r="JNG10" s="53"/>
      <c r="JNH10" s="53"/>
      <c r="JNI10" s="53"/>
      <c r="JNJ10" s="53"/>
      <c r="JNK10" s="53"/>
      <c r="JNL10" s="53"/>
      <c r="JNM10" s="53"/>
      <c r="JNN10" s="53"/>
      <c r="JNO10" s="53"/>
      <c r="JNP10" s="53"/>
      <c r="JNQ10" s="53"/>
      <c r="JNR10" s="53"/>
      <c r="JNS10" s="53"/>
      <c r="JNT10" s="53"/>
      <c r="JNU10" s="53"/>
      <c r="JNV10" s="53"/>
      <c r="JNW10" s="53"/>
      <c r="JNX10" s="53"/>
      <c r="JNY10" s="53"/>
      <c r="JNZ10" s="53"/>
      <c r="JOA10" s="53"/>
      <c r="JOB10" s="53"/>
      <c r="JOC10" s="53"/>
      <c r="JOD10" s="53"/>
      <c r="JOE10" s="53"/>
      <c r="JOF10" s="53"/>
      <c r="JOG10" s="53"/>
      <c r="JOH10" s="53"/>
      <c r="JOI10" s="53"/>
      <c r="JOJ10" s="53"/>
      <c r="JOK10" s="53"/>
      <c r="JOL10" s="53"/>
      <c r="JOM10" s="53"/>
      <c r="JON10" s="53"/>
      <c r="JOO10" s="53"/>
      <c r="JOP10" s="53"/>
      <c r="JOQ10" s="53"/>
      <c r="JOR10" s="53"/>
      <c r="JOS10" s="53"/>
      <c r="JOT10" s="53"/>
      <c r="JOU10" s="53"/>
      <c r="JOV10" s="53"/>
      <c r="JOW10" s="53"/>
      <c r="JOX10" s="53"/>
      <c r="JOY10" s="53"/>
      <c r="JOZ10" s="53"/>
      <c r="JPA10" s="53"/>
      <c r="JPB10" s="53"/>
      <c r="JPC10" s="53"/>
      <c r="JPD10" s="53"/>
      <c r="JPE10" s="53"/>
      <c r="JPF10" s="53"/>
      <c r="JPG10" s="53"/>
      <c r="JPH10" s="53"/>
      <c r="JPI10" s="53"/>
      <c r="JPJ10" s="53"/>
      <c r="JPK10" s="53"/>
      <c r="JPL10" s="53"/>
      <c r="JPM10" s="53"/>
      <c r="JPN10" s="53"/>
      <c r="JPO10" s="53"/>
      <c r="JPP10" s="53"/>
      <c r="JPQ10" s="53"/>
      <c r="JPR10" s="53"/>
      <c r="JPS10" s="53"/>
      <c r="JPT10" s="53"/>
      <c r="JPU10" s="53"/>
      <c r="JPV10" s="53"/>
      <c r="JPW10" s="53"/>
      <c r="JPX10" s="53"/>
      <c r="JPY10" s="53"/>
      <c r="JPZ10" s="53"/>
      <c r="JQA10" s="53"/>
      <c r="JQB10" s="53"/>
      <c r="JQC10" s="53"/>
      <c r="JQD10" s="53"/>
      <c r="JQE10" s="53"/>
      <c r="JQF10" s="53"/>
      <c r="JQG10" s="53"/>
      <c r="JQH10" s="53"/>
      <c r="JQI10" s="53"/>
      <c r="JQJ10" s="53"/>
      <c r="JQK10" s="53"/>
      <c r="JQL10" s="53"/>
      <c r="JQM10" s="53"/>
      <c r="JQN10" s="53"/>
      <c r="JQO10" s="53"/>
      <c r="JQP10" s="53"/>
      <c r="JQQ10" s="53"/>
      <c r="JQR10" s="53"/>
      <c r="JQS10" s="53"/>
      <c r="JQT10" s="53"/>
      <c r="JQU10" s="53"/>
      <c r="JQV10" s="53"/>
      <c r="JQW10" s="53"/>
      <c r="JQX10" s="53"/>
      <c r="JQY10" s="53"/>
      <c r="JQZ10" s="53"/>
      <c r="JRA10" s="53"/>
      <c r="JRB10" s="53"/>
      <c r="JRC10" s="53"/>
      <c r="JRD10" s="53"/>
      <c r="JRE10" s="53"/>
      <c r="JRF10" s="53"/>
      <c r="JRG10" s="53"/>
      <c r="JRH10" s="53"/>
      <c r="JRI10" s="53"/>
      <c r="JRJ10" s="53"/>
      <c r="JRK10" s="53"/>
      <c r="JRL10" s="53"/>
      <c r="JRM10" s="53"/>
      <c r="JRN10" s="53"/>
      <c r="JRO10" s="53"/>
      <c r="JRP10" s="53"/>
      <c r="JRQ10" s="53"/>
      <c r="JRR10" s="53"/>
      <c r="JRS10" s="53"/>
      <c r="JRT10" s="53"/>
      <c r="JRU10" s="53"/>
      <c r="JRV10" s="53"/>
      <c r="JRW10" s="53"/>
      <c r="JRX10" s="53"/>
      <c r="JRY10" s="53"/>
      <c r="JRZ10" s="53"/>
      <c r="JSA10" s="53"/>
      <c r="JSB10" s="53"/>
      <c r="JSC10" s="53"/>
      <c r="JSD10" s="53"/>
      <c r="JSE10" s="53"/>
      <c r="JSF10" s="53"/>
      <c r="JSG10" s="53"/>
      <c r="JSH10" s="53"/>
      <c r="JSI10" s="53"/>
      <c r="JSJ10" s="53"/>
      <c r="JSK10" s="53"/>
      <c r="JSL10" s="53"/>
      <c r="JSM10" s="53"/>
      <c r="JSN10" s="53"/>
      <c r="JSO10" s="53"/>
      <c r="JSP10" s="53"/>
      <c r="JSQ10" s="53"/>
      <c r="JSR10" s="53"/>
      <c r="JSS10" s="53"/>
      <c r="JST10" s="53"/>
      <c r="JSU10" s="53"/>
      <c r="JSV10" s="53"/>
      <c r="JSW10" s="53"/>
      <c r="JSX10" s="53"/>
      <c r="JSY10" s="53"/>
      <c r="JSZ10" s="53"/>
      <c r="JTA10" s="53"/>
      <c r="JTB10" s="53"/>
      <c r="JTC10" s="53"/>
      <c r="JTD10" s="53"/>
      <c r="JTE10" s="53"/>
      <c r="JTF10" s="53"/>
      <c r="JTG10" s="53"/>
      <c r="JTH10" s="53"/>
      <c r="JTI10" s="53"/>
      <c r="JTJ10" s="53"/>
      <c r="JTK10" s="53"/>
      <c r="JTL10" s="53"/>
      <c r="JTM10" s="53"/>
      <c r="JTN10" s="53"/>
      <c r="JTO10" s="53"/>
      <c r="JTP10" s="53"/>
      <c r="JTQ10" s="53"/>
      <c r="JTR10" s="53"/>
      <c r="JTS10" s="53"/>
      <c r="JTT10" s="53"/>
      <c r="JTU10" s="53"/>
      <c r="JTV10" s="53"/>
      <c r="JTW10" s="53"/>
      <c r="JTX10" s="53"/>
      <c r="JTY10" s="53"/>
      <c r="JTZ10" s="53"/>
      <c r="JUA10" s="53"/>
      <c r="JUB10" s="53"/>
      <c r="JUC10" s="53"/>
      <c r="JUD10" s="53"/>
      <c r="JUE10" s="53"/>
      <c r="JUF10" s="53"/>
      <c r="JUG10" s="53"/>
      <c r="JUH10" s="53"/>
      <c r="JUI10" s="53"/>
      <c r="JUJ10" s="53"/>
      <c r="JUK10" s="53"/>
      <c r="JUL10" s="53"/>
      <c r="JUM10" s="53"/>
      <c r="JUN10" s="53"/>
      <c r="JUO10" s="53"/>
      <c r="JUP10" s="53"/>
      <c r="JUQ10" s="53"/>
      <c r="JUR10" s="53"/>
      <c r="JUS10" s="53"/>
      <c r="JUT10" s="53"/>
      <c r="JUU10" s="53"/>
      <c r="JUV10" s="53"/>
      <c r="JUW10" s="53"/>
      <c r="JUX10" s="53"/>
      <c r="JUY10" s="53"/>
      <c r="JUZ10" s="53"/>
      <c r="JVA10" s="53"/>
      <c r="JVB10" s="53"/>
      <c r="JVC10" s="53"/>
      <c r="JVD10" s="53"/>
      <c r="JVE10" s="53"/>
      <c r="JVF10" s="53"/>
      <c r="JVG10" s="53"/>
      <c r="JVH10" s="53"/>
      <c r="JVI10" s="53"/>
      <c r="JVJ10" s="53"/>
      <c r="JVK10" s="53"/>
      <c r="JVL10" s="53"/>
      <c r="JVM10" s="53"/>
      <c r="JVN10" s="53"/>
      <c r="JVO10" s="53"/>
      <c r="JVP10" s="53"/>
      <c r="JVQ10" s="53"/>
      <c r="JVR10" s="53"/>
      <c r="JVS10" s="53"/>
      <c r="JVT10" s="53"/>
      <c r="JVU10" s="53"/>
      <c r="JVV10" s="53"/>
      <c r="JVW10" s="53"/>
      <c r="JVX10" s="53"/>
      <c r="JVY10" s="53"/>
      <c r="JVZ10" s="53"/>
      <c r="JWA10" s="53"/>
      <c r="JWB10" s="53"/>
      <c r="JWC10" s="53"/>
      <c r="JWD10" s="53"/>
      <c r="JWE10" s="53"/>
      <c r="JWF10" s="53"/>
      <c r="JWG10" s="53"/>
      <c r="JWH10" s="53"/>
      <c r="JWI10" s="53"/>
      <c r="JWJ10" s="53"/>
      <c r="JWK10" s="53"/>
      <c r="JWL10" s="53"/>
      <c r="JWM10" s="53"/>
      <c r="JWN10" s="53"/>
      <c r="JWO10" s="53"/>
      <c r="JWP10" s="53"/>
      <c r="JWQ10" s="53"/>
      <c r="JWR10" s="53"/>
      <c r="JWS10" s="53"/>
      <c r="JWT10" s="53"/>
      <c r="JWU10" s="53"/>
      <c r="JWV10" s="53"/>
      <c r="JWW10" s="53"/>
      <c r="JWX10" s="53"/>
      <c r="JWY10" s="53"/>
      <c r="JWZ10" s="53"/>
      <c r="JXA10" s="53"/>
      <c r="JXB10" s="53"/>
      <c r="JXC10" s="53"/>
      <c r="JXD10" s="53"/>
      <c r="JXE10" s="53"/>
      <c r="JXF10" s="53"/>
      <c r="JXG10" s="53"/>
      <c r="JXH10" s="53"/>
      <c r="JXI10" s="53"/>
      <c r="JXJ10" s="53"/>
      <c r="JXK10" s="53"/>
      <c r="JXL10" s="53"/>
      <c r="JXM10" s="53"/>
      <c r="JXN10" s="53"/>
      <c r="JXO10" s="53"/>
      <c r="JXP10" s="53"/>
      <c r="JXQ10" s="53"/>
      <c r="JXR10" s="53"/>
      <c r="JXS10" s="53"/>
      <c r="JXT10" s="53"/>
      <c r="JXU10" s="53"/>
      <c r="JXV10" s="53"/>
      <c r="JXW10" s="53"/>
      <c r="JXX10" s="53"/>
      <c r="JXY10" s="53"/>
      <c r="JXZ10" s="53"/>
      <c r="JYA10" s="53"/>
      <c r="JYB10" s="53"/>
      <c r="JYC10" s="53"/>
      <c r="JYD10" s="53"/>
      <c r="JYE10" s="53"/>
      <c r="JYF10" s="53"/>
      <c r="JYG10" s="53"/>
      <c r="JYH10" s="53"/>
      <c r="JYI10" s="53"/>
      <c r="JYJ10" s="53"/>
      <c r="JYK10" s="53"/>
      <c r="JYL10" s="53"/>
      <c r="JYM10" s="53"/>
      <c r="JYN10" s="53"/>
      <c r="JYO10" s="53"/>
      <c r="JYP10" s="53"/>
      <c r="JYQ10" s="53"/>
      <c r="JYR10" s="53"/>
      <c r="JYS10" s="53"/>
      <c r="JYT10" s="53"/>
      <c r="JYU10" s="53"/>
      <c r="JYV10" s="53"/>
      <c r="JYW10" s="53"/>
      <c r="JYX10" s="53"/>
      <c r="JYY10" s="53"/>
      <c r="JYZ10" s="53"/>
      <c r="JZA10" s="53"/>
      <c r="JZB10" s="53"/>
      <c r="JZC10" s="53"/>
      <c r="JZD10" s="53"/>
      <c r="JZE10" s="53"/>
      <c r="JZF10" s="53"/>
      <c r="JZG10" s="53"/>
      <c r="JZH10" s="53"/>
      <c r="JZI10" s="53"/>
      <c r="JZJ10" s="53"/>
      <c r="JZK10" s="53"/>
      <c r="JZL10" s="53"/>
      <c r="JZM10" s="53"/>
      <c r="JZN10" s="53"/>
      <c r="JZO10" s="53"/>
      <c r="JZP10" s="53"/>
      <c r="JZQ10" s="53"/>
      <c r="JZR10" s="53"/>
      <c r="JZS10" s="53"/>
      <c r="JZT10" s="53"/>
      <c r="JZU10" s="53"/>
      <c r="JZV10" s="53"/>
      <c r="JZW10" s="53"/>
      <c r="JZX10" s="53"/>
      <c r="JZY10" s="53"/>
      <c r="JZZ10" s="53"/>
      <c r="KAA10" s="53"/>
      <c r="KAB10" s="53"/>
      <c r="KAC10" s="53"/>
      <c r="KAD10" s="53"/>
      <c r="KAE10" s="53"/>
      <c r="KAF10" s="53"/>
      <c r="KAG10" s="53"/>
      <c r="KAH10" s="53"/>
      <c r="KAI10" s="53"/>
      <c r="KAJ10" s="53"/>
      <c r="KAK10" s="53"/>
      <c r="KAL10" s="53"/>
      <c r="KAM10" s="53"/>
      <c r="KAN10" s="53"/>
      <c r="KAO10" s="53"/>
      <c r="KAP10" s="53"/>
      <c r="KAQ10" s="53"/>
      <c r="KAR10" s="53"/>
      <c r="KAS10" s="53"/>
      <c r="KAT10" s="53"/>
      <c r="KAU10" s="53"/>
      <c r="KAV10" s="53"/>
      <c r="KAW10" s="53"/>
      <c r="KAX10" s="53"/>
      <c r="KAY10" s="53"/>
      <c r="KAZ10" s="53"/>
      <c r="KBA10" s="53"/>
      <c r="KBB10" s="53"/>
      <c r="KBC10" s="53"/>
      <c r="KBD10" s="53"/>
      <c r="KBE10" s="53"/>
      <c r="KBF10" s="53"/>
      <c r="KBG10" s="53"/>
      <c r="KBH10" s="53"/>
      <c r="KBI10" s="53"/>
      <c r="KBJ10" s="53"/>
      <c r="KBK10" s="53"/>
      <c r="KBL10" s="53"/>
      <c r="KBM10" s="53"/>
      <c r="KBN10" s="53"/>
      <c r="KBO10" s="53"/>
      <c r="KBP10" s="53"/>
      <c r="KBQ10" s="53"/>
      <c r="KBR10" s="53"/>
      <c r="KBS10" s="53"/>
      <c r="KBT10" s="53"/>
      <c r="KBU10" s="53"/>
      <c r="KBV10" s="53"/>
      <c r="KBW10" s="53"/>
      <c r="KBX10" s="53"/>
      <c r="KBY10" s="53"/>
      <c r="KBZ10" s="53"/>
      <c r="KCA10" s="53"/>
      <c r="KCB10" s="53"/>
      <c r="KCC10" s="53"/>
      <c r="KCD10" s="53"/>
      <c r="KCE10" s="53"/>
      <c r="KCF10" s="53"/>
      <c r="KCG10" s="53"/>
      <c r="KCH10" s="53"/>
      <c r="KCI10" s="53"/>
      <c r="KCJ10" s="53"/>
      <c r="KCK10" s="53"/>
      <c r="KCL10" s="53"/>
      <c r="KCM10" s="53"/>
      <c r="KCN10" s="53"/>
      <c r="KCO10" s="53"/>
      <c r="KCP10" s="53"/>
      <c r="KCQ10" s="53"/>
      <c r="KCR10" s="53"/>
      <c r="KCS10" s="53"/>
      <c r="KCT10" s="53"/>
      <c r="KCU10" s="53"/>
      <c r="KCV10" s="53"/>
      <c r="KCW10" s="53"/>
      <c r="KCX10" s="53"/>
      <c r="KCY10" s="53"/>
      <c r="KCZ10" s="53"/>
      <c r="KDA10" s="53"/>
      <c r="KDB10" s="53"/>
      <c r="KDC10" s="53"/>
      <c r="KDD10" s="53"/>
      <c r="KDE10" s="53"/>
      <c r="KDF10" s="53"/>
      <c r="KDG10" s="53"/>
      <c r="KDH10" s="53"/>
      <c r="KDI10" s="53"/>
      <c r="KDJ10" s="53"/>
      <c r="KDK10" s="53"/>
      <c r="KDL10" s="53"/>
      <c r="KDM10" s="53"/>
      <c r="KDN10" s="53"/>
      <c r="KDO10" s="53"/>
      <c r="KDP10" s="53"/>
      <c r="KDQ10" s="53"/>
      <c r="KDR10" s="53"/>
      <c r="KDS10" s="53"/>
      <c r="KDT10" s="53"/>
      <c r="KDU10" s="53"/>
      <c r="KDV10" s="53"/>
      <c r="KDW10" s="53"/>
      <c r="KDX10" s="53"/>
      <c r="KDY10" s="53"/>
      <c r="KDZ10" s="53"/>
      <c r="KEA10" s="53"/>
      <c r="KEB10" s="53"/>
      <c r="KEC10" s="53"/>
      <c r="KED10" s="53"/>
      <c r="KEE10" s="53"/>
      <c r="KEF10" s="53"/>
      <c r="KEG10" s="53"/>
      <c r="KEH10" s="53"/>
      <c r="KEI10" s="53"/>
      <c r="KEJ10" s="53"/>
      <c r="KEK10" s="53"/>
      <c r="KEL10" s="53"/>
      <c r="KEM10" s="53"/>
      <c r="KEN10" s="53"/>
      <c r="KEO10" s="53"/>
      <c r="KEP10" s="53"/>
      <c r="KEQ10" s="53"/>
      <c r="KER10" s="53"/>
      <c r="KES10" s="53"/>
      <c r="KET10" s="53"/>
      <c r="KEU10" s="53"/>
      <c r="KEV10" s="53"/>
      <c r="KEW10" s="53"/>
      <c r="KEX10" s="53"/>
      <c r="KEY10" s="53"/>
      <c r="KEZ10" s="53"/>
      <c r="KFA10" s="53"/>
      <c r="KFB10" s="53"/>
      <c r="KFC10" s="53"/>
      <c r="KFD10" s="53"/>
      <c r="KFE10" s="53"/>
      <c r="KFF10" s="53"/>
      <c r="KFG10" s="53"/>
      <c r="KFH10" s="53"/>
      <c r="KFI10" s="53"/>
      <c r="KFJ10" s="53"/>
      <c r="KFK10" s="53"/>
      <c r="KFL10" s="53"/>
      <c r="KFM10" s="53"/>
      <c r="KFN10" s="53"/>
      <c r="KFO10" s="53"/>
      <c r="KFP10" s="53"/>
      <c r="KFQ10" s="53"/>
      <c r="KFR10" s="53"/>
      <c r="KFS10" s="53"/>
      <c r="KFT10" s="53"/>
      <c r="KFU10" s="53"/>
      <c r="KFV10" s="53"/>
      <c r="KFW10" s="53"/>
      <c r="KFX10" s="53"/>
      <c r="KFY10" s="53"/>
      <c r="KFZ10" s="53"/>
      <c r="KGA10" s="53"/>
      <c r="KGB10" s="53"/>
      <c r="KGC10" s="53"/>
      <c r="KGD10" s="53"/>
      <c r="KGE10" s="53"/>
      <c r="KGF10" s="53"/>
      <c r="KGG10" s="53"/>
      <c r="KGH10" s="53"/>
      <c r="KGI10" s="53"/>
      <c r="KGJ10" s="53"/>
      <c r="KGK10" s="53"/>
      <c r="KGL10" s="53"/>
      <c r="KGM10" s="53"/>
      <c r="KGN10" s="53"/>
      <c r="KGO10" s="53"/>
      <c r="KGP10" s="53"/>
      <c r="KGQ10" s="53"/>
      <c r="KGR10" s="53"/>
      <c r="KGS10" s="53"/>
      <c r="KGT10" s="53"/>
      <c r="KGU10" s="53"/>
      <c r="KGV10" s="53"/>
    </row>
    <row r="11" spans="1:7640" s="59" customFormat="1" ht="63.75" x14ac:dyDescent="0.2">
      <c r="A11" s="183"/>
      <c r="B11" s="219"/>
      <c r="C11" s="219"/>
      <c r="D11" s="219"/>
      <c r="E11" s="220"/>
      <c r="F11" s="219"/>
      <c r="G11" s="219"/>
      <c r="H11" s="136" t="s">
        <v>80</v>
      </c>
      <c r="I11" s="63" t="s">
        <v>186</v>
      </c>
      <c r="J11" s="251"/>
      <c r="K11" s="222"/>
      <c r="L11" s="272"/>
      <c r="M11" s="212"/>
      <c r="N11" s="136" t="s">
        <v>185</v>
      </c>
      <c r="O11" s="136" t="s">
        <v>181</v>
      </c>
      <c r="P11" s="136" t="s">
        <v>139</v>
      </c>
      <c r="Q11" s="136"/>
      <c r="R11" s="136">
        <v>15</v>
      </c>
      <c r="S11" s="136" t="s">
        <v>184</v>
      </c>
      <c r="T11" s="62">
        <v>15</v>
      </c>
      <c r="U11" s="136" t="s">
        <v>184</v>
      </c>
      <c r="V11" s="62">
        <v>15</v>
      </c>
      <c r="W11" s="136" t="s">
        <v>184</v>
      </c>
      <c r="X11" s="62">
        <v>15</v>
      </c>
      <c r="Y11" s="136" t="s">
        <v>181</v>
      </c>
      <c r="Z11" s="62">
        <v>15</v>
      </c>
      <c r="AA11" s="136" t="s">
        <v>183</v>
      </c>
      <c r="AB11" s="62">
        <v>15</v>
      </c>
      <c r="AC11" s="136" t="s">
        <v>182</v>
      </c>
      <c r="AD11" s="62">
        <v>10</v>
      </c>
      <c r="AE11" s="136" t="s">
        <v>181</v>
      </c>
      <c r="AF11" s="62" t="s">
        <v>121</v>
      </c>
      <c r="AG11" s="61" t="b">
        <f t="shared" si="0"/>
        <v>0</v>
      </c>
      <c r="AH11" s="213"/>
      <c r="AI11" s="152">
        <f t="shared" si="1"/>
        <v>100</v>
      </c>
      <c r="AJ11" s="152" t="str">
        <f t="shared" si="2"/>
        <v>FUERTE</v>
      </c>
      <c r="AK11" s="133">
        <f t="shared" si="3"/>
        <v>2</v>
      </c>
      <c r="AL11" s="246"/>
      <c r="AM11" s="215"/>
      <c r="AN11" s="271"/>
      <c r="AO11" s="215"/>
      <c r="AP11" s="217"/>
      <c r="AQ11" s="212"/>
      <c r="AR11" s="218"/>
      <c r="AS11" s="233"/>
      <c r="AT11" s="233"/>
      <c r="AU11" s="233"/>
      <c r="AV11" s="234"/>
      <c r="AW11" s="234"/>
      <c r="AX11" s="256"/>
      <c r="AY11" s="233"/>
      <c r="AZ11" s="233"/>
      <c r="BA11" s="224"/>
      <c r="BB11" s="235"/>
      <c r="BC11" s="232"/>
      <c r="BD11" s="224"/>
      <c r="BE11" s="306"/>
      <c r="BF11" s="232"/>
      <c r="BG11" s="150"/>
      <c r="BH11" s="150"/>
      <c r="BI11" s="150"/>
      <c r="BJ11" s="150"/>
      <c r="BK11" s="150"/>
      <c r="BL11" s="150"/>
      <c r="BM11" s="150"/>
      <c r="BN11" s="150"/>
      <c r="BO11" s="150"/>
      <c r="BP11" s="150"/>
      <c r="BQ11" s="150"/>
      <c r="BR11" s="150"/>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c r="IW11" s="53"/>
      <c r="IX11" s="53"/>
      <c r="IY11" s="53"/>
      <c r="IZ11" s="53"/>
      <c r="JA11" s="53"/>
      <c r="JB11" s="53"/>
      <c r="JC11" s="53"/>
      <c r="JD11" s="53"/>
      <c r="JE11" s="53"/>
      <c r="JF11" s="53"/>
      <c r="JG11" s="53"/>
      <c r="JH11" s="53"/>
      <c r="JI11" s="53"/>
      <c r="JJ11" s="53"/>
      <c r="JK11" s="53"/>
      <c r="JL11" s="53"/>
      <c r="JM11" s="53"/>
      <c r="JN11" s="53"/>
      <c r="JO11" s="53"/>
      <c r="JP11" s="53"/>
      <c r="JQ11" s="53"/>
      <c r="JR11" s="53"/>
      <c r="JS11" s="53"/>
      <c r="JT11" s="53"/>
      <c r="JU11" s="53"/>
      <c r="JV11" s="53"/>
      <c r="JW11" s="53"/>
      <c r="JX11" s="53"/>
      <c r="JY11" s="53"/>
      <c r="JZ11" s="53"/>
      <c r="KA11" s="53"/>
      <c r="KB11" s="53"/>
      <c r="KC11" s="53"/>
      <c r="KD11" s="53"/>
      <c r="KE11" s="53"/>
      <c r="KF11" s="53"/>
      <c r="KG11" s="53"/>
      <c r="KH11" s="53"/>
      <c r="KI11" s="53"/>
      <c r="KJ11" s="53"/>
      <c r="KK11" s="53"/>
      <c r="KL11" s="53"/>
      <c r="KM11" s="53"/>
      <c r="KN11" s="53"/>
      <c r="KO11" s="53"/>
      <c r="KP11" s="53"/>
      <c r="KQ11" s="53"/>
      <c r="KR11" s="53"/>
      <c r="KS11" s="53"/>
      <c r="KT11" s="53"/>
      <c r="KU11" s="53"/>
      <c r="KV11" s="53"/>
      <c r="KW11" s="53"/>
      <c r="KX11" s="53"/>
      <c r="KY11" s="53"/>
      <c r="KZ11" s="53"/>
      <c r="LA11" s="53"/>
      <c r="LB11" s="53"/>
      <c r="LC11" s="53"/>
      <c r="LD11" s="53"/>
      <c r="LE11" s="53"/>
      <c r="LF11" s="53"/>
      <c r="LG11" s="53"/>
      <c r="LH11" s="53"/>
      <c r="LI11" s="53"/>
      <c r="LJ11" s="53"/>
      <c r="LK11" s="53"/>
      <c r="LL11" s="53"/>
      <c r="LM11" s="53"/>
      <c r="LN11" s="53"/>
      <c r="LO11" s="53"/>
      <c r="LP11" s="53"/>
      <c r="LQ11" s="53"/>
      <c r="LR11" s="53"/>
      <c r="LS11" s="53"/>
      <c r="LT11" s="53"/>
      <c r="LU11" s="53"/>
      <c r="LV11" s="53"/>
      <c r="LW11" s="53"/>
      <c r="LX11" s="53"/>
      <c r="LY11" s="53"/>
      <c r="LZ11" s="53"/>
      <c r="MA11" s="53"/>
      <c r="MB11" s="53"/>
      <c r="MC11" s="53"/>
      <c r="MD11" s="53"/>
      <c r="ME11" s="53"/>
      <c r="MF11" s="53"/>
      <c r="MG11" s="53"/>
      <c r="MH11" s="53"/>
      <c r="MI11" s="53"/>
      <c r="MJ11" s="53"/>
      <c r="MK11" s="53"/>
      <c r="ML11" s="53"/>
      <c r="MM11" s="53"/>
      <c r="MN11" s="53"/>
      <c r="MO11" s="53"/>
      <c r="MP11" s="53"/>
      <c r="MQ11" s="53"/>
      <c r="MR11" s="53"/>
      <c r="MS11" s="53"/>
      <c r="MT11" s="53"/>
      <c r="MU11" s="53"/>
      <c r="MV11" s="53"/>
      <c r="MW11" s="53"/>
      <c r="MX11" s="53"/>
      <c r="MY11" s="53"/>
      <c r="MZ11" s="53"/>
      <c r="NA11" s="53"/>
      <c r="NB11" s="53"/>
      <c r="NC11" s="53"/>
      <c r="ND11" s="53"/>
      <c r="NE11" s="53"/>
      <c r="NF11" s="53"/>
      <c r="NG11" s="53"/>
      <c r="NH11" s="53"/>
      <c r="NI11" s="53"/>
      <c r="NJ11" s="53"/>
      <c r="NK11" s="53"/>
      <c r="NL11" s="53"/>
      <c r="NM11" s="53"/>
      <c r="NN11" s="53"/>
      <c r="NO11" s="53"/>
      <c r="NP11" s="53"/>
      <c r="NQ11" s="53"/>
      <c r="NR11" s="53"/>
      <c r="NS11" s="53"/>
      <c r="NT11" s="53"/>
      <c r="NU11" s="53"/>
      <c r="NV11" s="53"/>
      <c r="NW11" s="53"/>
      <c r="NX11" s="53"/>
      <c r="NY11" s="53"/>
      <c r="NZ11" s="53"/>
      <c r="OA11" s="53"/>
      <c r="OB11" s="53"/>
      <c r="OC11" s="53"/>
      <c r="OD11" s="53"/>
      <c r="OE11" s="53"/>
      <c r="OF11" s="53"/>
      <c r="OG11" s="53"/>
      <c r="OH11" s="53"/>
      <c r="OI11" s="53"/>
      <c r="OJ11" s="53"/>
      <c r="OK11" s="53"/>
      <c r="OL11" s="53"/>
      <c r="OM11" s="53"/>
      <c r="ON11" s="53"/>
      <c r="OO11" s="53"/>
      <c r="OP11" s="53"/>
      <c r="OQ11" s="53"/>
      <c r="OR11" s="53"/>
      <c r="OS11" s="53"/>
      <c r="OT11" s="53"/>
      <c r="OU11" s="53"/>
      <c r="OV11" s="53"/>
      <c r="OW11" s="53"/>
      <c r="OX11" s="53"/>
      <c r="OY11" s="53"/>
      <c r="OZ11" s="53"/>
      <c r="PA11" s="53"/>
      <c r="PB11" s="53"/>
      <c r="PC11" s="53"/>
      <c r="PD11" s="53"/>
      <c r="PE11" s="53"/>
      <c r="PF11" s="53"/>
      <c r="PG11" s="53"/>
      <c r="PH11" s="53"/>
      <c r="PI11" s="53"/>
      <c r="PJ11" s="53"/>
      <c r="PK11" s="53"/>
      <c r="PL11" s="53"/>
      <c r="PM11" s="53"/>
      <c r="PN11" s="53"/>
      <c r="PO11" s="53"/>
      <c r="PP11" s="53"/>
      <c r="PQ11" s="53"/>
      <c r="PR11" s="53"/>
      <c r="PS11" s="53"/>
      <c r="PT11" s="53"/>
      <c r="PU11" s="53"/>
      <c r="PV11" s="53"/>
      <c r="PW11" s="53"/>
      <c r="PX11" s="53"/>
      <c r="PY11" s="53"/>
      <c r="PZ11" s="53"/>
      <c r="QA11" s="53"/>
      <c r="QB11" s="53"/>
      <c r="QC11" s="53"/>
      <c r="QD11" s="53"/>
      <c r="QE11" s="53"/>
      <c r="QF11" s="53"/>
      <c r="QG11" s="53"/>
      <c r="QH11" s="53"/>
      <c r="QI11" s="53"/>
      <c r="QJ11" s="53"/>
      <c r="QK11" s="53"/>
      <c r="QL11" s="53"/>
      <c r="QM11" s="53"/>
      <c r="QN11" s="53"/>
      <c r="QO11" s="53"/>
      <c r="QP11" s="53"/>
      <c r="QQ11" s="53"/>
      <c r="QR11" s="53"/>
      <c r="QS11" s="53"/>
      <c r="QT11" s="53"/>
      <c r="QU11" s="53"/>
      <c r="QV11" s="53"/>
      <c r="QW11" s="53"/>
      <c r="QX11" s="53"/>
      <c r="QY11" s="53"/>
      <c r="QZ11" s="53"/>
      <c r="RA11" s="53"/>
      <c r="RB11" s="53"/>
      <c r="RC11" s="53"/>
      <c r="RD11" s="53"/>
      <c r="RE11" s="53"/>
      <c r="RF11" s="53"/>
      <c r="RG11" s="53"/>
      <c r="RH11" s="53"/>
      <c r="RI11" s="53"/>
      <c r="RJ11" s="53"/>
      <c r="RK11" s="53"/>
      <c r="RL11" s="53"/>
      <c r="RM11" s="53"/>
      <c r="RN11" s="53"/>
      <c r="RO11" s="53"/>
      <c r="RP11" s="53"/>
      <c r="RQ11" s="53"/>
      <c r="RR11" s="53"/>
      <c r="RS11" s="53"/>
      <c r="RT11" s="53"/>
      <c r="RU11" s="53"/>
      <c r="RV11" s="53"/>
      <c r="RW11" s="53"/>
      <c r="RX11" s="53"/>
      <c r="RY11" s="53"/>
      <c r="RZ11" s="53"/>
      <c r="SA11" s="53"/>
      <c r="SB11" s="53"/>
      <c r="SC11" s="53"/>
      <c r="SD11" s="53"/>
      <c r="SE11" s="53"/>
      <c r="SF11" s="53"/>
      <c r="SG11" s="53"/>
      <c r="SH11" s="53"/>
      <c r="SI11" s="53"/>
      <c r="SJ11" s="53"/>
      <c r="SK11" s="53"/>
      <c r="SL11" s="53"/>
      <c r="SM11" s="53"/>
      <c r="SN11" s="53"/>
      <c r="SO11" s="53"/>
      <c r="SP11" s="53"/>
      <c r="SQ11" s="53"/>
      <c r="SR11" s="53"/>
      <c r="SS11" s="53"/>
      <c r="ST11" s="53"/>
      <c r="SU11" s="53"/>
      <c r="SV11" s="53"/>
      <c r="SW11" s="53"/>
      <c r="SX11" s="53"/>
      <c r="SY11" s="53"/>
      <c r="SZ11" s="53"/>
      <c r="TA11" s="53"/>
      <c r="TB11" s="53"/>
      <c r="TC11" s="53"/>
      <c r="TD11" s="53"/>
      <c r="TE11" s="53"/>
      <c r="TF11" s="53"/>
      <c r="TG11" s="53"/>
      <c r="TH11" s="53"/>
      <c r="TI11" s="53"/>
      <c r="TJ11" s="53"/>
      <c r="TK11" s="53"/>
      <c r="TL11" s="53"/>
      <c r="TM11" s="53"/>
      <c r="TN11" s="53"/>
      <c r="TO11" s="53"/>
      <c r="TP11" s="53"/>
      <c r="TQ11" s="53"/>
      <c r="TR11" s="53"/>
      <c r="TS11" s="53"/>
      <c r="TT11" s="53"/>
      <c r="TU11" s="53"/>
      <c r="TV11" s="53"/>
      <c r="TW11" s="53"/>
      <c r="TX11" s="53"/>
      <c r="TY11" s="53"/>
      <c r="TZ11" s="53"/>
      <c r="UA11" s="53"/>
      <c r="UB11" s="53"/>
      <c r="UC11" s="53"/>
      <c r="UD11" s="53"/>
      <c r="UE11" s="53"/>
      <c r="UF11" s="53"/>
      <c r="UG11" s="53"/>
      <c r="UH11" s="53"/>
      <c r="UI11" s="53"/>
      <c r="UJ11" s="53"/>
      <c r="UK11" s="53"/>
      <c r="UL11" s="53"/>
      <c r="UM11" s="53"/>
      <c r="UN11" s="53"/>
      <c r="UO11" s="53"/>
      <c r="UP11" s="53"/>
      <c r="UQ11" s="53"/>
      <c r="UR11" s="53"/>
      <c r="US11" s="53"/>
      <c r="UT11" s="53"/>
      <c r="UU11" s="53"/>
      <c r="UV11" s="53"/>
      <c r="UW11" s="53"/>
      <c r="UX11" s="53"/>
      <c r="UY11" s="53"/>
      <c r="UZ11" s="53"/>
      <c r="VA11" s="53"/>
      <c r="VB11" s="53"/>
      <c r="VC11" s="53"/>
      <c r="VD11" s="53"/>
      <c r="VE11" s="53"/>
      <c r="VF11" s="53"/>
      <c r="VG11" s="53"/>
      <c r="VH11" s="53"/>
      <c r="VI11" s="53"/>
      <c r="VJ11" s="53"/>
      <c r="VK11" s="53"/>
      <c r="VL11" s="53"/>
      <c r="VM11" s="53"/>
      <c r="VN11" s="53"/>
      <c r="VO11" s="53"/>
      <c r="VP11" s="53"/>
      <c r="VQ11" s="53"/>
      <c r="VR11" s="53"/>
      <c r="VS11" s="53"/>
      <c r="VT11" s="53"/>
      <c r="VU11" s="53"/>
      <c r="VV11" s="53"/>
      <c r="VW11" s="53"/>
      <c r="VX11" s="53"/>
      <c r="VY11" s="53"/>
      <c r="VZ11" s="53"/>
      <c r="WA11" s="53"/>
      <c r="WB11" s="53"/>
      <c r="WC11" s="53"/>
      <c r="WD11" s="53"/>
      <c r="WE11" s="53"/>
      <c r="WF11" s="53"/>
      <c r="WG11" s="53"/>
      <c r="WH11" s="53"/>
      <c r="WI11" s="53"/>
      <c r="WJ11" s="53"/>
      <c r="WK11" s="53"/>
      <c r="WL11" s="53"/>
      <c r="WM11" s="53"/>
      <c r="WN11" s="53"/>
      <c r="WO11" s="53"/>
      <c r="WP11" s="53"/>
      <c r="WQ11" s="53"/>
      <c r="WR11" s="53"/>
      <c r="WS11" s="53"/>
      <c r="WT11" s="53"/>
      <c r="WU11" s="53"/>
      <c r="WV11" s="53"/>
      <c r="WW11" s="53"/>
      <c r="WX11" s="53"/>
      <c r="WY11" s="53"/>
      <c r="WZ11" s="53"/>
      <c r="XA11" s="53"/>
      <c r="XB11" s="53"/>
      <c r="XC11" s="53"/>
      <c r="XD11" s="53"/>
      <c r="XE11" s="53"/>
      <c r="XF11" s="53"/>
      <c r="XG11" s="53"/>
      <c r="XH11" s="53"/>
      <c r="XI11" s="53"/>
      <c r="XJ11" s="53"/>
      <c r="XK11" s="53"/>
      <c r="XL11" s="53"/>
      <c r="XM11" s="53"/>
      <c r="XN11" s="53"/>
      <c r="XO11" s="53"/>
      <c r="XP11" s="53"/>
      <c r="XQ11" s="53"/>
      <c r="XR11" s="53"/>
      <c r="XS11" s="53"/>
      <c r="XT11" s="53"/>
      <c r="XU11" s="53"/>
      <c r="XV11" s="53"/>
      <c r="XW11" s="53"/>
      <c r="XX11" s="53"/>
      <c r="XY11" s="53"/>
      <c r="XZ11" s="53"/>
      <c r="YA11" s="53"/>
      <c r="YB11" s="53"/>
      <c r="YC11" s="53"/>
      <c r="YD11" s="53"/>
      <c r="YE11" s="53"/>
      <c r="YF11" s="53"/>
      <c r="YG11" s="53"/>
      <c r="YH11" s="53"/>
      <c r="YI11" s="53"/>
      <c r="YJ11" s="53"/>
      <c r="YK11" s="53"/>
      <c r="YL11" s="53"/>
      <c r="YM11" s="53"/>
      <c r="YN11" s="53"/>
      <c r="YO11" s="53"/>
      <c r="YP11" s="53"/>
      <c r="YQ11" s="53"/>
      <c r="YR11" s="53"/>
      <c r="YS11" s="53"/>
      <c r="YT11" s="53"/>
      <c r="YU11" s="53"/>
      <c r="YV11" s="53"/>
      <c r="YW11" s="53"/>
      <c r="YX11" s="53"/>
      <c r="YY11" s="53"/>
      <c r="YZ11" s="53"/>
      <c r="ZA11" s="53"/>
      <c r="ZB11" s="53"/>
      <c r="ZC11" s="53"/>
      <c r="ZD11" s="53"/>
      <c r="ZE11" s="53"/>
      <c r="ZF11" s="53"/>
      <c r="ZG11" s="53"/>
      <c r="ZH11" s="53"/>
      <c r="ZI11" s="53"/>
      <c r="ZJ11" s="53"/>
      <c r="ZK11" s="53"/>
      <c r="ZL11" s="53"/>
      <c r="ZM11" s="53"/>
      <c r="ZN11" s="53"/>
      <c r="ZO11" s="53"/>
      <c r="ZP11" s="53"/>
      <c r="ZQ11" s="53"/>
      <c r="ZR11" s="53"/>
      <c r="ZS11" s="53"/>
      <c r="ZT11" s="53"/>
      <c r="ZU11" s="53"/>
      <c r="ZV11" s="53"/>
      <c r="ZW11" s="53"/>
      <c r="ZX11" s="53"/>
      <c r="ZY11" s="53"/>
      <c r="ZZ11" s="53"/>
      <c r="AAA11" s="53"/>
      <c r="AAB11" s="53"/>
      <c r="AAC11" s="53"/>
      <c r="AAD11" s="53"/>
      <c r="AAE11" s="53"/>
      <c r="AAF11" s="53"/>
      <c r="AAG11" s="53"/>
      <c r="AAH11" s="53"/>
      <c r="AAI11" s="53"/>
      <c r="AAJ11" s="53"/>
      <c r="AAK11" s="53"/>
      <c r="AAL11" s="53"/>
      <c r="AAM11" s="53"/>
      <c r="AAN11" s="53"/>
      <c r="AAO11" s="53"/>
      <c r="AAP11" s="53"/>
      <c r="AAQ11" s="53"/>
      <c r="AAR11" s="53"/>
      <c r="AAS11" s="53"/>
      <c r="AAT11" s="53"/>
      <c r="AAU11" s="53"/>
      <c r="AAV11" s="53"/>
      <c r="AAW11" s="53"/>
      <c r="AAX11" s="53"/>
      <c r="AAY11" s="53"/>
      <c r="AAZ11" s="53"/>
      <c r="ABA11" s="53"/>
      <c r="ABB11" s="53"/>
      <c r="ABC11" s="53"/>
      <c r="ABD11" s="53"/>
      <c r="ABE11" s="53"/>
      <c r="ABF11" s="53"/>
      <c r="ABG11" s="53"/>
      <c r="ABH11" s="53"/>
      <c r="ABI11" s="53"/>
      <c r="ABJ11" s="53"/>
      <c r="ABK11" s="53"/>
      <c r="ABL11" s="53"/>
      <c r="ABM11" s="53"/>
      <c r="ABN11" s="53"/>
      <c r="ABO11" s="53"/>
      <c r="ABP11" s="53"/>
      <c r="ABQ11" s="53"/>
      <c r="ABR11" s="53"/>
      <c r="ABS11" s="53"/>
      <c r="ABT11" s="53"/>
      <c r="ABU11" s="53"/>
      <c r="ABV11" s="53"/>
      <c r="ABW11" s="53"/>
      <c r="ABX11" s="53"/>
      <c r="ABY11" s="53"/>
      <c r="ABZ11" s="53"/>
      <c r="ACA11" s="53"/>
      <c r="ACB11" s="53"/>
      <c r="ACC11" s="53"/>
      <c r="ACD11" s="53"/>
      <c r="ACE11" s="53"/>
      <c r="ACF11" s="53"/>
      <c r="ACG11" s="53"/>
      <c r="ACH11" s="53"/>
      <c r="ACI11" s="53"/>
      <c r="ACJ11" s="53"/>
      <c r="ACK11" s="53"/>
      <c r="ACL11" s="53"/>
      <c r="ACM11" s="53"/>
      <c r="ACN11" s="53"/>
      <c r="ACO11" s="53"/>
      <c r="ACP11" s="53"/>
      <c r="ACQ11" s="53"/>
      <c r="ACR11" s="53"/>
      <c r="ACS11" s="53"/>
      <c r="ACT11" s="53"/>
      <c r="ACU11" s="53"/>
      <c r="ACV11" s="53"/>
      <c r="ACW11" s="53"/>
      <c r="ACX11" s="53"/>
      <c r="ACY11" s="53"/>
      <c r="ACZ11" s="53"/>
      <c r="ADA11" s="53"/>
      <c r="ADB11" s="53"/>
      <c r="ADC11" s="53"/>
      <c r="ADD11" s="53"/>
      <c r="ADE11" s="53"/>
      <c r="ADF11" s="53"/>
      <c r="ADG11" s="53"/>
      <c r="ADH11" s="53"/>
      <c r="ADI11" s="53"/>
      <c r="ADJ11" s="53"/>
      <c r="ADK11" s="53"/>
      <c r="ADL11" s="53"/>
      <c r="ADM11" s="53"/>
      <c r="ADN11" s="53"/>
      <c r="ADO11" s="53"/>
      <c r="ADP11" s="53"/>
      <c r="ADQ11" s="53"/>
      <c r="ADR11" s="53"/>
      <c r="ADS11" s="53"/>
      <c r="ADT11" s="53"/>
      <c r="ADU11" s="53"/>
      <c r="ADV11" s="53"/>
      <c r="ADW11" s="53"/>
      <c r="ADX11" s="53"/>
      <c r="ADY11" s="53"/>
      <c r="ADZ11" s="53"/>
      <c r="AEA11" s="53"/>
      <c r="AEB11" s="53"/>
      <c r="AEC11" s="53"/>
      <c r="AED11" s="53"/>
      <c r="AEE11" s="53"/>
      <c r="AEF11" s="53"/>
      <c r="AEG11" s="53"/>
      <c r="AEH11" s="53"/>
      <c r="AEI11" s="53"/>
      <c r="AEJ11" s="53"/>
      <c r="AEK11" s="53"/>
      <c r="AEL11" s="53"/>
      <c r="AEM11" s="53"/>
      <c r="AEN11" s="53"/>
      <c r="AEO11" s="53"/>
      <c r="AEP11" s="53"/>
      <c r="AEQ11" s="53"/>
      <c r="AER11" s="53"/>
      <c r="AES11" s="53"/>
      <c r="AET11" s="53"/>
      <c r="AEU11" s="53"/>
      <c r="AEV11" s="53"/>
      <c r="AEW11" s="53"/>
      <c r="AEX11" s="53"/>
      <c r="AEY11" s="53"/>
      <c r="AEZ11" s="53"/>
      <c r="AFA11" s="53"/>
      <c r="AFB11" s="53"/>
      <c r="AFC11" s="53"/>
      <c r="AFD11" s="53"/>
      <c r="AFE11" s="53"/>
      <c r="AFF11" s="53"/>
      <c r="AFG11" s="53"/>
      <c r="AFH11" s="53"/>
      <c r="AFI11" s="53"/>
      <c r="AFJ11" s="53"/>
      <c r="AFK11" s="53"/>
      <c r="AFL11" s="53"/>
      <c r="AFM11" s="53"/>
      <c r="AFN11" s="53"/>
      <c r="AFO11" s="53"/>
      <c r="AFP11" s="53"/>
      <c r="AFQ11" s="53"/>
      <c r="AFR11" s="53"/>
      <c r="AFS11" s="53"/>
      <c r="AFT11" s="53"/>
      <c r="AFU11" s="53"/>
      <c r="AFV11" s="53"/>
      <c r="AFW11" s="53"/>
      <c r="AFX11" s="53"/>
      <c r="AFY11" s="53"/>
      <c r="AFZ11" s="53"/>
      <c r="AGA11" s="53"/>
      <c r="AGB11" s="53"/>
      <c r="AGC11" s="53"/>
      <c r="AGD11" s="53"/>
      <c r="AGE11" s="53"/>
      <c r="AGF11" s="53"/>
      <c r="AGG11" s="53"/>
      <c r="AGH11" s="53"/>
      <c r="AGI11" s="53"/>
      <c r="AGJ11" s="53"/>
      <c r="AGK11" s="53"/>
      <c r="AGL11" s="53"/>
      <c r="AGM11" s="53"/>
      <c r="AGN11" s="53"/>
      <c r="AGO11" s="53"/>
      <c r="AGP11" s="53"/>
      <c r="AGQ11" s="53"/>
      <c r="AGR11" s="53"/>
      <c r="AGS11" s="53"/>
      <c r="AGT11" s="53"/>
      <c r="AGU11" s="53"/>
      <c r="AGV11" s="53"/>
      <c r="AGW11" s="53"/>
      <c r="AGX11" s="53"/>
      <c r="AGY11" s="53"/>
      <c r="AGZ11" s="53"/>
      <c r="AHA11" s="53"/>
      <c r="AHB11" s="53"/>
      <c r="AHC11" s="53"/>
      <c r="AHD11" s="53"/>
      <c r="AHE11" s="53"/>
      <c r="AHF11" s="53"/>
      <c r="AHG11" s="53"/>
      <c r="AHH11" s="53"/>
      <c r="AHI11" s="53"/>
      <c r="AHJ11" s="53"/>
      <c r="AHK11" s="53"/>
      <c r="AHL11" s="53"/>
      <c r="AHM11" s="53"/>
      <c r="AHN11" s="53"/>
      <c r="AHO11" s="53"/>
      <c r="AHP11" s="53"/>
      <c r="AHQ11" s="53"/>
      <c r="AHR11" s="53"/>
      <c r="AHS11" s="53"/>
      <c r="AHT11" s="53"/>
      <c r="AHU11" s="53"/>
      <c r="AHV11" s="53"/>
      <c r="AHW11" s="53"/>
      <c r="AHX11" s="53"/>
      <c r="AHY11" s="53"/>
      <c r="AHZ11" s="53"/>
      <c r="AIA11" s="53"/>
      <c r="AIB11" s="53"/>
      <c r="AIC11" s="53"/>
      <c r="AID11" s="53"/>
      <c r="AIE11" s="53"/>
      <c r="AIF11" s="53"/>
      <c r="AIG11" s="53"/>
      <c r="AIH11" s="53"/>
      <c r="AII11" s="53"/>
      <c r="AIJ11" s="53"/>
      <c r="AIK11" s="53"/>
      <c r="AIL11" s="53"/>
      <c r="AIM11" s="53"/>
      <c r="AIN11" s="53"/>
      <c r="AIO11" s="53"/>
      <c r="AIP11" s="53"/>
      <c r="AIQ11" s="53"/>
      <c r="AIR11" s="53"/>
      <c r="AIS11" s="53"/>
      <c r="AIT11" s="53"/>
      <c r="AIU11" s="53"/>
      <c r="AIV11" s="53"/>
      <c r="AIW11" s="53"/>
      <c r="AIX11" s="53"/>
      <c r="AIY11" s="53"/>
      <c r="AIZ11" s="53"/>
      <c r="AJA11" s="53"/>
      <c r="AJB11" s="53"/>
      <c r="AJC11" s="53"/>
      <c r="AJD11" s="53"/>
      <c r="AJE11" s="53"/>
      <c r="AJF11" s="53"/>
      <c r="AJG11" s="53"/>
      <c r="AJH11" s="53"/>
      <c r="AJI11" s="53"/>
      <c r="AJJ11" s="53"/>
      <c r="AJK11" s="53"/>
      <c r="AJL11" s="53"/>
      <c r="AJM11" s="53"/>
      <c r="AJN11" s="53"/>
      <c r="AJO11" s="53"/>
      <c r="AJP11" s="53"/>
      <c r="AJQ11" s="53"/>
      <c r="AJR11" s="53"/>
      <c r="AJS11" s="53"/>
      <c r="AJT11" s="53"/>
      <c r="AJU11" s="53"/>
      <c r="AJV11" s="53"/>
      <c r="AJW11" s="53"/>
      <c r="AJX11" s="53"/>
      <c r="AJY11" s="53"/>
      <c r="AJZ11" s="53"/>
      <c r="AKA11" s="53"/>
      <c r="AKB11" s="53"/>
      <c r="AKC11" s="53"/>
      <c r="AKD11" s="53"/>
      <c r="AKE11" s="53"/>
      <c r="AKF11" s="53"/>
      <c r="AKG11" s="53"/>
      <c r="AKH11" s="53"/>
      <c r="AKI11" s="53"/>
      <c r="AKJ11" s="53"/>
      <c r="AKK11" s="53"/>
      <c r="AKL11" s="53"/>
      <c r="AKM11" s="53"/>
      <c r="AKN11" s="53"/>
      <c r="AKO11" s="53"/>
      <c r="AKP11" s="53"/>
      <c r="AKQ11" s="53"/>
      <c r="AKR11" s="53"/>
      <c r="AKS11" s="53"/>
      <c r="AKT11" s="53"/>
      <c r="AKU11" s="53"/>
      <c r="AKV11" s="53"/>
      <c r="AKW11" s="53"/>
      <c r="AKX11" s="53"/>
      <c r="AKY11" s="53"/>
      <c r="AKZ11" s="53"/>
      <c r="ALA11" s="53"/>
      <c r="ALB11" s="53"/>
      <c r="ALC11" s="53"/>
      <c r="ALD11" s="53"/>
      <c r="ALE11" s="53"/>
      <c r="ALF11" s="53"/>
      <c r="ALG11" s="53"/>
      <c r="ALH11" s="53"/>
      <c r="ALI11" s="53"/>
      <c r="ALJ11" s="53"/>
      <c r="ALK11" s="53"/>
      <c r="ALL11" s="53"/>
      <c r="ALM11" s="53"/>
      <c r="ALN11" s="53"/>
      <c r="ALO11" s="53"/>
      <c r="ALP11" s="53"/>
      <c r="ALQ11" s="53"/>
      <c r="ALR11" s="53"/>
      <c r="ALS11" s="53"/>
      <c r="ALT11" s="53"/>
      <c r="ALU11" s="53"/>
      <c r="ALV11" s="53"/>
      <c r="ALW11" s="53"/>
      <c r="ALX11" s="53"/>
      <c r="ALY11" s="53"/>
      <c r="ALZ11" s="53"/>
      <c r="AMA11" s="53"/>
      <c r="AMB11" s="53"/>
      <c r="AMC11" s="53"/>
      <c r="AMD11" s="53"/>
      <c r="AME11" s="53"/>
      <c r="AMF11" s="53"/>
      <c r="AMG11" s="53"/>
      <c r="AMH11" s="53"/>
      <c r="AMI11" s="53"/>
      <c r="AMJ11" s="53"/>
      <c r="AMK11" s="53"/>
      <c r="AML11" s="53"/>
      <c r="AMM11" s="53"/>
      <c r="AMN11" s="53"/>
      <c r="AMO11" s="53"/>
      <c r="AMP11" s="53"/>
      <c r="AMQ11" s="53"/>
      <c r="AMR11" s="53"/>
      <c r="AMS11" s="53"/>
      <c r="AMT11" s="53"/>
      <c r="AMU11" s="53"/>
      <c r="AMV11" s="53"/>
      <c r="AMW11" s="53"/>
      <c r="AMX11" s="53"/>
      <c r="AMY11" s="53"/>
      <c r="AMZ11" s="53"/>
      <c r="ANA11" s="53"/>
      <c r="ANB11" s="53"/>
      <c r="ANC11" s="53"/>
      <c r="AND11" s="53"/>
      <c r="ANE11" s="53"/>
      <c r="ANF11" s="53"/>
      <c r="ANG11" s="53"/>
      <c r="ANH11" s="53"/>
      <c r="ANI11" s="53"/>
      <c r="ANJ11" s="53"/>
      <c r="ANK11" s="53"/>
      <c r="ANL11" s="53"/>
      <c r="ANM11" s="53"/>
      <c r="ANN11" s="53"/>
      <c r="ANO11" s="53"/>
      <c r="ANP11" s="53"/>
      <c r="ANQ11" s="53"/>
      <c r="ANR11" s="53"/>
      <c r="ANS11" s="53"/>
      <c r="ANT11" s="53"/>
      <c r="ANU11" s="53"/>
      <c r="ANV11" s="53"/>
      <c r="ANW11" s="53"/>
      <c r="ANX11" s="53"/>
      <c r="ANY11" s="53"/>
      <c r="ANZ11" s="53"/>
      <c r="AOA11" s="53"/>
      <c r="AOB11" s="53"/>
      <c r="AOC11" s="53"/>
      <c r="AOD11" s="53"/>
      <c r="AOE11" s="53"/>
      <c r="AOF11" s="53"/>
      <c r="AOG11" s="53"/>
      <c r="AOH11" s="53"/>
      <c r="AOI11" s="53"/>
      <c r="AOJ11" s="53"/>
      <c r="AOK11" s="53"/>
      <c r="AOL11" s="53"/>
      <c r="AOM11" s="53"/>
      <c r="AON11" s="53"/>
      <c r="AOO11" s="53"/>
      <c r="AOP11" s="53"/>
      <c r="AOQ11" s="53"/>
      <c r="AOR11" s="53"/>
      <c r="AOS11" s="53"/>
      <c r="AOT11" s="53"/>
      <c r="AOU11" s="53"/>
      <c r="AOV11" s="53"/>
      <c r="AOW11" s="53"/>
      <c r="AOX11" s="53"/>
      <c r="AOY11" s="53"/>
      <c r="AOZ11" s="53"/>
      <c r="APA11" s="53"/>
      <c r="APB11" s="53"/>
      <c r="APC11" s="53"/>
      <c r="APD11" s="53"/>
      <c r="APE11" s="53"/>
      <c r="APF11" s="53"/>
      <c r="APG11" s="53"/>
      <c r="APH11" s="53"/>
      <c r="API11" s="53"/>
      <c r="APJ11" s="53"/>
      <c r="APK11" s="53"/>
      <c r="APL11" s="53"/>
      <c r="APM11" s="53"/>
      <c r="APN11" s="53"/>
      <c r="APO11" s="53"/>
      <c r="APP11" s="53"/>
      <c r="APQ11" s="53"/>
      <c r="APR11" s="53"/>
      <c r="APS11" s="53"/>
      <c r="APT11" s="53"/>
      <c r="APU11" s="53"/>
      <c r="APV11" s="53"/>
      <c r="APW11" s="53"/>
      <c r="APX11" s="53"/>
      <c r="APY11" s="53"/>
      <c r="APZ11" s="53"/>
      <c r="AQA11" s="53"/>
      <c r="AQB11" s="53"/>
      <c r="AQC11" s="53"/>
      <c r="AQD11" s="53"/>
      <c r="AQE11" s="53"/>
      <c r="AQF11" s="53"/>
      <c r="AQG11" s="53"/>
      <c r="AQH11" s="53"/>
      <c r="AQI11" s="53"/>
      <c r="AQJ11" s="53"/>
      <c r="AQK11" s="53"/>
      <c r="AQL11" s="53"/>
      <c r="AQM11" s="53"/>
      <c r="AQN11" s="53"/>
      <c r="AQO11" s="53"/>
      <c r="AQP11" s="53"/>
      <c r="AQQ11" s="53"/>
      <c r="AQR11" s="53"/>
      <c r="AQS11" s="53"/>
      <c r="AQT11" s="53"/>
      <c r="AQU11" s="53"/>
      <c r="AQV11" s="53"/>
      <c r="AQW11" s="53"/>
      <c r="AQX11" s="53"/>
      <c r="AQY11" s="53"/>
      <c r="AQZ11" s="53"/>
      <c r="ARA11" s="53"/>
      <c r="ARB11" s="53"/>
      <c r="ARC11" s="53"/>
      <c r="ARD11" s="53"/>
      <c r="ARE11" s="53"/>
      <c r="ARF11" s="53"/>
      <c r="ARG11" s="53"/>
      <c r="ARH11" s="53"/>
      <c r="ARI11" s="53"/>
      <c r="ARJ11" s="53"/>
      <c r="ARK11" s="53"/>
      <c r="ARL11" s="53"/>
      <c r="ARM11" s="53"/>
      <c r="ARN11" s="53"/>
      <c r="ARO11" s="53"/>
      <c r="ARP11" s="53"/>
      <c r="ARQ11" s="53"/>
      <c r="ARR11" s="53"/>
      <c r="ARS11" s="53"/>
      <c r="ART11" s="53"/>
      <c r="ARU11" s="53"/>
      <c r="ARV11" s="53"/>
      <c r="ARW11" s="53"/>
      <c r="ARX11" s="53"/>
      <c r="ARY11" s="53"/>
      <c r="ARZ11" s="53"/>
      <c r="ASA11" s="53"/>
      <c r="ASB11" s="53"/>
      <c r="ASC11" s="53"/>
      <c r="ASD11" s="53"/>
      <c r="ASE11" s="53"/>
      <c r="ASF11" s="53"/>
      <c r="ASG11" s="53"/>
      <c r="ASH11" s="53"/>
      <c r="ASI11" s="53"/>
      <c r="ASJ11" s="53"/>
      <c r="ASK11" s="53"/>
      <c r="ASL11" s="53"/>
      <c r="ASM11" s="53"/>
      <c r="ASN11" s="53"/>
      <c r="ASO11" s="53"/>
      <c r="ASP11" s="53"/>
      <c r="ASQ11" s="53"/>
      <c r="ASR11" s="53"/>
      <c r="ASS11" s="53"/>
      <c r="AST11" s="53"/>
      <c r="ASU11" s="53"/>
      <c r="ASV11" s="53"/>
      <c r="ASW11" s="53"/>
      <c r="ASX11" s="53"/>
      <c r="ASY11" s="53"/>
      <c r="ASZ11" s="53"/>
      <c r="ATA11" s="53"/>
      <c r="ATB11" s="53"/>
      <c r="ATC11" s="53"/>
      <c r="ATD11" s="53"/>
      <c r="ATE11" s="53"/>
      <c r="ATF11" s="53"/>
      <c r="ATG11" s="53"/>
      <c r="ATH11" s="53"/>
      <c r="ATI11" s="53"/>
      <c r="ATJ11" s="53"/>
      <c r="ATK11" s="53"/>
      <c r="ATL11" s="53"/>
      <c r="ATM11" s="53"/>
      <c r="ATN11" s="53"/>
      <c r="ATO11" s="53"/>
      <c r="ATP11" s="53"/>
      <c r="ATQ11" s="53"/>
      <c r="ATR11" s="53"/>
      <c r="ATS11" s="53"/>
      <c r="ATT11" s="53"/>
      <c r="ATU11" s="53"/>
      <c r="ATV11" s="53"/>
      <c r="ATW11" s="53"/>
      <c r="ATX11" s="53"/>
      <c r="ATY11" s="53"/>
      <c r="ATZ11" s="53"/>
      <c r="AUA11" s="53"/>
      <c r="AUB11" s="53"/>
      <c r="AUC11" s="53"/>
      <c r="AUD11" s="53"/>
      <c r="AUE11" s="53"/>
      <c r="AUF11" s="53"/>
      <c r="AUG11" s="53"/>
      <c r="AUH11" s="53"/>
      <c r="AUI11" s="53"/>
      <c r="AUJ11" s="53"/>
      <c r="AUK11" s="53"/>
      <c r="AUL11" s="53"/>
      <c r="AUM11" s="53"/>
      <c r="AUN11" s="53"/>
      <c r="AUO11" s="53"/>
      <c r="AUP11" s="53"/>
      <c r="AUQ11" s="53"/>
      <c r="AUR11" s="53"/>
      <c r="AUS11" s="53"/>
      <c r="AUT11" s="53"/>
      <c r="AUU11" s="53"/>
      <c r="AUV11" s="53"/>
      <c r="AUW11" s="53"/>
      <c r="AUX11" s="53"/>
      <c r="AUY11" s="53"/>
      <c r="AUZ11" s="53"/>
      <c r="AVA11" s="53"/>
      <c r="AVB11" s="53"/>
      <c r="AVC11" s="53"/>
      <c r="AVD11" s="53"/>
      <c r="AVE11" s="53"/>
      <c r="AVF11" s="53"/>
      <c r="AVG11" s="53"/>
      <c r="AVH11" s="53"/>
      <c r="AVI11" s="53"/>
      <c r="AVJ11" s="53"/>
      <c r="AVK11" s="53"/>
      <c r="AVL11" s="53"/>
      <c r="AVM11" s="53"/>
      <c r="AVN11" s="53"/>
      <c r="AVO11" s="53"/>
      <c r="AVP11" s="53"/>
      <c r="AVQ11" s="53"/>
      <c r="AVR11" s="53"/>
      <c r="AVS11" s="53"/>
      <c r="AVT11" s="53"/>
      <c r="AVU11" s="53"/>
      <c r="AVV11" s="53"/>
      <c r="AVW11" s="53"/>
      <c r="AVX11" s="53"/>
      <c r="AVY11" s="53"/>
      <c r="AVZ11" s="53"/>
      <c r="AWA11" s="53"/>
      <c r="AWB11" s="53"/>
      <c r="AWC11" s="53"/>
      <c r="AWD11" s="53"/>
      <c r="AWE11" s="53"/>
      <c r="AWF11" s="53"/>
      <c r="AWG11" s="53"/>
      <c r="AWH11" s="53"/>
      <c r="AWI11" s="53"/>
      <c r="AWJ11" s="53"/>
      <c r="AWK11" s="53"/>
      <c r="AWL11" s="53"/>
      <c r="AWM11" s="53"/>
      <c r="AWN11" s="53"/>
      <c r="AWO11" s="53"/>
      <c r="AWP11" s="53"/>
      <c r="AWQ11" s="53"/>
      <c r="AWR11" s="53"/>
      <c r="AWS11" s="53"/>
      <c r="AWT11" s="53"/>
      <c r="AWU11" s="53"/>
      <c r="AWV11" s="53"/>
      <c r="AWW11" s="53"/>
      <c r="AWX11" s="53"/>
      <c r="AWY11" s="53"/>
      <c r="AWZ11" s="53"/>
      <c r="AXA11" s="53"/>
      <c r="AXB11" s="53"/>
      <c r="AXC11" s="53"/>
      <c r="AXD11" s="53"/>
      <c r="AXE11" s="53"/>
      <c r="AXF11" s="53"/>
      <c r="AXG11" s="53"/>
      <c r="AXH11" s="53"/>
      <c r="AXI11" s="53"/>
      <c r="AXJ11" s="53"/>
      <c r="AXK11" s="53"/>
      <c r="AXL11" s="53"/>
      <c r="AXM11" s="53"/>
      <c r="AXN11" s="53"/>
      <c r="AXO11" s="53"/>
      <c r="AXP11" s="53"/>
      <c r="AXQ11" s="53"/>
      <c r="AXR11" s="53"/>
      <c r="AXS11" s="53"/>
      <c r="AXT11" s="53"/>
      <c r="AXU11" s="53"/>
      <c r="AXV11" s="53"/>
      <c r="AXW11" s="53"/>
      <c r="AXX11" s="53"/>
      <c r="AXY11" s="53"/>
      <c r="AXZ11" s="53"/>
      <c r="AYA11" s="53"/>
      <c r="AYB11" s="53"/>
      <c r="AYC11" s="53"/>
      <c r="AYD11" s="53"/>
      <c r="AYE11" s="53"/>
      <c r="AYF11" s="53"/>
      <c r="AYG11" s="53"/>
      <c r="AYH11" s="53"/>
      <c r="AYI11" s="53"/>
      <c r="AYJ11" s="53"/>
      <c r="AYK11" s="53"/>
      <c r="AYL11" s="53"/>
      <c r="AYM11" s="53"/>
      <c r="AYN11" s="53"/>
      <c r="AYO11" s="53"/>
      <c r="AYP11" s="53"/>
      <c r="AYQ11" s="53"/>
      <c r="AYR11" s="53"/>
      <c r="AYS11" s="53"/>
      <c r="AYT11" s="53"/>
      <c r="AYU11" s="53"/>
      <c r="AYV11" s="53"/>
      <c r="AYW11" s="53"/>
      <c r="AYX11" s="53"/>
      <c r="AYY11" s="53"/>
      <c r="AYZ11" s="53"/>
      <c r="AZA11" s="53"/>
      <c r="AZB11" s="53"/>
      <c r="AZC11" s="53"/>
      <c r="AZD11" s="53"/>
      <c r="AZE11" s="53"/>
      <c r="AZF11" s="53"/>
      <c r="AZG11" s="53"/>
      <c r="AZH11" s="53"/>
      <c r="AZI11" s="53"/>
      <c r="AZJ11" s="53"/>
      <c r="AZK11" s="53"/>
      <c r="AZL11" s="53"/>
      <c r="AZM11" s="53"/>
      <c r="AZN11" s="53"/>
      <c r="AZO11" s="53"/>
      <c r="AZP11" s="53"/>
      <c r="AZQ11" s="53"/>
      <c r="AZR11" s="53"/>
      <c r="AZS11" s="53"/>
      <c r="AZT11" s="53"/>
      <c r="AZU11" s="53"/>
      <c r="AZV11" s="53"/>
      <c r="AZW11" s="53"/>
      <c r="AZX11" s="53"/>
      <c r="AZY11" s="53"/>
      <c r="AZZ11" s="53"/>
      <c r="BAA11" s="53"/>
      <c r="BAB11" s="53"/>
      <c r="BAC11" s="53"/>
      <c r="BAD11" s="53"/>
      <c r="BAE11" s="53"/>
      <c r="BAF11" s="53"/>
      <c r="BAG11" s="53"/>
      <c r="BAH11" s="53"/>
      <c r="BAI11" s="53"/>
      <c r="BAJ11" s="53"/>
      <c r="BAK11" s="53"/>
      <c r="BAL11" s="53"/>
      <c r="BAM11" s="53"/>
      <c r="BAN11" s="53"/>
      <c r="BAO11" s="53"/>
      <c r="BAP11" s="53"/>
      <c r="BAQ11" s="53"/>
      <c r="BAR11" s="53"/>
      <c r="BAS11" s="53"/>
      <c r="BAT11" s="53"/>
      <c r="BAU11" s="53"/>
      <c r="BAV11" s="53"/>
      <c r="BAW11" s="53"/>
      <c r="BAX11" s="53"/>
      <c r="BAY11" s="53"/>
      <c r="BAZ11" s="53"/>
      <c r="BBA11" s="53"/>
      <c r="BBB11" s="53"/>
      <c r="BBC11" s="53"/>
      <c r="BBD11" s="53"/>
      <c r="BBE11" s="53"/>
      <c r="BBF11" s="53"/>
      <c r="BBG11" s="53"/>
      <c r="BBH11" s="53"/>
      <c r="BBI11" s="53"/>
      <c r="BBJ11" s="53"/>
      <c r="BBK11" s="53"/>
      <c r="BBL11" s="53"/>
      <c r="BBM11" s="53"/>
      <c r="BBN11" s="53"/>
      <c r="BBO11" s="53"/>
      <c r="BBP11" s="53"/>
      <c r="BBQ11" s="53"/>
      <c r="BBR11" s="53"/>
      <c r="BBS11" s="53"/>
      <c r="BBT11" s="53"/>
      <c r="BBU11" s="53"/>
      <c r="BBV11" s="53"/>
      <c r="BBW11" s="53"/>
      <c r="BBX11" s="53"/>
      <c r="BBY11" s="53"/>
      <c r="BBZ11" s="53"/>
      <c r="BCA11" s="53"/>
      <c r="BCB11" s="53"/>
      <c r="BCC11" s="53"/>
      <c r="BCD11" s="53"/>
      <c r="BCE11" s="53"/>
      <c r="BCF11" s="53"/>
      <c r="BCG11" s="53"/>
      <c r="BCH11" s="53"/>
      <c r="BCI11" s="53"/>
      <c r="BCJ11" s="53"/>
      <c r="BCK11" s="53"/>
      <c r="BCL11" s="53"/>
      <c r="BCM11" s="53"/>
      <c r="BCN11" s="53"/>
      <c r="BCO11" s="53"/>
      <c r="BCP11" s="53"/>
      <c r="BCQ11" s="53"/>
      <c r="BCR11" s="53"/>
      <c r="BCS11" s="53"/>
      <c r="BCT11" s="53"/>
      <c r="BCU11" s="53"/>
      <c r="BCV11" s="53"/>
      <c r="BCW11" s="53"/>
      <c r="BCX11" s="53"/>
      <c r="BCY11" s="53"/>
      <c r="BCZ11" s="53"/>
      <c r="BDA11" s="53"/>
      <c r="BDB11" s="53"/>
      <c r="BDC11" s="53"/>
      <c r="BDD11" s="53"/>
      <c r="BDE11" s="53"/>
      <c r="BDF11" s="53"/>
      <c r="BDG11" s="53"/>
      <c r="BDH11" s="53"/>
      <c r="BDI11" s="53"/>
      <c r="BDJ11" s="53"/>
      <c r="BDK11" s="53"/>
      <c r="BDL11" s="53"/>
      <c r="BDM11" s="53"/>
      <c r="BDN11" s="53"/>
      <c r="BDO11" s="53"/>
      <c r="BDP11" s="53"/>
      <c r="BDQ11" s="53"/>
      <c r="BDR11" s="53"/>
      <c r="BDS11" s="53"/>
      <c r="BDT11" s="53"/>
      <c r="BDU11" s="53"/>
      <c r="BDV11" s="53"/>
      <c r="BDW11" s="53"/>
      <c r="BDX11" s="53"/>
      <c r="BDY11" s="53"/>
      <c r="BDZ11" s="53"/>
      <c r="BEA11" s="53"/>
      <c r="BEB11" s="53"/>
      <c r="BEC11" s="53"/>
      <c r="BED11" s="53"/>
      <c r="BEE11" s="53"/>
      <c r="BEF11" s="53"/>
      <c r="BEG11" s="53"/>
      <c r="BEH11" s="53"/>
      <c r="BEI11" s="53"/>
      <c r="BEJ11" s="53"/>
      <c r="BEK11" s="53"/>
      <c r="BEL11" s="53"/>
      <c r="BEM11" s="53"/>
      <c r="BEN11" s="53"/>
      <c r="BEO11" s="53"/>
      <c r="BEP11" s="53"/>
      <c r="BEQ11" s="53"/>
      <c r="BER11" s="53"/>
      <c r="BES11" s="53"/>
      <c r="BET11" s="53"/>
      <c r="BEU11" s="53"/>
      <c r="BEV11" s="53"/>
      <c r="BEW11" s="53"/>
      <c r="BEX11" s="53"/>
      <c r="BEY11" s="53"/>
      <c r="BEZ11" s="53"/>
      <c r="BFA11" s="53"/>
      <c r="BFB11" s="53"/>
      <c r="BFC11" s="53"/>
      <c r="BFD11" s="53"/>
      <c r="BFE11" s="53"/>
      <c r="BFF11" s="53"/>
      <c r="BFG11" s="53"/>
      <c r="BFH11" s="53"/>
      <c r="BFI11" s="53"/>
      <c r="BFJ11" s="53"/>
      <c r="BFK11" s="53"/>
      <c r="BFL11" s="53"/>
      <c r="BFM11" s="53"/>
      <c r="BFN11" s="53"/>
      <c r="BFO11" s="53"/>
      <c r="BFP11" s="53"/>
      <c r="BFQ11" s="53"/>
      <c r="BFR11" s="53"/>
      <c r="BFS11" s="53"/>
      <c r="BFT11" s="53"/>
      <c r="BFU11" s="53"/>
      <c r="BFV11" s="53"/>
      <c r="BFW11" s="53"/>
      <c r="BFX11" s="53"/>
      <c r="BFY11" s="53"/>
      <c r="BFZ11" s="53"/>
      <c r="BGA11" s="53"/>
      <c r="BGB11" s="53"/>
      <c r="BGC11" s="53"/>
      <c r="BGD11" s="53"/>
      <c r="BGE11" s="53"/>
      <c r="BGF11" s="53"/>
      <c r="BGG11" s="53"/>
      <c r="BGH11" s="53"/>
      <c r="BGI11" s="53"/>
      <c r="BGJ11" s="53"/>
      <c r="BGK11" s="53"/>
      <c r="BGL11" s="53"/>
      <c r="BGM11" s="53"/>
      <c r="BGN11" s="53"/>
      <c r="BGO11" s="53"/>
      <c r="BGP11" s="53"/>
      <c r="BGQ11" s="53"/>
      <c r="BGR11" s="53"/>
      <c r="BGS11" s="53"/>
      <c r="BGT11" s="53"/>
      <c r="BGU11" s="53"/>
      <c r="BGV11" s="53"/>
      <c r="BGW11" s="53"/>
      <c r="BGX11" s="53"/>
      <c r="BGY11" s="53"/>
      <c r="BGZ11" s="53"/>
      <c r="BHA11" s="53"/>
      <c r="BHB11" s="53"/>
      <c r="BHC11" s="53"/>
      <c r="BHD11" s="53"/>
      <c r="BHE11" s="53"/>
      <c r="BHF11" s="53"/>
      <c r="BHG11" s="53"/>
      <c r="BHH11" s="53"/>
      <c r="BHI11" s="53"/>
      <c r="BHJ11" s="53"/>
      <c r="BHK11" s="53"/>
      <c r="BHL11" s="53"/>
      <c r="BHM11" s="53"/>
      <c r="BHN11" s="53"/>
      <c r="BHO11" s="53"/>
      <c r="BHP11" s="53"/>
      <c r="BHQ11" s="53"/>
      <c r="BHR11" s="53"/>
      <c r="BHS11" s="53"/>
      <c r="BHT11" s="53"/>
      <c r="BHU11" s="53"/>
      <c r="BHV11" s="53"/>
      <c r="BHW11" s="53"/>
      <c r="BHX11" s="53"/>
      <c r="BHY11" s="53"/>
      <c r="BHZ11" s="53"/>
      <c r="BIA11" s="53"/>
      <c r="BIB11" s="53"/>
      <c r="BIC11" s="53"/>
      <c r="BID11" s="53"/>
      <c r="BIE11" s="53"/>
      <c r="BIF11" s="53"/>
      <c r="BIG11" s="53"/>
      <c r="BIH11" s="53"/>
      <c r="BII11" s="53"/>
      <c r="BIJ11" s="53"/>
      <c r="BIK11" s="53"/>
      <c r="BIL11" s="53"/>
      <c r="BIM11" s="53"/>
      <c r="BIN11" s="53"/>
      <c r="BIO11" s="53"/>
      <c r="BIP11" s="53"/>
      <c r="BIQ11" s="53"/>
      <c r="BIR11" s="53"/>
      <c r="BIS11" s="53"/>
      <c r="BIT11" s="53"/>
      <c r="BIU11" s="53"/>
      <c r="BIV11" s="53"/>
      <c r="BIW11" s="53"/>
      <c r="BIX11" s="53"/>
      <c r="BIY11" s="53"/>
      <c r="BIZ11" s="53"/>
      <c r="BJA11" s="53"/>
      <c r="BJB11" s="53"/>
      <c r="BJC11" s="53"/>
      <c r="BJD11" s="53"/>
      <c r="BJE11" s="53"/>
      <c r="BJF11" s="53"/>
      <c r="BJG11" s="53"/>
      <c r="BJH11" s="53"/>
      <c r="BJI11" s="53"/>
      <c r="BJJ11" s="53"/>
      <c r="BJK11" s="53"/>
      <c r="BJL11" s="53"/>
      <c r="BJM11" s="53"/>
      <c r="BJN11" s="53"/>
      <c r="BJO11" s="53"/>
      <c r="BJP11" s="53"/>
      <c r="BJQ11" s="53"/>
      <c r="BJR11" s="53"/>
      <c r="BJS11" s="53"/>
      <c r="BJT11" s="53"/>
      <c r="BJU11" s="53"/>
      <c r="BJV11" s="53"/>
      <c r="BJW11" s="53"/>
      <c r="BJX11" s="53"/>
      <c r="BJY11" s="53"/>
      <c r="BJZ11" s="53"/>
      <c r="BKA11" s="53"/>
      <c r="BKB11" s="53"/>
      <c r="BKC11" s="53"/>
      <c r="BKD11" s="53"/>
      <c r="BKE11" s="53"/>
      <c r="BKF11" s="53"/>
      <c r="BKG11" s="53"/>
      <c r="BKH11" s="53"/>
      <c r="BKI11" s="53"/>
      <c r="BKJ11" s="53"/>
      <c r="BKK11" s="53"/>
      <c r="BKL11" s="53"/>
      <c r="BKM11" s="53"/>
      <c r="BKN11" s="53"/>
      <c r="BKO11" s="53"/>
      <c r="BKP11" s="53"/>
      <c r="BKQ11" s="53"/>
      <c r="BKR11" s="53"/>
      <c r="BKS11" s="53"/>
      <c r="BKT11" s="53"/>
      <c r="BKU11" s="53"/>
      <c r="BKV11" s="53"/>
      <c r="BKW11" s="53"/>
      <c r="BKX11" s="53"/>
      <c r="BKY11" s="53"/>
      <c r="BKZ11" s="53"/>
      <c r="BLA11" s="53"/>
      <c r="BLB11" s="53"/>
      <c r="BLC11" s="53"/>
      <c r="BLD11" s="53"/>
      <c r="BLE11" s="53"/>
      <c r="BLF11" s="53"/>
      <c r="BLG11" s="53"/>
      <c r="BLH11" s="53"/>
      <c r="BLI11" s="53"/>
      <c r="BLJ11" s="53"/>
      <c r="BLK11" s="53"/>
      <c r="BLL11" s="53"/>
      <c r="BLM11" s="53"/>
      <c r="BLN11" s="53"/>
      <c r="BLO11" s="53"/>
      <c r="BLP11" s="53"/>
      <c r="BLQ11" s="53"/>
      <c r="BLR11" s="53"/>
      <c r="BLS11" s="53"/>
      <c r="BLT11" s="53"/>
      <c r="BLU11" s="53"/>
      <c r="BLV11" s="53"/>
      <c r="BLW11" s="53"/>
      <c r="BLX11" s="53"/>
      <c r="BLY11" s="53"/>
      <c r="BLZ11" s="53"/>
      <c r="BMA11" s="53"/>
      <c r="BMB11" s="53"/>
      <c r="BMC11" s="53"/>
      <c r="BMD11" s="53"/>
      <c r="BME11" s="53"/>
      <c r="BMF11" s="53"/>
      <c r="BMG11" s="53"/>
      <c r="BMH11" s="53"/>
      <c r="BMI11" s="53"/>
      <c r="BMJ11" s="53"/>
      <c r="BMK11" s="53"/>
      <c r="BML11" s="53"/>
      <c r="BMM11" s="53"/>
      <c r="BMN11" s="53"/>
      <c r="BMO11" s="53"/>
      <c r="BMP11" s="53"/>
      <c r="BMQ11" s="53"/>
      <c r="BMR11" s="53"/>
      <c r="BMS11" s="53"/>
      <c r="BMT11" s="53"/>
      <c r="BMU11" s="53"/>
      <c r="BMV11" s="53"/>
      <c r="BMW11" s="53"/>
      <c r="BMX11" s="53"/>
      <c r="BMY11" s="53"/>
      <c r="BMZ11" s="53"/>
      <c r="BNA11" s="53"/>
      <c r="BNB11" s="53"/>
      <c r="BNC11" s="53"/>
      <c r="BND11" s="53"/>
      <c r="BNE11" s="53"/>
      <c r="BNF11" s="53"/>
      <c r="BNG11" s="53"/>
      <c r="BNH11" s="53"/>
      <c r="BNI11" s="53"/>
      <c r="BNJ11" s="53"/>
      <c r="BNK11" s="53"/>
      <c r="BNL11" s="53"/>
      <c r="BNM11" s="53"/>
      <c r="BNN11" s="53"/>
      <c r="BNO11" s="53"/>
      <c r="BNP11" s="53"/>
      <c r="BNQ11" s="53"/>
      <c r="BNR11" s="53"/>
      <c r="BNS11" s="53"/>
      <c r="BNT11" s="53"/>
      <c r="BNU11" s="53"/>
      <c r="BNV11" s="53"/>
      <c r="BNW11" s="53"/>
      <c r="BNX11" s="53"/>
      <c r="BNY11" s="53"/>
      <c r="BNZ11" s="53"/>
      <c r="BOA11" s="53"/>
      <c r="BOB11" s="53"/>
      <c r="BOC11" s="53"/>
      <c r="BOD11" s="53"/>
      <c r="BOE11" s="53"/>
      <c r="BOF11" s="53"/>
      <c r="BOG11" s="53"/>
      <c r="BOH11" s="53"/>
      <c r="BOI11" s="53"/>
      <c r="BOJ11" s="53"/>
      <c r="BOK11" s="53"/>
      <c r="BOL11" s="53"/>
      <c r="BOM11" s="53"/>
      <c r="BON11" s="53"/>
      <c r="BOO11" s="53"/>
      <c r="BOP11" s="53"/>
      <c r="BOQ11" s="53"/>
      <c r="BOR11" s="53"/>
      <c r="BOS11" s="53"/>
      <c r="BOT11" s="53"/>
      <c r="BOU11" s="53"/>
      <c r="BOV11" s="53"/>
      <c r="BOW11" s="53"/>
      <c r="BOX11" s="53"/>
      <c r="BOY11" s="53"/>
      <c r="BOZ11" s="53"/>
      <c r="BPA11" s="53"/>
      <c r="BPB11" s="53"/>
      <c r="BPC11" s="53"/>
      <c r="BPD11" s="53"/>
      <c r="BPE11" s="53"/>
      <c r="BPF11" s="53"/>
      <c r="BPG11" s="53"/>
      <c r="BPH11" s="53"/>
      <c r="BPI11" s="53"/>
      <c r="BPJ11" s="53"/>
      <c r="BPK11" s="53"/>
      <c r="BPL11" s="53"/>
      <c r="BPM11" s="53"/>
      <c r="BPN11" s="53"/>
      <c r="BPO11" s="53"/>
      <c r="BPP11" s="53"/>
      <c r="BPQ11" s="53"/>
      <c r="BPR11" s="53"/>
      <c r="BPS11" s="53"/>
      <c r="BPT11" s="53"/>
      <c r="BPU11" s="53"/>
      <c r="BPV11" s="53"/>
      <c r="BPW11" s="53"/>
      <c r="BPX11" s="53"/>
      <c r="BPY11" s="53"/>
      <c r="BPZ11" s="53"/>
      <c r="BQA11" s="53"/>
      <c r="BQB11" s="53"/>
      <c r="BQC11" s="53"/>
      <c r="BQD11" s="53"/>
      <c r="BQE11" s="53"/>
      <c r="BQF11" s="53"/>
      <c r="BQG11" s="53"/>
      <c r="BQH11" s="53"/>
      <c r="BQI11" s="53"/>
      <c r="BQJ11" s="53"/>
      <c r="BQK11" s="53"/>
      <c r="BQL11" s="53"/>
      <c r="BQM11" s="53"/>
      <c r="BQN11" s="53"/>
      <c r="BQO11" s="53"/>
      <c r="BQP11" s="53"/>
      <c r="BQQ11" s="53"/>
      <c r="BQR11" s="53"/>
      <c r="BQS11" s="53"/>
      <c r="BQT11" s="53"/>
      <c r="BQU11" s="53"/>
      <c r="BQV11" s="53"/>
      <c r="BQW11" s="53"/>
      <c r="BQX11" s="53"/>
      <c r="BQY11" s="53"/>
      <c r="BQZ11" s="53"/>
      <c r="BRA11" s="53"/>
      <c r="BRB11" s="53"/>
      <c r="BRC11" s="53"/>
      <c r="BRD11" s="53"/>
      <c r="BRE11" s="53"/>
      <c r="BRF11" s="53"/>
      <c r="BRG11" s="53"/>
      <c r="BRH11" s="53"/>
      <c r="BRI11" s="53"/>
      <c r="BRJ11" s="53"/>
      <c r="BRK11" s="53"/>
      <c r="BRL11" s="53"/>
      <c r="BRM11" s="53"/>
      <c r="BRN11" s="53"/>
      <c r="BRO11" s="53"/>
      <c r="BRP11" s="53"/>
      <c r="BRQ11" s="53"/>
      <c r="BRR11" s="53"/>
      <c r="BRS11" s="53"/>
      <c r="BRT11" s="53"/>
      <c r="BRU11" s="53"/>
      <c r="BRV11" s="53"/>
      <c r="BRW11" s="53"/>
      <c r="BRX11" s="53"/>
      <c r="BRY11" s="53"/>
      <c r="BRZ11" s="53"/>
      <c r="BSA11" s="53"/>
      <c r="BSB11" s="53"/>
      <c r="BSC11" s="53"/>
      <c r="BSD11" s="53"/>
      <c r="BSE11" s="53"/>
      <c r="BSF11" s="53"/>
      <c r="BSG11" s="53"/>
      <c r="BSH11" s="53"/>
      <c r="BSI11" s="53"/>
      <c r="BSJ11" s="53"/>
      <c r="BSK11" s="53"/>
      <c r="BSL11" s="53"/>
      <c r="BSM11" s="53"/>
      <c r="BSN11" s="53"/>
      <c r="BSO11" s="53"/>
      <c r="BSP11" s="53"/>
      <c r="BSQ11" s="53"/>
      <c r="BSR11" s="53"/>
      <c r="BSS11" s="53"/>
      <c r="BST11" s="53"/>
      <c r="BSU11" s="53"/>
      <c r="BSV11" s="53"/>
      <c r="BSW11" s="53"/>
      <c r="BSX11" s="53"/>
      <c r="BSY11" s="53"/>
      <c r="BSZ11" s="53"/>
      <c r="BTA11" s="53"/>
      <c r="BTB11" s="53"/>
      <c r="BTC11" s="53"/>
      <c r="BTD11" s="53"/>
      <c r="BTE11" s="53"/>
      <c r="BTF11" s="53"/>
      <c r="BTG11" s="53"/>
      <c r="BTH11" s="53"/>
      <c r="BTI11" s="53"/>
      <c r="BTJ11" s="53"/>
      <c r="BTK11" s="53"/>
      <c r="BTL11" s="53"/>
      <c r="BTM11" s="53"/>
      <c r="BTN11" s="53"/>
      <c r="BTO11" s="53"/>
      <c r="BTP11" s="53"/>
      <c r="BTQ11" s="53"/>
      <c r="BTR11" s="53"/>
      <c r="BTS11" s="53"/>
      <c r="BTT11" s="53"/>
      <c r="BTU11" s="53"/>
      <c r="BTV11" s="53"/>
      <c r="BTW11" s="53"/>
      <c r="BTX11" s="53"/>
      <c r="BTY11" s="53"/>
      <c r="BTZ11" s="53"/>
      <c r="BUA11" s="53"/>
      <c r="BUB11" s="53"/>
      <c r="BUC11" s="53"/>
      <c r="BUD11" s="53"/>
      <c r="BUE11" s="53"/>
      <c r="BUF11" s="53"/>
      <c r="BUG11" s="53"/>
      <c r="BUH11" s="53"/>
      <c r="BUI11" s="53"/>
      <c r="BUJ11" s="53"/>
      <c r="BUK11" s="53"/>
      <c r="BUL11" s="53"/>
      <c r="BUM11" s="53"/>
      <c r="BUN11" s="53"/>
      <c r="BUO11" s="53"/>
      <c r="BUP11" s="53"/>
      <c r="BUQ11" s="53"/>
      <c r="BUR11" s="53"/>
      <c r="BUS11" s="53"/>
      <c r="BUT11" s="53"/>
      <c r="BUU11" s="53"/>
      <c r="BUV11" s="53"/>
      <c r="BUW11" s="53"/>
      <c r="BUX11" s="53"/>
      <c r="BUY11" s="53"/>
      <c r="BUZ11" s="53"/>
      <c r="BVA11" s="53"/>
      <c r="BVB11" s="53"/>
      <c r="BVC11" s="53"/>
      <c r="BVD11" s="53"/>
      <c r="BVE11" s="53"/>
      <c r="BVF11" s="53"/>
      <c r="BVG11" s="53"/>
      <c r="BVH11" s="53"/>
      <c r="BVI11" s="53"/>
      <c r="BVJ11" s="53"/>
      <c r="BVK11" s="53"/>
      <c r="BVL11" s="53"/>
      <c r="BVM11" s="53"/>
      <c r="BVN11" s="53"/>
      <c r="BVO11" s="53"/>
      <c r="BVP11" s="53"/>
      <c r="BVQ11" s="53"/>
      <c r="BVR11" s="53"/>
      <c r="BVS11" s="53"/>
      <c r="BVT11" s="53"/>
      <c r="BVU11" s="53"/>
      <c r="BVV11" s="53"/>
      <c r="BVW11" s="53"/>
      <c r="BVX11" s="53"/>
      <c r="BVY11" s="53"/>
      <c r="BVZ11" s="53"/>
      <c r="BWA11" s="53"/>
      <c r="BWB11" s="53"/>
      <c r="BWC11" s="53"/>
      <c r="BWD11" s="53"/>
      <c r="BWE11" s="53"/>
      <c r="BWF11" s="53"/>
      <c r="BWG11" s="53"/>
      <c r="BWH11" s="53"/>
      <c r="BWI11" s="53"/>
      <c r="BWJ11" s="53"/>
      <c r="BWK11" s="53"/>
      <c r="BWL11" s="53"/>
      <c r="BWM11" s="53"/>
      <c r="BWN11" s="53"/>
      <c r="BWO11" s="53"/>
      <c r="BWP11" s="53"/>
      <c r="BWQ11" s="53"/>
      <c r="BWR11" s="53"/>
      <c r="BWS11" s="53"/>
      <c r="BWT11" s="53"/>
      <c r="BWU11" s="53"/>
      <c r="BWV11" s="53"/>
      <c r="BWW11" s="53"/>
      <c r="BWX11" s="53"/>
      <c r="BWY11" s="53"/>
      <c r="BWZ11" s="53"/>
      <c r="BXA11" s="53"/>
      <c r="BXB11" s="53"/>
      <c r="BXC11" s="53"/>
      <c r="BXD11" s="53"/>
      <c r="BXE11" s="53"/>
      <c r="BXF11" s="53"/>
      <c r="BXG11" s="53"/>
      <c r="BXH11" s="53"/>
      <c r="BXI11" s="53"/>
      <c r="BXJ11" s="53"/>
      <c r="BXK11" s="53"/>
      <c r="BXL11" s="53"/>
      <c r="BXM11" s="53"/>
      <c r="BXN11" s="53"/>
      <c r="BXO11" s="53"/>
      <c r="BXP11" s="53"/>
      <c r="BXQ11" s="53"/>
      <c r="BXR11" s="53"/>
      <c r="BXS11" s="53"/>
      <c r="BXT11" s="53"/>
      <c r="BXU11" s="53"/>
      <c r="BXV11" s="53"/>
      <c r="BXW11" s="53"/>
      <c r="BXX11" s="53"/>
      <c r="BXY11" s="53"/>
      <c r="BXZ11" s="53"/>
      <c r="BYA11" s="53"/>
      <c r="BYB11" s="53"/>
      <c r="BYC11" s="53"/>
      <c r="BYD11" s="53"/>
      <c r="BYE11" s="53"/>
      <c r="BYF11" s="53"/>
      <c r="BYG11" s="53"/>
      <c r="BYH11" s="53"/>
      <c r="BYI11" s="53"/>
      <c r="BYJ11" s="53"/>
      <c r="BYK11" s="53"/>
      <c r="BYL11" s="53"/>
      <c r="BYM11" s="53"/>
      <c r="BYN11" s="53"/>
      <c r="BYO11" s="53"/>
      <c r="BYP11" s="53"/>
      <c r="BYQ11" s="53"/>
      <c r="BYR11" s="53"/>
      <c r="BYS11" s="53"/>
      <c r="BYT11" s="53"/>
      <c r="BYU11" s="53"/>
      <c r="BYV11" s="53"/>
      <c r="BYW11" s="53"/>
      <c r="BYX11" s="53"/>
      <c r="BYY11" s="53"/>
      <c r="BYZ11" s="53"/>
      <c r="BZA11" s="53"/>
      <c r="BZB11" s="53"/>
      <c r="BZC11" s="53"/>
      <c r="BZD11" s="53"/>
      <c r="BZE11" s="53"/>
      <c r="BZF11" s="53"/>
      <c r="BZG11" s="53"/>
      <c r="BZH11" s="53"/>
      <c r="BZI11" s="53"/>
      <c r="BZJ11" s="53"/>
      <c r="BZK11" s="53"/>
      <c r="BZL11" s="53"/>
      <c r="BZM11" s="53"/>
      <c r="BZN11" s="53"/>
      <c r="BZO11" s="53"/>
      <c r="BZP11" s="53"/>
      <c r="BZQ11" s="53"/>
      <c r="BZR11" s="53"/>
      <c r="BZS11" s="53"/>
      <c r="BZT11" s="53"/>
      <c r="BZU11" s="53"/>
      <c r="BZV11" s="53"/>
      <c r="BZW11" s="53"/>
      <c r="BZX11" s="53"/>
      <c r="BZY11" s="53"/>
      <c r="BZZ11" s="53"/>
      <c r="CAA11" s="53"/>
      <c r="CAB11" s="53"/>
      <c r="CAC11" s="53"/>
      <c r="CAD11" s="53"/>
      <c r="CAE11" s="53"/>
      <c r="CAF11" s="53"/>
      <c r="CAG11" s="53"/>
      <c r="CAH11" s="53"/>
      <c r="CAI11" s="53"/>
      <c r="CAJ11" s="53"/>
      <c r="CAK11" s="53"/>
      <c r="CAL11" s="53"/>
      <c r="CAM11" s="53"/>
      <c r="CAN11" s="53"/>
      <c r="CAO11" s="53"/>
      <c r="CAP11" s="53"/>
      <c r="CAQ11" s="53"/>
      <c r="CAR11" s="53"/>
      <c r="CAS11" s="53"/>
      <c r="CAT11" s="53"/>
      <c r="CAU11" s="53"/>
      <c r="CAV11" s="53"/>
      <c r="CAW11" s="53"/>
      <c r="CAX11" s="53"/>
      <c r="CAY11" s="53"/>
      <c r="CAZ11" s="53"/>
      <c r="CBA11" s="53"/>
      <c r="CBB11" s="53"/>
      <c r="CBC11" s="53"/>
      <c r="CBD11" s="53"/>
      <c r="CBE11" s="53"/>
      <c r="CBF11" s="53"/>
      <c r="CBG11" s="53"/>
      <c r="CBH11" s="53"/>
      <c r="CBI11" s="53"/>
      <c r="CBJ11" s="53"/>
      <c r="CBK11" s="53"/>
      <c r="CBL11" s="53"/>
      <c r="CBM11" s="53"/>
      <c r="CBN11" s="53"/>
      <c r="CBO11" s="53"/>
      <c r="CBP11" s="53"/>
      <c r="CBQ11" s="53"/>
      <c r="CBR11" s="53"/>
      <c r="CBS11" s="53"/>
      <c r="CBT11" s="53"/>
      <c r="CBU11" s="53"/>
      <c r="CBV11" s="53"/>
      <c r="CBW11" s="53"/>
      <c r="CBX11" s="53"/>
      <c r="CBY11" s="53"/>
      <c r="CBZ11" s="53"/>
      <c r="CCA11" s="53"/>
      <c r="CCB11" s="53"/>
      <c r="CCC11" s="53"/>
      <c r="CCD11" s="53"/>
      <c r="CCE11" s="53"/>
      <c r="CCF11" s="53"/>
      <c r="CCG11" s="53"/>
      <c r="CCH11" s="53"/>
      <c r="CCI11" s="53"/>
      <c r="CCJ11" s="53"/>
      <c r="CCK11" s="53"/>
      <c r="CCL11" s="53"/>
      <c r="CCM11" s="53"/>
      <c r="CCN11" s="53"/>
      <c r="CCO11" s="53"/>
      <c r="CCP11" s="53"/>
      <c r="CCQ11" s="53"/>
      <c r="CCR11" s="53"/>
      <c r="CCS11" s="53"/>
      <c r="CCT11" s="53"/>
      <c r="CCU11" s="53"/>
      <c r="CCV11" s="53"/>
      <c r="CCW11" s="53"/>
      <c r="CCX11" s="53"/>
      <c r="CCY11" s="53"/>
      <c r="CCZ11" s="53"/>
      <c r="CDA11" s="53"/>
      <c r="CDB11" s="53"/>
      <c r="CDC11" s="53"/>
      <c r="CDD11" s="53"/>
      <c r="CDE11" s="53"/>
      <c r="CDF11" s="53"/>
      <c r="CDG11" s="53"/>
      <c r="CDH11" s="53"/>
      <c r="CDI11" s="53"/>
      <c r="CDJ11" s="53"/>
      <c r="CDK11" s="53"/>
      <c r="CDL11" s="53"/>
      <c r="CDM11" s="53"/>
      <c r="CDN11" s="53"/>
      <c r="CDO11" s="53"/>
      <c r="CDP11" s="53"/>
      <c r="CDQ11" s="53"/>
      <c r="CDR11" s="53"/>
      <c r="CDS11" s="53"/>
      <c r="CDT11" s="53"/>
      <c r="CDU11" s="53"/>
      <c r="CDV11" s="53"/>
      <c r="CDW11" s="53"/>
      <c r="CDX11" s="53"/>
      <c r="CDY11" s="53"/>
      <c r="CDZ11" s="53"/>
      <c r="CEA11" s="53"/>
      <c r="CEB11" s="53"/>
      <c r="CEC11" s="53"/>
      <c r="CED11" s="53"/>
      <c r="CEE11" s="53"/>
      <c r="CEF11" s="53"/>
      <c r="CEG11" s="53"/>
      <c r="CEH11" s="53"/>
      <c r="CEI11" s="53"/>
      <c r="CEJ11" s="53"/>
      <c r="CEK11" s="53"/>
      <c r="CEL11" s="53"/>
      <c r="CEM11" s="53"/>
      <c r="CEN11" s="53"/>
      <c r="CEO11" s="53"/>
      <c r="CEP11" s="53"/>
      <c r="CEQ11" s="53"/>
      <c r="CER11" s="53"/>
      <c r="CES11" s="53"/>
      <c r="CET11" s="53"/>
      <c r="CEU11" s="53"/>
      <c r="CEV11" s="53"/>
      <c r="CEW11" s="53"/>
      <c r="CEX11" s="53"/>
      <c r="CEY11" s="53"/>
      <c r="CEZ11" s="53"/>
      <c r="CFA11" s="53"/>
      <c r="CFB11" s="53"/>
      <c r="CFC11" s="53"/>
      <c r="CFD11" s="53"/>
      <c r="CFE11" s="53"/>
      <c r="CFF11" s="53"/>
      <c r="CFG11" s="53"/>
      <c r="CFH11" s="53"/>
      <c r="CFI11" s="53"/>
      <c r="CFJ11" s="53"/>
      <c r="CFK11" s="53"/>
      <c r="CFL11" s="53"/>
      <c r="CFM11" s="53"/>
      <c r="CFN11" s="53"/>
      <c r="CFO11" s="53"/>
      <c r="CFP11" s="53"/>
      <c r="CFQ11" s="53"/>
      <c r="CFR11" s="53"/>
      <c r="CFS11" s="53"/>
      <c r="CFT11" s="53"/>
      <c r="CFU11" s="53"/>
      <c r="CFV11" s="53"/>
      <c r="CFW11" s="53"/>
      <c r="CFX11" s="53"/>
      <c r="CFY11" s="53"/>
      <c r="CFZ11" s="53"/>
      <c r="CGA11" s="53"/>
      <c r="CGB11" s="53"/>
      <c r="CGC11" s="53"/>
      <c r="CGD11" s="53"/>
      <c r="CGE11" s="53"/>
      <c r="CGF11" s="53"/>
      <c r="CGG11" s="53"/>
      <c r="CGH11" s="53"/>
      <c r="CGI11" s="53"/>
      <c r="CGJ11" s="53"/>
      <c r="CGK11" s="53"/>
      <c r="CGL11" s="53"/>
      <c r="CGM11" s="53"/>
      <c r="CGN11" s="53"/>
      <c r="CGO11" s="53"/>
      <c r="CGP11" s="53"/>
      <c r="CGQ11" s="53"/>
      <c r="CGR11" s="53"/>
      <c r="CGS11" s="53"/>
      <c r="CGT11" s="53"/>
      <c r="CGU11" s="53"/>
      <c r="CGV11" s="53"/>
      <c r="CGW11" s="53"/>
      <c r="CGX11" s="53"/>
      <c r="CGY11" s="53"/>
      <c r="CGZ11" s="53"/>
      <c r="CHA11" s="53"/>
      <c r="CHB11" s="53"/>
      <c r="CHC11" s="53"/>
      <c r="CHD11" s="53"/>
      <c r="CHE11" s="53"/>
      <c r="CHF11" s="53"/>
      <c r="CHG11" s="53"/>
      <c r="CHH11" s="53"/>
      <c r="CHI11" s="53"/>
      <c r="CHJ11" s="53"/>
      <c r="CHK11" s="53"/>
      <c r="CHL11" s="53"/>
      <c r="CHM11" s="53"/>
      <c r="CHN11" s="53"/>
      <c r="CHO11" s="53"/>
      <c r="CHP11" s="53"/>
      <c r="CHQ11" s="53"/>
      <c r="CHR11" s="53"/>
      <c r="CHS11" s="53"/>
      <c r="CHT11" s="53"/>
      <c r="CHU11" s="53"/>
      <c r="CHV11" s="53"/>
      <c r="CHW11" s="53"/>
      <c r="CHX11" s="53"/>
      <c r="CHY11" s="53"/>
      <c r="CHZ11" s="53"/>
      <c r="CIA11" s="53"/>
      <c r="CIB11" s="53"/>
      <c r="CIC11" s="53"/>
      <c r="CID11" s="53"/>
      <c r="CIE11" s="53"/>
      <c r="CIF11" s="53"/>
      <c r="CIG11" s="53"/>
      <c r="CIH11" s="53"/>
      <c r="CII11" s="53"/>
      <c r="CIJ11" s="53"/>
      <c r="CIK11" s="53"/>
      <c r="CIL11" s="53"/>
      <c r="CIM11" s="53"/>
      <c r="CIN11" s="53"/>
      <c r="CIO11" s="53"/>
      <c r="CIP11" s="53"/>
      <c r="CIQ11" s="53"/>
      <c r="CIR11" s="53"/>
      <c r="CIS11" s="53"/>
      <c r="CIT11" s="53"/>
      <c r="CIU11" s="53"/>
      <c r="CIV11" s="53"/>
      <c r="CIW11" s="53"/>
      <c r="CIX11" s="53"/>
      <c r="CIY11" s="53"/>
      <c r="CIZ11" s="53"/>
      <c r="CJA11" s="53"/>
      <c r="CJB11" s="53"/>
      <c r="CJC11" s="53"/>
      <c r="CJD11" s="53"/>
      <c r="CJE11" s="53"/>
      <c r="CJF11" s="53"/>
      <c r="CJG11" s="53"/>
      <c r="CJH11" s="53"/>
      <c r="CJI11" s="53"/>
      <c r="CJJ11" s="53"/>
      <c r="CJK11" s="53"/>
      <c r="CJL11" s="53"/>
      <c r="CJM11" s="53"/>
      <c r="CJN11" s="53"/>
      <c r="CJO11" s="53"/>
      <c r="CJP11" s="53"/>
      <c r="CJQ11" s="53"/>
      <c r="CJR11" s="53"/>
      <c r="CJS11" s="53"/>
      <c r="CJT11" s="53"/>
      <c r="CJU11" s="53"/>
      <c r="CJV11" s="53"/>
      <c r="CJW11" s="53"/>
      <c r="CJX11" s="53"/>
      <c r="CJY11" s="53"/>
      <c r="CJZ11" s="53"/>
      <c r="CKA11" s="53"/>
      <c r="CKB11" s="53"/>
      <c r="CKC11" s="53"/>
      <c r="CKD11" s="53"/>
      <c r="CKE11" s="53"/>
      <c r="CKF11" s="53"/>
      <c r="CKG11" s="53"/>
      <c r="CKH11" s="53"/>
      <c r="CKI11" s="53"/>
      <c r="CKJ11" s="53"/>
      <c r="CKK11" s="53"/>
      <c r="CKL11" s="53"/>
      <c r="CKM11" s="53"/>
      <c r="CKN11" s="53"/>
      <c r="CKO11" s="53"/>
      <c r="CKP11" s="53"/>
      <c r="CKQ11" s="53"/>
      <c r="CKR11" s="53"/>
      <c r="CKS11" s="53"/>
      <c r="CKT11" s="53"/>
      <c r="CKU11" s="53"/>
      <c r="CKV11" s="53"/>
      <c r="CKW11" s="53"/>
      <c r="CKX11" s="53"/>
      <c r="CKY11" s="53"/>
      <c r="CKZ11" s="53"/>
      <c r="CLA11" s="53"/>
      <c r="CLB11" s="53"/>
      <c r="CLC11" s="53"/>
      <c r="CLD11" s="53"/>
      <c r="CLE11" s="53"/>
      <c r="CLF11" s="53"/>
      <c r="CLG11" s="53"/>
      <c r="CLH11" s="53"/>
      <c r="CLI11" s="53"/>
      <c r="CLJ11" s="53"/>
      <c r="CLK11" s="53"/>
      <c r="CLL11" s="53"/>
      <c r="CLM11" s="53"/>
      <c r="CLN11" s="53"/>
      <c r="CLO11" s="53"/>
      <c r="CLP11" s="53"/>
      <c r="CLQ11" s="53"/>
      <c r="CLR11" s="53"/>
      <c r="CLS11" s="53"/>
      <c r="CLT11" s="53"/>
      <c r="CLU11" s="53"/>
      <c r="CLV11" s="53"/>
      <c r="CLW11" s="53"/>
      <c r="CLX11" s="53"/>
      <c r="CLY11" s="53"/>
      <c r="CLZ11" s="53"/>
      <c r="CMA11" s="53"/>
      <c r="CMB11" s="53"/>
      <c r="CMC11" s="53"/>
      <c r="CMD11" s="53"/>
      <c r="CME11" s="53"/>
      <c r="CMF11" s="53"/>
      <c r="CMG11" s="53"/>
      <c r="CMH11" s="53"/>
      <c r="CMI11" s="53"/>
      <c r="CMJ11" s="53"/>
      <c r="CMK11" s="53"/>
      <c r="CML11" s="53"/>
      <c r="CMM11" s="53"/>
      <c r="CMN11" s="53"/>
      <c r="CMO11" s="53"/>
      <c r="CMP11" s="53"/>
      <c r="CMQ11" s="53"/>
      <c r="CMR11" s="53"/>
      <c r="CMS11" s="53"/>
      <c r="CMT11" s="53"/>
      <c r="CMU11" s="53"/>
      <c r="CMV11" s="53"/>
      <c r="CMW11" s="53"/>
      <c r="CMX11" s="53"/>
      <c r="CMY11" s="53"/>
      <c r="CMZ11" s="53"/>
      <c r="CNA11" s="53"/>
      <c r="CNB11" s="53"/>
      <c r="CNC11" s="53"/>
      <c r="CND11" s="53"/>
      <c r="CNE11" s="53"/>
      <c r="CNF11" s="53"/>
      <c r="CNG11" s="53"/>
      <c r="CNH11" s="53"/>
      <c r="CNI11" s="53"/>
      <c r="CNJ11" s="53"/>
      <c r="CNK11" s="53"/>
      <c r="CNL11" s="53"/>
      <c r="CNM11" s="53"/>
      <c r="CNN11" s="53"/>
      <c r="CNO11" s="53"/>
      <c r="CNP11" s="53"/>
      <c r="CNQ11" s="53"/>
      <c r="CNR11" s="53"/>
      <c r="CNS11" s="53"/>
      <c r="CNT11" s="53"/>
      <c r="CNU11" s="53"/>
      <c r="CNV11" s="53"/>
      <c r="CNW11" s="53"/>
      <c r="CNX11" s="53"/>
      <c r="CNY11" s="53"/>
      <c r="CNZ11" s="53"/>
      <c r="COA11" s="53"/>
      <c r="COB11" s="53"/>
      <c r="COC11" s="53"/>
      <c r="COD11" s="53"/>
      <c r="COE11" s="53"/>
      <c r="COF11" s="53"/>
      <c r="COG11" s="53"/>
      <c r="COH11" s="53"/>
      <c r="COI11" s="53"/>
      <c r="COJ11" s="53"/>
      <c r="COK11" s="53"/>
      <c r="COL11" s="53"/>
      <c r="COM11" s="53"/>
      <c r="CON11" s="53"/>
      <c r="COO11" s="53"/>
      <c r="COP11" s="53"/>
      <c r="COQ11" s="53"/>
      <c r="COR11" s="53"/>
      <c r="COS11" s="53"/>
      <c r="COT11" s="53"/>
      <c r="COU11" s="53"/>
      <c r="COV11" s="53"/>
      <c r="COW11" s="53"/>
      <c r="COX11" s="53"/>
      <c r="COY11" s="53"/>
      <c r="COZ11" s="53"/>
      <c r="CPA11" s="53"/>
      <c r="CPB11" s="53"/>
      <c r="CPC11" s="53"/>
      <c r="CPD11" s="53"/>
      <c r="CPE11" s="53"/>
      <c r="CPF11" s="53"/>
      <c r="CPG11" s="53"/>
      <c r="CPH11" s="53"/>
      <c r="CPI11" s="53"/>
      <c r="CPJ11" s="53"/>
      <c r="CPK11" s="53"/>
      <c r="CPL11" s="53"/>
      <c r="CPM11" s="53"/>
      <c r="CPN11" s="53"/>
      <c r="CPO11" s="53"/>
      <c r="CPP11" s="53"/>
      <c r="CPQ11" s="53"/>
      <c r="CPR11" s="53"/>
      <c r="CPS11" s="53"/>
      <c r="CPT11" s="53"/>
      <c r="CPU11" s="53"/>
      <c r="CPV11" s="53"/>
      <c r="CPW11" s="53"/>
      <c r="CPX11" s="53"/>
      <c r="CPY11" s="53"/>
      <c r="CPZ11" s="53"/>
      <c r="CQA11" s="53"/>
      <c r="CQB11" s="53"/>
      <c r="CQC11" s="53"/>
      <c r="CQD11" s="53"/>
      <c r="CQE11" s="53"/>
      <c r="CQF11" s="53"/>
      <c r="CQG11" s="53"/>
      <c r="CQH11" s="53"/>
      <c r="CQI11" s="53"/>
      <c r="CQJ11" s="53"/>
      <c r="CQK11" s="53"/>
      <c r="CQL11" s="53"/>
      <c r="CQM11" s="53"/>
      <c r="CQN11" s="53"/>
      <c r="CQO11" s="53"/>
      <c r="CQP11" s="53"/>
      <c r="CQQ11" s="53"/>
      <c r="CQR11" s="53"/>
      <c r="CQS11" s="53"/>
      <c r="CQT11" s="53"/>
      <c r="CQU11" s="53"/>
      <c r="CQV11" s="53"/>
      <c r="CQW11" s="53"/>
      <c r="CQX11" s="53"/>
      <c r="CQY11" s="53"/>
      <c r="CQZ11" s="53"/>
      <c r="CRA11" s="53"/>
      <c r="CRB11" s="53"/>
      <c r="CRC11" s="53"/>
      <c r="CRD11" s="53"/>
      <c r="CRE11" s="53"/>
      <c r="CRF11" s="53"/>
      <c r="CRG11" s="53"/>
      <c r="CRH11" s="53"/>
      <c r="CRI11" s="53"/>
      <c r="CRJ11" s="53"/>
      <c r="CRK11" s="53"/>
      <c r="CRL11" s="53"/>
      <c r="CRM11" s="53"/>
      <c r="CRN11" s="53"/>
      <c r="CRO11" s="53"/>
      <c r="CRP11" s="53"/>
      <c r="CRQ11" s="53"/>
      <c r="CRR11" s="53"/>
      <c r="CRS11" s="53"/>
      <c r="CRT11" s="53"/>
      <c r="CRU11" s="53"/>
      <c r="CRV11" s="53"/>
      <c r="CRW11" s="53"/>
      <c r="CRX11" s="53"/>
      <c r="CRY11" s="53"/>
      <c r="CRZ11" s="53"/>
      <c r="CSA11" s="53"/>
      <c r="CSB11" s="53"/>
      <c r="CSC11" s="53"/>
      <c r="CSD11" s="53"/>
      <c r="CSE11" s="53"/>
      <c r="CSF11" s="53"/>
      <c r="CSG11" s="53"/>
      <c r="CSH11" s="53"/>
      <c r="CSI11" s="53"/>
      <c r="CSJ11" s="53"/>
      <c r="CSK11" s="53"/>
      <c r="CSL11" s="53"/>
      <c r="CSM11" s="53"/>
      <c r="CSN11" s="53"/>
      <c r="CSO11" s="53"/>
      <c r="CSP11" s="53"/>
      <c r="CSQ11" s="53"/>
      <c r="CSR11" s="53"/>
      <c r="CSS11" s="53"/>
      <c r="CST11" s="53"/>
      <c r="CSU11" s="53"/>
      <c r="CSV11" s="53"/>
      <c r="CSW11" s="53"/>
      <c r="CSX11" s="53"/>
      <c r="CSY11" s="53"/>
      <c r="CSZ11" s="53"/>
      <c r="CTA11" s="53"/>
      <c r="CTB11" s="53"/>
      <c r="CTC11" s="53"/>
      <c r="CTD11" s="53"/>
      <c r="CTE11" s="53"/>
      <c r="CTF11" s="53"/>
      <c r="CTG11" s="53"/>
      <c r="CTH11" s="53"/>
      <c r="CTI11" s="53"/>
      <c r="CTJ11" s="53"/>
      <c r="CTK11" s="53"/>
      <c r="CTL11" s="53"/>
      <c r="CTM11" s="53"/>
      <c r="CTN11" s="53"/>
      <c r="CTO11" s="53"/>
      <c r="CTP11" s="53"/>
      <c r="CTQ11" s="53"/>
      <c r="CTR11" s="53"/>
      <c r="CTS11" s="53"/>
      <c r="CTT11" s="53"/>
      <c r="CTU11" s="53"/>
      <c r="CTV11" s="53"/>
      <c r="CTW11" s="53"/>
      <c r="CTX11" s="53"/>
      <c r="CTY11" s="53"/>
      <c r="CTZ11" s="53"/>
      <c r="CUA11" s="53"/>
      <c r="CUB11" s="53"/>
      <c r="CUC11" s="53"/>
      <c r="CUD11" s="53"/>
      <c r="CUE11" s="53"/>
      <c r="CUF11" s="53"/>
      <c r="CUG11" s="53"/>
      <c r="CUH11" s="53"/>
      <c r="CUI11" s="53"/>
      <c r="CUJ11" s="53"/>
      <c r="CUK11" s="53"/>
      <c r="CUL11" s="53"/>
      <c r="CUM11" s="53"/>
      <c r="CUN11" s="53"/>
      <c r="CUO11" s="53"/>
      <c r="CUP11" s="53"/>
      <c r="CUQ11" s="53"/>
      <c r="CUR11" s="53"/>
      <c r="CUS11" s="53"/>
      <c r="CUT11" s="53"/>
      <c r="CUU11" s="53"/>
      <c r="CUV11" s="53"/>
      <c r="CUW11" s="53"/>
      <c r="CUX11" s="53"/>
      <c r="CUY11" s="53"/>
      <c r="CUZ11" s="53"/>
      <c r="CVA11" s="53"/>
      <c r="CVB11" s="53"/>
      <c r="CVC11" s="53"/>
      <c r="CVD11" s="53"/>
      <c r="CVE11" s="53"/>
      <c r="CVF11" s="53"/>
      <c r="CVG11" s="53"/>
      <c r="CVH11" s="53"/>
      <c r="CVI11" s="53"/>
      <c r="CVJ11" s="53"/>
      <c r="CVK11" s="53"/>
      <c r="CVL11" s="53"/>
      <c r="CVM11" s="53"/>
      <c r="CVN11" s="53"/>
      <c r="CVO11" s="53"/>
      <c r="CVP11" s="53"/>
      <c r="CVQ11" s="53"/>
      <c r="CVR11" s="53"/>
      <c r="CVS11" s="53"/>
      <c r="CVT11" s="53"/>
      <c r="CVU11" s="53"/>
      <c r="CVV11" s="53"/>
      <c r="CVW11" s="53"/>
      <c r="CVX11" s="53"/>
      <c r="CVY11" s="53"/>
      <c r="CVZ11" s="53"/>
      <c r="CWA11" s="53"/>
      <c r="CWB11" s="53"/>
      <c r="CWC11" s="53"/>
      <c r="CWD11" s="53"/>
      <c r="CWE11" s="53"/>
      <c r="CWF11" s="53"/>
      <c r="CWG11" s="53"/>
      <c r="CWH11" s="53"/>
      <c r="CWI11" s="53"/>
      <c r="CWJ11" s="53"/>
      <c r="CWK11" s="53"/>
      <c r="CWL11" s="53"/>
      <c r="CWM11" s="53"/>
      <c r="CWN11" s="53"/>
      <c r="CWO11" s="53"/>
      <c r="CWP11" s="53"/>
      <c r="CWQ11" s="53"/>
      <c r="CWR11" s="53"/>
      <c r="CWS11" s="53"/>
      <c r="CWT11" s="53"/>
      <c r="CWU11" s="53"/>
      <c r="CWV11" s="53"/>
      <c r="CWW11" s="53"/>
      <c r="CWX11" s="53"/>
      <c r="CWY11" s="53"/>
      <c r="CWZ11" s="53"/>
      <c r="CXA11" s="53"/>
      <c r="CXB11" s="53"/>
      <c r="CXC11" s="53"/>
      <c r="CXD11" s="53"/>
      <c r="CXE11" s="53"/>
      <c r="CXF11" s="53"/>
      <c r="CXG11" s="53"/>
      <c r="CXH11" s="53"/>
      <c r="CXI11" s="53"/>
      <c r="CXJ11" s="53"/>
      <c r="CXK11" s="53"/>
      <c r="CXL11" s="53"/>
      <c r="CXM11" s="53"/>
      <c r="CXN11" s="53"/>
      <c r="CXO11" s="53"/>
      <c r="CXP11" s="53"/>
      <c r="CXQ11" s="53"/>
      <c r="CXR11" s="53"/>
      <c r="CXS11" s="53"/>
      <c r="CXT11" s="53"/>
      <c r="CXU11" s="53"/>
      <c r="CXV11" s="53"/>
      <c r="CXW11" s="53"/>
      <c r="CXX11" s="53"/>
      <c r="CXY11" s="53"/>
      <c r="CXZ11" s="53"/>
      <c r="CYA11" s="53"/>
      <c r="CYB11" s="53"/>
      <c r="CYC11" s="53"/>
      <c r="CYD11" s="53"/>
      <c r="CYE11" s="53"/>
      <c r="CYF11" s="53"/>
      <c r="CYG11" s="53"/>
      <c r="CYH11" s="53"/>
      <c r="CYI11" s="53"/>
      <c r="CYJ11" s="53"/>
      <c r="CYK11" s="53"/>
      <c r="CYL11" s="53"/>
      <c r="CYM11" s="53"/>
      <c r="CYN11" s="53"/>
      <c r="CYO11" s="53"/>
      <c r="CYP11" s="53"/>
      <c r="CYQ11" s="53"/>
      <c r="CYR11" s="53"/>
      <c r="CYS11" s="53"/>
      <c r="CYT11" s="53"/>
      <c r="CYU11" s="53"/>
      <c r="CYV11" s="53"/>
      <c r="CYW11" s="53"/>
      <c r="CYX11" s="53"/>
      <c r="CYY11" s="53"/>
      <c r="CYZ11" s="53"/>
      <c r="CZA11" s="53"/>
      <c r="CZB11" s="53"/>
      <c r="CZC11" s="53"/>
      <c r="CZD11" s="53"/>
      <c r="CZE11" s="53"/>
      <c r="CZF11" s="53"/>
      <c r="CZG11" s="53"/>
      <c r="CZH11" s="53"/>
      <c r="CZI11" s="53"/>
      <c r="CZJ11" s="53"/>
      <c r="CZK11" s="53"/>
      <c r="CZL11" s="53"/>
      <c r="CZM11" s="53"/>
      <c r="CZN11" s="53"/>
      <c r="CZO11" s="53"/>
      <c r="CZP11" s="53"/>
      <c r="CZQ11" s="53"/>
      <c r="CZR11" s="53"/>
      <c r="CZS11" s="53"/>
      <c r="CZT11" s="53"/>
      <c r="CZU11" s="53"/>
      <c r="CZV11" s="53"/>
      <c r="CZW11" s="53"/>
      <c r="CZX11" s="53"/>
      <c r="CZY11" s="53"/>
      <c r="CZZ11" s="53"/>
      <c r="DAA11" s="53"/>
      <c r="DAB11" s="53"/>
      <c r="DAC11" s="53"/>
      <c r="DAD11" s="53"/>
      <c r="DAE11" s="53"/>
      <c r="DAF11" s="53"/>
      <c r="DAG11" s="53"/>
      <c r="DAH11" s="53"/>
      <c r="DAI11" s="53"/>
      <c r="DAJ11" s="53"/>
      <c r="DAK11" s="53"/>
      <c r="DAL11" s="53"/>
      <c r="DAM11" s="53"/>
      <c r="DAN11" s="53"/>
      <c r="DAO11" s="53"/>
      <c r="DAP11" s="53"/>
      <c r="DAQ11" s="53"/>
      <c r="DAR11" s="53"/>
      <c r="DAS11" s="53"/>
      <c r="DAT11" s="53"/>
      <c r="DAU11" s="53"/>
      <c r="DAV11" s="53"/>
      <c r="DAW11" s="53"/>
      <c r="DAX11" s="53"/>
      <c r="DAY11" s="53"/>
      <c r="DAZ11" s="53"/>
      <c r="DBA11" s="53"/>
      <c r="DBB11" s="53"/>
      <c r="DBC11" s="53"/>
      <c r="DBD11" s="53"/>
      <c r="DBE11" s="53"/>
      <c r="DBF11" s="53"/>
      <c r="DBG11" s="53"/>
      <c r="DBH11" s="53"/>
      <c r="DBI11" s="53"/>
      <c r="DBJ11" s="53"/>
      <c r="DBK11" s="53"/>
      <c r="DBL11" s="53"/>
      <c r="DBM11" s="53"/>
      <c r="DBN11" s="53"/>
      <c r="DBO11" s="53"/>
      <c r="DBP11" s="53"/>
      <c r="DBQ11" s="53"/>
      <c r="DBR11" s="53"/>
      <c r="DBS11" s="53"/>
      <c r="DBT11" s="53"/>
      <c r="DBU11" s="53"/>
      <c r="DBV11" s="53"/>
      <c r="DBW11" s="53"/>
      <c r="DBX11" s="53"/>
      <c r="DBY11" s="53"/>
      <c r="DBZ11" s="53"/>
      <c r="DCA11" s="53"/>
      <c r="DCB11" s="53"/>
      <c r="DCC11" s="53"/>
      <c r="DCD11" s="53"/>
      <c r="DCE11" s="53"/>
      <c r="DCF11" s="53"/>
      <c r="DCG11" s="53"/>
      <c r="DCH11" s="53"/>
      <c r="DCI11" s="53"/>
      <c r="DCJ11" s="53"/>
      <c r="DCK11" s="53"/>
      <c r="DCL11" s="53"/>
      <c r="DCM11" s="53"/>
      <c r="DCN11" s="53"/>
      <c r="DCO11" s="53"/>
      <c r="DCP11" s="53"/>
      <c r="DCQ11" s="53"/>
      <c r="DCR11" s="53"/>
      <c r="DCS11" s="53"/>
      <c r="DCT11" s="53"/>
      <c r="DCU11" s="53"/>
      <c r="DCV11" s="53"/>
      <c r="DCW11" s="53"/>
      <c r="DCX11" s="53"/>
      <c r="DCY11" s="53"/>
      <c r="DCZ11" s="53"/>
      <c r="DDA11" s="53"/>
      <c r="DDB11" s="53"/>
      <c r="DDC11" s="53"/>
      <c r="DDD11" s="53"/>
      <c r="DDE11" s="53"/>
      <c r="DDF11" s="53"/>
      <c r="DDG11" s="53"/>
      <c r="DDH11" s="53"/>
      <c r="DDI11" s="53"/>
      <c r="DDJ11" s="53"/>
      <c r="DDK11" s="53"/>
      <c r="DDL11" s="53"/>
      <c r="DDM11" s="53"/>
      <c r="DDN11" s="53"/>
      <c r="DDO11" s="53"/>
      <c r="DDP11" s="53"/>
      <c r="DDQ11" s="53"/>
      <c r="DDR11" s="53"/>
      <c r="DDS11" s="53"/>
      <c r="DDT11" s="53"/>
      <c r="DDU11" s="53"/>
      <c r="DDV11" s="53"/>
      <c r="DDW11" s="53"/>
      <c r="DDX11" s="53"/>
      <c r="DDY11" s="53"/>
      <c r="DDZ11" s="53"/>
      <c r="DEA11" s="53"/>
      <c r="DEB11" s="53"/>
      <c r="DEC11" s="53"/>
      <c r="DED11" s="53"/>
      <c r="DEE11" s="53"/>
      <c r="DEF11" s="53"/>
      <c r="DEG11" s="53"/>
      <c r="DEH11" s="53"/>
      <c r="DEI11" s="53"/>
      <c r="DEJ11" s="53"/>
      <c r="DEK11" s="53"/>
      <c r="DEL11" s="53"/>
      <c r="DEM11" s="53"/>
      <c r="DEN11" s="53"/>
      <c r="DEO11" s="53"/>
      <c r="DEP11" s="53"/>
      <c r="DEQ11" s="53"/>
      <c r="DER11" s="53"/>
      <c r="DES11" s="53"/>
      <c r="DET11" s="53"/>
      <c r="DEU11" s="53"/>
      <c r="DEV11" s="53"/>
      <c r="DEW11" s="53"/>
      <c r="DEX11" s="53"/>
      <c r="DEY11" s="53"/>
      <c r="DEZ11" s="53"/>
      <c r="DFA11" s="53"/>
      <c r="DFB11" s="53"/>
      <c r="DFC11" s="53"/>
      <c r="DFD11" s="53"/>
      <c r="DFE11" s="53"/>
      <c r="DFF11" s="53"/>
      <c r="DFG11" s="53"/>
      <c r="DFH11" s="53"/>
      <c r="DFI11" s="53"/>
      <c r="DFJ11" s="53"/>
      <c r="DFK11" s="53"/>
      <c r="DFL11" s="53"/>
      <c r="DFM11" s="53"/>
      <c r="DFN11" s="53"/>
      <c r="DFO11" s="53"/>
      <c r="DFP11" s="53"/>
      <c r="DFQ11" s="53"/>
      <c r="DFR11" s="53"/>
      <c r="DFS11" s="53"/>
      <c r="DFT11" s="53"/>
      <c r="DFU11" s="53"/>
      <c r="DFV11" s="53"/>
      <c r="DFW11" s="53"/>
      <c r="DFX11" s="53"/>
      <c r="DFY11" s="53"/>
      <c r="DFZ11" s="53"/>
      <c r="DGA11" s="53"/>
      <c r="DGB11" s="53"/>
      <c r="DGC11" s="53"/>
      <c r="DGD11" s="53"/>
      <c r="DGE11" s="53"/>
      <c r="DGF11" s="53"/>
      <c r="DGG11" s="53"/>
      <c r="DGH11" s="53"/>
      <c r="DGI11" s="53"/>
      <c r="DGJ11" s="53"/>
      <c r="DGK11" s="53"/>
      <c r="DGL11" s="53"/>
      <c r="DGM11" s="53"/>
      <c r="DGN11" s="53"/>
      <c r="DGO11" s="53"/>
      <c r="DGP11" s="53"/>
      <c r="DGQ11" s="53"/>
      <c r="DGR11" s="53"/>
      <c r="DGS11" s="53"/>
      <c r="DGT11" s="53"/>
      <c r="DGU11" s="53"/>
      <c r="DGV11" s="53"/>
      <c r="DGW11" s="53"/>
      <c r="DGX11" s="53"/>
      <c r="DGY11" s="53"/>
      <c r="DGZ11" s="53"/>
      <c r="DHA11" s="53"/>
      <c r="DHB11" s="53"/>
      <c r="DHC11" s="53"/>
      <c r="DHD11" s="53"/>
      <c r="DHE11" s="53"/>
      <c r="DHF11" s="53"/>
      <c r="DHG11" s="53"/>
      <c r="DHH11" s="53"/>
      <c r="DHI11" s="53"/>
      <c r="DHJ11" s="53"/>
      <c r="DHK11" s="53"/>
      <c r="DHL11" s="53"/>
      <c r="DHM11" s="53"/>
      <c r="DHN11" s="53"/>
      <c r="DHO11" s="53"/>
      <c r="DHP11" s="53"/>
      <c r="DHQ11" s="53"/>
      <c r="DHR11" s="53"/>
      <c r="DHS11" s="53"/>
      <c r="DHT11" s="53"/>
      <c r="DHU11" s="53"/>
      <c r="DHV11" s="53"/>
      <c r="DHW11" s="53"/>
      <c r="DHX11" s="53"/>
      <c r="DHY11" s="53"/>
      <c r="DHZ11" s="53"/>
      <c r="DIA11" s="53"/>
      <c r="DIB11" s="53"/>
      <c r="DIC11" s="53"/>
      <c r="DID11" s="53"/>
      <c r="DIE11" s="53"/>
      <c r="DIF11" s="53"/>
      <c r="DIG11" s="53"/>
      <c r="DIH11" s="53"/>
      <c r="DII11" s="53"/>
      <c r="DIJ11" s="53"/>
      <c r="DIK11" s="53"/>
      <c r="DIL11" s="53"/>
      <c r="DIM11" s="53"/>
      <c r="DIN11" s="53"/>
      <c r="DIO11" s="53"/>
      <c r="DIP11" s="53"/>
      <c r="DIQ11" s="53"/>
      <c r="DIR11" s="53"/>
      <c r="DIS11" s="53"/>
      <c r="DIT11" s="53"/>
      <c r="DIU11" s="53"/>
      <c r="DIV11" s="53"/>
      <c r="DIW11" s="53"/>
      <c r="DIX11" s="53"/>
      <c r="DIY11" s="53"/>
      <c r="DIZ11" s="53"/>
      <c r="DJA11" s="53"/>
      <c r="DJB11" s="53"/>
      <c r="DJC11" s="53"/>
      <c r="DJD11" s="53"/>
      <c r="DJE11" s="53"/>
      <c r="DJF11" s="53"/>
      <c r="DJG11" s="53"/>
      <c r="DJH11" s="53"/>
      <c r="DJI11" s="53"/>
      <c r="DJJ11" s="53"/>
      <c r="DJK11" s="53"/>
      <c r="DJL11" s="53"/>
      <c r="DJM11" s="53"/>
      <c r="DJN11" s="53"/>
      <c r="DJO11" s="53"/>
      <c r="DJP11" s="53"/>
      <c r="DJQ11" s="53"/>
      <c r="DJR11" s="53"/>
      <c r="DJS11" s="53"/>
      <c r="DJT11" s="53"/>
      <c r="DJU11" s="53"/>
      <c r="DJV11" s="53"/>
      <c r="DJW11" s="53"/>
      <c r="DJX11" s="53"/>
      <c r="DJY11" s="53"/>
      <c r="DJZ11" s="53"/>
      <c r="DKA11" s="53"/>
      <c r="DKB11" s="53"/>
      <c r="DKC11" s="53"/>
      <c r="DKD11" s="53"/>
      <c r="DKE11" s="53"/>
      <c r="DKF11" s="53"/>
      <c r="DKG11" s="53"/>
      <c r="DKH11" s="53"/>
      <c r="DKI11" s="53"/>
      <c r="DKJ11" s="53"/>
      <c r="DKK11" s="53"/>
      <c r="DKL11" s="53"/>
      <c r="DKM11" s="53"/>
      <c r="DKN11" s="53"/>
      <c r="DKO11" s="53"/>
      <c r="DKP11" s="53"/>
      <c r="DKQ11" s="53"/>
      <c r="DKR11" s="53"/>
      <c r="DKS11" s="53"/>
      <c r="DKT11" s="53"/>
      <c r="DKU11" s="53"/>
      <c r="DKV11" s="53"/>
      <c r="DKW11" s="53"/>
      <c r="DKX11" s="53"/>
      <c r="DKY11" s="53"/>
      <c r="DKZ11" s="53"/>
      <c r="DLA11" s="53"/>
      <c r="DLB11" s="53"/>
      <c r="DLC11" s="53"/>
      <c r="DLD11" s="53"/>
      <c r="DLE11" s="53"/>
      <c r="DLF11" s="53"/>
      <c r="DLG11" s="53"/>
      <c r="DLH11" s="53"/>
      <c r="DLI11" s="53"/>
      <c r="DLJ11" s="53"/>
      <c r="DLK11" s="53"/>
      <c r="DLL11" s="53"/>
      <c r="DLM11" s="53"/>
      <c r="DLN11" s="53"/>
      <c r="DLO11" s="53"/>
      <c r="DLP11" s="53"/>
      <c r="DLQ11" s="53"/>
      <c r="DLR11" s="53"/>
      <c r="DLS11" s="53"/>
      <c r="DLT11" s="53"/>
      <c r="DLU11" s="53"/>
      <c r="DLV11" s="53"/>
      <c r="DLW11" s="53"/>
      <c r="DLX11" s="53"/>
      <c r="DLY11" s="53"/>
      <c r="DLZ11" s="53"/>
      <c r="DMA11" s="53"/>
      <c r="DMB11" s="53"/>
      <c r="DMC11" s="53"/>
      <c r="DMD11" s="53"/>
      <c r="DME11" s="53"/>
      <c r="DMF11" s="53"/>
      <c r="DMG11" s="53"/>
      <c r="DMH11" s="53"/>
      <c r="DMI11" s="53"/>
      <c r="DMJ11" s="53"/>
      <c r="DMK11" s="53"/>
      <c r="DML11" s="53"/>
      <c r="DMM11" s="53"/>
      <c r="DMN11" s="53"/>
      <c r="DMO11" s="53"/>
      <c r="DMP11" s="53"/>
      <c r="DMQ11" s="53"/>
      <c r="DMR11" s="53"/>
      <c r="DMS11" s="53"/>
      <c r="DMT11" s="53"/>
      <c r="DMU11" s="53"/>
      <c r="DMV11" s="53"/>
      <c r="DMW11" s="53"/>
      <c r="DMX11" s="53"/>
      <c r="DMY11" s="53"/>
      <c r="DMZ11" s="53"/>
      <c r="DNA11" s="53"/>
      <c r="DNB11" s="53"/>
      <c r="DNC11" s="53"/>
      <c r="DND11" s="53"/>
      <c r="DNE11" s="53"/>
      <c r="DNF11" s="53"/>
      <c r="DNG11" s="53"/>
      <c r="DNH11" s="53"/>
      <c r="DNI11" s="53"/>
      <c r="DNJ11" s="53"/>
      <c r="DNK11" s="53"/>
      <c r="DNL11" s="53"/>
      <c r="DNM11" s="53"/>
      <c r="DNN11" s="53"/>
      <c r="DNO11" s="53"/>
      <c r="DNP11" s="53"/>
      <c r="DNQ11" s="53"/>
      <c r="DNR11" s="53"/>
      <c r="DNS11" s="53"/>
      <c r="DNT11" s="53"/>
      <c r="DNU11" s="53"/>
      <c r="DNV11" s="53"/>
      <c r="DNW11" s="53"/>
      <c r="DNX11" s="53"/>
      <c r="DNY11" s="53"/>
      <c r="DNZ11" s="53"/>
      <c r="DOA11" s="53"/>
      <c r="DOB11" s="53"/>
      <c r="DOC11" s="53"/>
      <c r="DOD11" s="53"/>
      <c r="DOE11" s="53"/>
      <c r="DOF11" s="53"/>
      <c r="DOG11" s="53"/>
      <c r="DOH11" s="53"/>
      <c r="DOI11" s="53"/>
      <c r="DOJ11" s="53"/>
      <c r="DOK11" s="53"/>
      <c r="DOL11" s="53"/>
      <c r="DOM11" s="53"/>
      <c r="DON11" s="53"/>
      <c r="DOO11" s="53"/>
      <c r="DOP11" s="53"/>
      <c r="DOQ11" s="53"/>
      <c r="DOR11" s="53"/>
      <c r="DOS11" s="53"/>
      <c r="DOT11" s="53"/>
      <c r="DOU11" s="53"/>
      <c r="DOV11" s="53"/>
      <c r="DOW11" s="53"/>
      <c r="DOX11" s="53"/>
      <c r="DOY11" s="53"/>
      <c r="DOZ11" s="53"/>
      <c r="DPA11" s="53"/>
      <c r="DPB11" s="53"/>
      <c r="DPC11" s="53"/>
      <c r="DPD11" s="53"/>
      <c r="DPE11" s="53"/>
      <c r="DPF11" s="53"/>
      <c r="DPG11" s="53"/>
      <c r="DPH11" s="53"/>
      <c r="DPI11" s="53"/>
      <c r="DPJ11" s="53"/>
      <c r="DPK11" s="53"/>
      <c r="DPL11" s="53"/>
      <c r="DPM11" s="53"/>
      <c r="DPN11" s="53"/>
      <c r="DPO11" s="53"/>
      <c r="DPP11" s="53"/>
      <c r="DPQ11" s="53"/>
      <c r="DPR11" s="53"/>
      <c r="DPS11" s="53"/>
      <c r="DPT11" s="53"/>
      <c r="DPU11" s="53"/>
      <c r="DPV11" s="53"/>
      <c r="DPW11" s="53"/>
      <c r="DPX11" s="53"/>
      <c r="DPY11" s="53"/>
      <c r="DPZ11" s="53"/>
      <c r="DQA11" s="53"/>
      <c r="DQB11" s="53"/>
      <c r="DQC11" s="53"/>
      <c r="DQD11" s="53"/>
      <c r="DQE11" s="53"/>
      <c r="DQF11" s="53"/>
      <c r="DQG11" s="53"/>
      <c r="DQH11" s="53"/>
      <c r="DQI11" s="53"/>
      <c r="DQJ11" s="53"/>
      <c r="DQK11" s="53"/>
      <c r="DQL11" s="53"/>
      <c r="DQM11" s="53"/>
      <c r="DQN11" s="53"/>
      <c r="DQO11" s="53"/>
      <c r="DQP11" s="53"/>
      <c r="DQQ11" s="53"/>
      <c r="DQR11" s="53"/>
      <c r="DQS11" s="53"/>
      <c r="DQT11" s="53"/>
      <c r="DQU11" s="53"/>
      <c r="DQV11" s="53"/>
      <c r="DQW11" s="53"/>
      <c r="DQX11" s="53"/>
      <c r="DQY11" s="53"/>
      <c r="DQZ11" s="53"/>
      <c r="DRA11" s="53"/>
      <c r="DRB11" s="53"/>
      <c r="DRC11" s="53"/>
      <c r="DRD11" s="53"/>
      <c r="DRE11" s="53"/>
      <c r="DRF11" s="53"/>
      <c r="DRG11" s="53"/>
      <c r="DRH11" s="53"/>
      <c r="DRI11" s="53"/>
      <c r="DRJ11" s="53"/>
      <c r="DRK11" s="53"/>
      <c r="DRL11" s="53"/>
      <c r="DRM11" s="53"/>
      <c r="DRN11" s="53"/>
      <c r="DRO11" s="53"/>
      <c r="DRP11" s="53"/>
      <c r="DRQ11" s="53"/>
      <c r="DRR11" s="53"/>
      <c r="DRS11" s="53"/>
      <c r="DRT11" s="53"/>
      <c r="DRU11" s="53"/>
      <c r="DRV11" s="53"/>
      <c r="DRW11" s="53"/>
      <c r="DRX11" s="53"/>
      <c r="DRY11" s="53"/>
      <c r="DRZ11" s="53"/>
      <c r="DSA11" s="53"/>
      <c r="DSB11" s="53"/>
      <c r="DSC11" s="53"/>
      <c r="DSD11" s="53"/>
      <c r="DSE11" s="53"/>
      <c r="DSF11" s="53"/>
      <c r="DSG11" s="53"/>
      <c r="DSH11" s="53"/>
      <c r="DSI11" s="53"/>
      <c r="DSJ11" s="53"/>
      <c r="DSK11" s="53"/>
      <c r="DSL11" s="53"/>
      <c r="DSM11" s="53"/>
      <c r="DSN11" s="53"/>
      <c r="DSO11" s="53"/>
      <c r="DSP11" s="53"/>
      <c r="DSQ11" s="53"/>
      <c r="DSR11" s="53"/>
      <c r="DSS11" s="53"/>
      <c r="DST11" s="53"/>
      <c r="DSU11" s="53"/>
      <c r="DSV11" s="53"/>
      <c r="DSW11" s="53"/>
      <c r="DSX11" s="53"/>
      <c r="DSY11" s="53"/>
      <c r="DSZ11" s="53"/>
      <c r="DTA11" s="53"/>
      <c r="DTB11" s="53"/>
      <c r="DTC11" s="53"/>
      <c r="DTD11" s="53"/>
      <c r="DTE11" s="53"/>
      <c r="DTF11" s="53"/>
      <c r="DTG11" s="53"/>
      <c r="DTH11" s="53"/>
      <c r="DTI11" s="53"/>
      <c r="DTJ11" s="53"/>
      <c r="DTK11" s="53"/>
      <c r="DTL11" s="53"/>
      <c r="DTM11" s="53"/>
      <c r="DTN11" s="53"/>
      <c r="DTO11" s="53"/>
      <c r="DTP11" s="53"/>
      <c r="DTQ11" s="53"/>
      <c r="DTR11" s="53"/>
      <c r="DTS11" s="53"/>
      <c r="DTT11" s="53"/>
      <c r="DTU11" s="53"/>
      <c r="DTV11" s="53"/>
      <c r="DTW11" s="53"/>
      <c r="DTX11" s="53"/>
      <c r="DTY11" s="53"/>
      <c r="DTZ11" s="53"/>
      <c r="DUA11" s="53"/>
      <c r="DUB11" s="53"/>
      <c r="DUC11" s="53"/>
      <c r="DUD11" s="53"/>
      <c r="DUE11" s="53"/>
      <c r="DUF11" s="53"/>
      <c r="DUG11" s="53"/>
      <c r="DUH11" s="53"/>
      <c r="DUI11" s="53"/>
      <c r="DUJ11" s="53"/>
      <c r="DUK11" s="53"/>
      <c r="DUL11" s="53"/>
      <c r="DUM11" s="53"/>
      <c r="DUN11" s="53"/>
      <c r="DUO11" s="53"/>
      <c r="DUP11" s="53"/>
      <c r="DUQ11" s="53"/>
      <c r="DUR11" s="53"/>
      <c r="DUS11" s="53"/>
      <c r="DUT11" s="53"/>
      <c r="DUU11" s="53"/>
      <c r="DUV11" s="53"/>
      <c r="DUW11" s="53"/>
      <c r="DUX11" s="53"/>
      <c r="DUY11" s="53"/>
      <c r="DUZ11" s="53"/>
      <c r="DVA11" s="53"/>
      <c r="DVB11" s="53"/>
      <c r="DVC11" s="53"/>
      <c r="DVD11" s="53"/>
      <c r="DVE11" s="53"/>
      <c r="DVF11" s="53"/>
      <c r="DVG11" s="53"/>
      <c r="DVH11" s="53"/>
      <c r="DVI11" s="53"/>
      <c r="DVJ11" s="53"/>
      <c r="DVK11" s="53"/>
      <c r="DVL11" s="53"/>
      <c r="DVM11" s="53"/>
      <c r="DVN11" s="53"/>
      <c r="DVO11" s="53"/>
      <c r="DVP11" s="53"/>
      <c r="DVQ11" s="53"/>
      <c r="DVR11" s="53"/>
      <c r="DVS11" s="53"/>
      <c r="DVT11" s="53"/>
      <c r="DVU11" s="53"/>
      <c r="DVV11" s="53"/>
      <c r="DVW11" s="53"/>
      <c r="DVX11" s="53"/>
      <c r="DVY11" s="53"/>
      <c r="DVZ11" s="53"/>
      <c r="DWA11" s="53"/>
      <c r="DWB11" s="53"/>
      <c r="DWC11" s="53"/>
      <c r="DWD11" s="53"/>
      <c r="DWE11" s="53"/>
      <c r="DWF11" s="53"/>
      <c r="DWG11" s="53"/>
      <c r="DWH11" s="53"/>
      <c r="DWI11" s="53"/>
      <c r="DWJ11" s="53"/>
      <c r="DWK11" s="53"/>
      <c r="DWL11" s="53"/>
      <c r="DWM11" s="53"/>
      <c r="DWN11" s="53"/>
      <c r="DWO11" s="53"/>
      <c r="DWP11" s="53"/>
      <c r="DWQ11" s="53"/>
      <c r="DWR11" s="53"/>
      <c r="DWS11" s="53"/>
      <c r="DWT11" s="53"/>
      <c r="DWU11" s="53"/>
      <c r="DWV11" s="53"/>
      <c r="DWW11" s="53"/>
      <c r="DWX11" s="53"/>
      <c r="DWY11" s="53"/>
      <c r="DWZ11" s="53"/>
      <c r="DXA11" s="53"/>
      <c r="DXB11" s="53"/>
      <c r="DXC11" s="53"/>
      <c r="DXD11" s="53"/>
      <c r="DXE11" s="53"/>
      <c r="DXF11" s="53"/>
      <c r="DXG11" s="53"/>
      <c r="DXH11" s="53"/>
      <c r="DXI11" s="53"/>
      <c r="DXJ11" s="53"/>
      <c r="DXK11" s="53"/>
      <c r="DXL11" s="53"/>
      <c r="DXM11" s="53"/>
      <c r="DXN11" s="53"/>
      <c r="DXO11" s="53"/>
      <c r="DXP11" s="53"/>
      <c r="DXQ11" s="53"/>
      <c r="DXR11" s="53"/>
      <c r="DXS11" s="53"/>
      <c r="DXT11" s="53"/>
      <c r="DXU11" s="53"/>
      <c r="DXV11" s="53"/>
      <c r="DXW11" s="53"/>
      <c r="DXX11" s="53"/>
      <c r="DXY11" s="53"/>
      <c r="DXZ11" s="53"/>
      <c r="DYA11" s="53"/>
      <c r="DYB11" s="53"/>
      <c r="DYC11" s="53"/>
      <c r="DYD11" s="53"/>
      <c r="DYE11" s="53"/>
      <c r="DYF11" s="53"/>
      <c r="DYG11" s="53"/>
      <c r="DYH11" s="53"/>
      <c r="DYI11" s="53"/>
      <c r="DYJ11" s="53"/>
      <c r="DYK11" s="53"/>
      <c r="DYL11" s="53"/>
      <c r="DYM11" s="53"/>
      <c r="DYN11" s="53"/>
      <c r="DYO11" s="53"/>
      <c r="DYP11" s="53"/>
      <c r="DYQ11" s="53"/>
      <c r="DYR11" s="53"/>
      <c r="DYS11" s="53"/>
      <c r="DYT11" s="53"/>
      <c r="DYU11" s="53"/>
      <c r="DYV11" s="53"/>
      <c r="DYW11" s="53"/>
      <c r="DYX11" s="53"/>
      <c r="DYY11" s="53"/>
      <c r="DYZ11" s="53"/>
      <c r="DZA11" s="53"/>
      <c r="DZB11" s="53"/>
      <c r="DZC11" s="53"/>
      <c r="DZD11" s="53"/>
      <c r="DZE11" s="53"/>
      <c r="DZF11" s="53"/>
      <c r="DZG11" s="53"/>
      <c r="DZH11" s="53"/>
      <c r="DZI11" s="53"/>
      <c r="DZJ11" s="53"/>
      <c r="DZK11" s="53"/>
      <c r="DZL11" s="53"/>
      <c r="DZM11" s="53"/>
      <c r="DZN11" s="53"/>
      <c r="DZO11" s="53"/>
      <c r="DZP11" s="53"/>
      <c r="DZQ11" s="53"/>
      <c r="DZR11" s="53"/>
      <c r="DZS11" s="53"/>
      <c r="DZT11" s="53"/>
      <c r="DZU11" s="53"/>
      <c r="DZV11" s="53"/>
      <c r="DZW11" s="53"/>
      <c r="DZX11" s="53"/>
      <c r="DZY11" s="53"/>
      <c r="DZZ11" s="53"/>
      <c r="EAA11" s="53"/>
      <c r="EAB11" s="53"/>
      <c r="EAC11" s="53"/>
      <c r="EAD11" s="53"/>
      <c r="EAE11" s="53"/>
      <c r="EAF11" s="53"/>
      <c r="EAG11" s="53"/>
      <c r="EAH11" s="53"/>
      <c r="EAI11" s="53"/>
      <c r="EAJ11" s="53"/>
      <c r="EAK11" s="53"/>
      <c r="EAL11" s="53"/>
      <c r="EAM11" s="53"/>
      <c r="EAN11" s="53"/>
      <c r="EAO11" s="53"/>
      <c r="EAP11" s="53"/>
      <c r="EAQ11" s="53"/>
      <c r="EAR11" s="53"/>
      <c r="EAS11" s="53"/>
      <c r="EAT11" s="53"/>
      <c r="EAU11" s="53"/>
      <c r="EAV11" s="53"/>
      <c r="EAW11" s="53"/>
      <c r="EAX11" s="53"/>
      <c r="EAY11" s="53"/>
      <c r="EAZ11" s="53"/>
      <c r="EBA11" s="53"/>
      <c r="EBB11" s="53"/>
      <c r="EBC11" s="53"/>
      <c r="EBD11" s="53"/>
      <c r="EBE11" s="53"/>
      <c r="EBF11" s="53"/>
      <c r="EBG11" s="53"/>
      <c r="EBH11" s="53"/>
      <c r="EBI11" s="53"/>
      <c r="EBJ11" s="53"/>
      <c r="EBK11" s="53"/>
      <c r="EBL11" s="53"/>
      <c r="EBM11" s="53"/>
      <c r="EBN11" s="53"/>
      <c r="EBO11" s="53"/>
      <c r="EBP11" s="53"/>
      <c r="EBQ11" s="53"/>
      <c r="EBR11" s="53"/>
      <c r="EBS11" s="53"/>
      <c r="EBT11" s="53"/>
      <c r="EBU11" s="53"/>
      <c r="EBV11" s="53"/>
      <c r="EBW11" s="53"/>
      <c r="EBX11" s="53"/>
      <c r="EBY11" s="53"/>
      <c r="EBZ11" s="53"/>
      <c r="ECA11" s="53"/>
      <c r="ECB11" s="53"/>
      <c r="ECC11" s="53"/>
      <c r="ECD11" s="53"/>
      <c r="ECE11" s="53"/>
      <c r="ECF11" s="53"/>
      <c r="ECG11" s="53"/>
      <c r="ECH11" s="53"/>
      <c r="ECI11" s="53"/>
      <c r="ECJ11" s="53"/>
      <c r="ECK11" s="53"/>
      <c r="ECL11" s="53"/>
      <c r="ECM11" s="53"/>
      <c r="ECN11" s="53"/>
      <c r="ECO11" s="53"/>
      <c r="ECP11" s="53"/>
      <c r="ECQ11" s="53"/>
      <c r="ECR11" s="53"/>
      <c r="ECS11" s="53"/>
      <c r="ECT11" s="53"/>
      <c r="ECU11" s="53"/>
      <c r="ECV11" s="53"/>
      <c r="ECW11" s="53"/>
      <c r="ECX11" s="53"/>
      <c r="ECY11" s="53"/>
      <c r="ECZ11" s="53"/>
      <c r="EDA11" s="53"/>
      <c r="EDB11" s="53"/>
      <c r="EDC11" s="53"/>
      <c r="EDD11" s="53"/>
      <c r="EDE11" s="53"/>
      <c r="EDF11" s="53"/>
      <c r="EDG11" s="53"/>
      <c r="EDH11" s="53"/>
      <c r="EDI11" s="53"/>
      <c r="EDJ11" s="53"/>
      <c r="EDK11" s="53"/>
      <c r="EDL11" s="53"/>
      <c r="EDM11" s="53"/>
      <c r="EDN11" s="53"/>
      <c r="EDO11" s="53"/>
      <c r="EDP11" s="53"/>
      <c r="EDQ11" s="53"/>
      <c r="EDR11" s="53"/>
      <c r="EDS11" s="53"/>
      <c r="EDT11" s="53"/>
      <c r="EDU11" s="53"/>
      <c r="EDV11" s="53"/>
      <c r="EDW11" s="53"/>
      <c r="EDX11" s="53"/>
      <c r="EDY11" s="53"/>
      <c r="EDZ11" s="53"/>
      <c r="EEA11" s="53"/>
      <c r="EEB11" s="53"/>
      <c r="EEC11" s="53"/>
      <c r="EED11" s="53"/>
      <c r="EEE11" s="53"/>
      <c r="EEF11" s="53"/>
      <c r="EEG11" s="53"/>
      <c r="EEH11" s="53"/>
      <c r="EEI11" s="53"/>
      <c r="EEJ11" s="53"/>
      <c r="EEK11" s="53"/>
      <c r="EEL11" s="53"/>
      <c r="EEM11" s="53"/>
      <c r="EEN11" s="53"/>
      <c r="EEO11" s="53"/>
      <c r="EEP11" s="53"/>
      <c r="EEQ11" s="53"/>
      <c r="EER11" s="53"/>
      <c r="EES11" s="53"/>
      <c r="EET11" s="53"/>
      <c r="EEU11" s="53"/>
      <c r="EEV11" s="53"/>
      <c r="EEW11" s="53"/>
      <c r="EEX11" s="53"/>
      <c r="EEY11" s="53"/>
      <c r="EEZ11" s="53"/>
      <c r="EFA11" s="53"/>
      <c r="EFB11" s="53"/>
      <c r="EFC11" s="53"/>
      <c r="EFD11" s="53"/>
      <c r="EFE11" s="53"/>
      <c r="EFF11" s="53"/>
      <c r="EFG11" s="53"/>
      <c r="EFH11" s="53"/>
      <c r="EFI11" s="53"/>
      <c r="EFJ11" s="53"/>
      <c r="EFK11" s="53"/>
      <c r="EFL11" s="53"/>
      <c r="EFM11" s="53"/>
      <c r="EFN11" s="53"/>
      <c r="EFO11" s="53"/>
      <c r="EFP11" s="53"/>
      <c r="EFQ11" s="53"/>
      <c r="EFR11" s="53"/>
      <c r="EFS11" s="53"/>
      <c r="EFT11" s="53"/>
      <c r="EFU11" s="53"/>
      <c r="EFV11" s="53"/>
      <c r="EFW11" s="53"/>
      <c r="EFX11" s="53"/>
      <c r="EFY11" s="53"/>
      <c r="EFZ11" s="53"/>
      <c r="EGA11" s="53"/>
      <c r="EGB11" s="53"/>
      <c r="EGC11" s="53"/>
      <c r="EGD11" s="53"/>
      <c r="EGE11" s="53"/>
      <c r="EGF11" s="53"/>
      <c r="EGG11" s="53"/>
      <c r="EGH11" s="53"/>
      <c r="EGI11" s="53"/>
      <c r="EGJ11" s="53"/>
      <c r="EGK11" s="53"/>
      <c r="EGL11" s="53"/>
      <c r="EGM11" s="53"/>
      <c r="EGN11" s="53"/>
      <c r="EGO11" s="53"/>
      <c r="EGP11" s="53"/>
      <c r="EGQ11" s="53"/>
      <c r="EGR11" s="53"/>
      <c r="EGS11" s="53"/>
      <c r="EGT11" s="53"/>
      <c r="EGU11" s="53"/>
      <c r="EGV11" s="53"/>
      <c r="EGW11" s="53"/>
      <c r="EGX11" s="53"/>
      <c r="EGY11" s="53"/>
      <c r="EGZ11" s="53"/>
      <c r="EHA11" s="53"/>
      <c r="EHB11" s="53"/>
      <c r="EHC11" s="53"/>
      <c r="EHD11" s="53"/>
      <c r="EHE11" s="53"/>
      <c r="EHF11" s="53"/>
      <c r="EHG11" s="53"/>
      <c r="EHH11" s="53"/>
      <c r="EHI11" s="53"/>
      <c r="EHJ11" s="53"/>
      <c r="EHK11" s="53"/>
      <c r="EHL11" s="53"/>
      <c r="EHM11" s="53"/>
      <c r="EHN11" s="53"/>
      <c r="EHO11" s="53"/>
      <c r="EHP11" s="53"/>
      <c r="EHQ11" s="53"/>
      <c r="EHR11" s="53"/>
      <c r="EHS11" s="53"/>
      <c r="EHT11" s="53"/>
      <c r="EHU11" s="53"/>
      <c r="EHV11" s="53"/>
      <c r="EHW11" s="53"/>
      <c r="EHX11" s="53"/>
      <c r="EHY11" s="53"/>
      <c r="EHZ11" s="53"/>
      <c r="EIA11" s="53"/>
      <c r="EIB11" s="53"/>
      <c r="EIC11" s="53"/>
      <c r="EID11" s="53"/>
      <c r="EIE11" s="53"/>
      <c r="EIF11" s="53"/>
      <c r="EIG11" s="53"/>
      <c r="EIH11" s="53"/>
      <c r="EII11" s="53"/>
      <c r="EIJ11" s="53"/>
      <c r="EIK11" s="53"/>
      <c r="EIL11" s="53"/>
      <c r="EIM11" s="53"/>
      <c r="EIN11" s="53"/>
      <c r="EIO11" s="53"/>
      <c r="EIP11" s="53"/>
      <c r="EIQ11" s="53"/>
      <c r="EIR11" s="53"/>
      <c r="EIS11" s="53"/>
      <c r="EIT11" s="53"/>
      <c r="EIU11" s="53"/>
      <c r="EIV11" s="53"/>
      <c r="EIW11" s="53"/>
      <c r="EIX11" s="53"/>
      <c r="EIY11" s="53"/>
      <c r="EIZ11" s="53"/>
      <c r="EJA11" s="53"/>
      <c r="EJB11" s="53"/>
      <c r="EJC11" s="53"/>
      <c r="EJD11" s="53"/>
      <c r="EJE11" s="53"/>
      <c r="EJF11" s="53"/>
      <c r="EJG11" s="53"/>
      <c r="EJH11" s="53"/>
      <c r="EJI11" s="53"/>
      <c r="EJJ11" s="53"/>
      <c r="EJK11" s="53"/>
      <c r="EJL11" s="53"/>
      <c r="EJM11" s="53"/>
      <c r="EJN11" s="53"/>
      <c r="EJO11" s="53"/>
      <c r="EJP11" s="53"/>
      <c r="EJQ11" s="53"/>
      <c r="EJR11" s="53"/>
      <c r="EJS11" s="53"/>
      <c r="EJT11" s="53"/>
      <c r="EJU11" s="53"/>
      <c r="EJV11" s="53"/>
      <c r="EJW11" s="53"/>
      <c r="EJX11" s="53"/>
      <c r="EJY11" s="53"/>
      <c r="EJZ11" s="53"/>
      <c r="EKA11" s="53"/>
      <c r="EKB11" s="53"/>
      <c r="EKC11" s="53"/>
      <c r="EKD11" s="53"/>
      <c r="EKE11" s="53"/>
      <c r="EKF11" s="53"/>
      <c r="EKG11" s="53"/>
      <c r="EKH11" s="53"/>
      <c r="EKI11" s="53"/>
      <c r="EKJ11" s="53"/>
      <c r="EKK11" s="53"/>
      <c r="EKL11" s="53"/>
      <c r="EKM11" s="53"/>
      <c r="EKN11" s="53"/>
      <c r="EKO11" s="53"/>
      <c r="EKP11" s="53"/>
      <c r="EKQ11" s="53"/>
      <c r="EKR11" s="53"/>
      <c r="EKS11" s="53"/>
      <c r="EKT11" s="53"/>
      <c r="EKU11" s="53"/>
      <c r="EKV11" s="53"/>
      <c r="EKW11" s="53"/>
      <c r="EKX11" s="53"/>
      <c r="EKY11" s="53"/>
      <c r="EKZ11" s="53"/>
      <c r="ELA11" s="53"/>
      <c r="ELB11" s="53"/>
      <c r="ELC11" s="53"/>
      <c r="ELD11" s="53"/>
      <c r="ELE11" s="53"/>
      <c r="ELF11" s="53"/>
      <c r="ELG11" s="53"/>
      <c r="ELH11" s="53"/>
      <c r="ELI11" s="53"/>
      <c r="ELJ11" s="53"/>
      <c r="ELK11" s="53"/>
      <c r="ELL11" s="53"/>
      <c r="ELM11" s="53"/>
      <c r="ELN11" s="53"/>
      <c r="ELO11" s="53"/>
      <c r="ELP11" s="53"/>
      <c r="ELQ11" s="53"/>
      <c r="ELR11" s="53"/>
      <c r="ELS11" s="53"/>
      <c r="ELT11" s="53"/>
      <c r="ELU11" s="53"/>
      <c r="ELV11" s="53"/>
      <c r="ELW11" s="53"/>
      <c r="ELX11" s="53"/>
      <c r="ELY11" s="53"/>
      <c r="ELZ11" s="53"/>
      <c r="EMA11" s="53"/>
      <c r="EMB11" s="53"/>
      <c r="EMC11" s="53"/>
      <c r="EMD11" s="53"/>
      <c r="EME11" s="53"/>
      <c r="EMF11" s="53"/>
      <c r="EMG11" s="53"/>
      <c r="EMH11" s="53"/>
      <c r="EMI11" s="53"/>
      <c r="EMJ11" s="53"/>
      <c r="EMK11" s="53"/>
      <c r="EML11" s="53"/>
      <c r="EMM11" s="53"/>
      <c r="EMN11" s="53"/>
      <c r="EMO11" s="53"/>
      <c r="EMP11" s="53"/>
      <c r="EMQ11" s="53"/>
      <c r="EMR11" s="53"/>
      <c r="EMS11" s="53"/>
      <c r="EMT11" s="53"/>
      <c r="EMU11" s="53"/>
      <c r="EMV11" s="53"/>
      <c r="EMW11" s="53"/>
      <c r="EMX11" s="53"/>
      <c r="EMY11" s="53"/>
      <c r="EMZ11" s="53"/>
      <c r="ENA11" s="53"/>
      <c r="ENB11" s="53"/>
      <c r="ENC11" s="53"/>
      <c r="END11" s="53"/>
      <c r="ENE11" s="53"/>
      <c r="ENF11" s="53"/>
      <c r="ENG11" s="53"/>
      <c r="ENH11" s="53"/>
      <c r="ENI11" s="53"/>
      <c r="ENJ11" s="53"/>
      <c r="ENK11" s="53"/>
      <c r="ENL11" s="53"/>
      <c r="ENM11" s="53"/>
      <c r="ENN11" s="53"/>
      <c r="ENO11" s="53"/>
      <c r="ENP11" s="53"/>
      <c r="ENQ11" s="53"/>
      <c r="ENR11" s="53"/>
      <c r="ENS11" s="53"/>
      <c r="ENT11" s="53"/>
      <c r="ENU11" s="53"/>
      <c r="ENV11" s="53"/>
      <c r="ENW11" s="53"/>
      <c r="ENX11" s="53"/>
      <c r="ENY11" s="53"/>
      <c r="ENZ11" s="53"/>
      <c r="EOA11" s="53"/>
      <c r="EOB11" s="53"/>
      <c r="EOC11" s="53"/>
      <c r="EOD11" s="53"/>
      <c r="EOE11" s="53"/>
      <c r="EOF11" s="53"/>
      <c r="EOG11" s="53"/>
      <c r="EOH11" s="53"/>
      <c r="EOI11" s="53"/>
      <c r="EOJ11" s="53"/>
      <c r="EOK11" s="53"/>
      <c r="EOL11" s="53"/>
      <c r="EOM11" s="53"/>
      <c r="EON11" s="53"/>
      <c r="EOO11" s="53"/>
      <c r="EOP11" s="53"/>
      <c r="EOQ11" s="53"/>
      <c r="EOR11" s="53"/>
      <c r="EOS11" s="53"/>
      <c r="EOT11" s="53"/>
      <c r="EOU11" s="53"/>
      <c r="EOV11" s="53"/>
      <c r="EOW11" s="53"/>
      <c r="EOX11" s="53"/>
      <c r="EOY11" s="53"/>
      <c r="EOZ11" s="53"/>
      <c r="EPA11" s="53"/>
      <c r="EPB11" s="53"/>
      <c r="EPC11" s="53"/>
      <c r="EPD11" s="53"/>
      <c r="EPE11" s="53"/>
      <c r="EPF11" s="53"/>
      <c r="EPG11" s="53"/>
      <c r="EPH11" s="53"/>
      <c r="EPI11" s="53"/>
      <c r="EPJ11" s="53"/>
      <c r="EPK11" s="53"/>
      <c r="EPL11" s="53"/>
      <c r="EPM11" s="53"/>
      <c r="EPN11" s="53"/>
      <c r="EPO11" s="53"/>
      <c r="EPP11" s="53"/>
      <c r="EPQ11" s="53"/>
      <c r="EPR11" s="53"/>
      <c r="EPS11" s="53"/>
      <c r="EPT11" s="53"/>
      <c r="EPU11" s="53"/>
      <c r="EPV11" s="53"/>
      <c r="EPW11" s="53"/>
      <c r="EPX11" s="53"/>
      <c r="EPY11" s="53"/>
      <c r="EPZ11" s="53"/>
      <c r="EQA11" s="53"/>
      <c r="EQB11" s="53"/>
      <c r="EQC11" s="53"/>
      <c r="EQD11" s="53"/>
      <c r="EQE11" s="53"/>
      <c r="EQF11" s="53"/>
      <c r="EQG11" s="53"/>
      <c r="EQH11" s="53"/>
      <c r="EQI11" s="53"/>
      <c r="EQJ11" s="53"/>
      <c r="EQK11" s="53"/>
      <c r="EQL11" s="53"/>
      <c r="EQM11" s="53"/>
      <c r="EQN11" s="53"/>
      <c r="EQO11" s="53"/>
      <c r="EQP11" s="53"/>
      <c r="EQQ11" s="53"/>
      <c r="EQR11" s="53"/>
      <c r="EQS11" s="53"/>
      <c r="EQT11" s="53"/>
      <c r="EQU11" s="53"/>
      <c r="EQV11" s="53"/>
      <c r="EQW11" s="53"/>
      <c r="EQX11" s="53"/>
      <c r="EQY11" s="53"/>
      <c r="EQZ11" s="53"/>
      <c r="ERA11" s="53"/>
      <c r="ERB11" s="53"/>
      <c r="ERC11" s="53"/>
      <c r="ERD11" s="53"/>
      <c r="ERE11" s="53"/>
      <c r="ERF11" s="53"/>
      <c r="ERG11" s="53"/>
      <c r="ERH11" s="53"/>
      <c r="ERI11" s="53"/>
      <c r="ERJ11" s="53"/>
      <c r="ERK11" s="53"/>
      <c r="ERL11" s="53"/>
      <c r="ERM11" s="53"/>
      <c r="ERN11" s="53"/>
      <c r="ERO11" s="53"/>
      <c r="ERP11" s="53"/>
      <c r="ERQ11" s="53"/>
      <c r="ERR11" s="53"/>
      <c r="ERS11" s="53"/>
      <c r="ERT11" s="53"/>
      <c r="ERU11" s="53"/>
      <c r="ERV11" s="53"/>
      <c r="ERW11" s="53"/>
      <c r="ERX11" s="53"/>
      <c r="ERY11" s="53"/>
      <c r="ERZ11" s="53"/>
      <c r="ESA11" s="53"/>
      <c r="ESB11" s="53"/>
      <c r="ESC11" s="53"/>
      <c r="ESD11" s="53"/>
      <c r="ESE11" s="53"/>
      <c r="ESF11" s="53"/>
      <c r="ESG11" s="53"/>
      <c r="ESH11" s="53"/>
      <c r="ESI11" s="53"/>
      <c r="ESJ11" s="53"/>
      <c r="ESK11" s="53"/>
      <c r="ESL11" s="53"/>
      <c r="ESM11" s="53"/>
      <c r="ESN11" s="53"/>
      <c r="ESO11" s="53"/>
      <c r="ESP11" s="53"/>
      <c r="ESQ11" s="53"/>
      <c r="ESR11" s="53"/>
      <c r="ESS11" s="53"/>
      <c r="EST11" s="53"/>
      <c r="ESU11" s="53"/>
      <c r="ESV11" s="53"/>
      <c r="ESW11" s="53"/>
      <c r="ESX11" s="53"/>
      <c r="ESY11" s="53"/>
      <c r="ESZ11" s="53"/>
      <c r="ETA11" s="53"/>
      <c r="ETB11" s="53"/>
      <c r="ETC11" s="53"/>
      <c r="ETD11" s="53"/>
      <c r="ETE11" s="53"/>
      <c r="ETF11" s="53"/>
      <c r="ETG11" s="53"/>
      <c r="ETH11" s="53"/>
      <c r="ETI11" s="53"/>
      <c r="ETJ11" s="53"/>
      <c r="ETK11" s="53"/>
      <c r="ETL11" s="53"/>
      <c r="ETM11" s="53"/>
      <c r="ETN11" s="53"/>
      <c r="ETO11" s="53"/>
      <c r="ETP11" s="53"/>
      <c r="ETQ11" s="53"/>
      <c r="ETR11" s="53"/>
      <c r="ETS11" s="53"/>
      <c r="ETT11" s="53"/>
      <c r="ETU11" s="53"/>
      <c r="ETV11" s="53"/>
      <c r="ETW11" s="53"/>
      <c r="ETX11" s="53"/>
      <c r="ETY11" s="53"/>
      <c r="ETZ11" s="53"/>
      <c r="EUA11" s="53"/>
      <c r="EUB11" s="53"/>
      <c r="EUC11" s="53"/>
      <c r="EUD11" s="53"/>
      <c r="EUE11" s="53"/>
      <c r="EUF11" s="53"/>
      <c r="EUG11" s="53"/>
      <c r="EUH11" s="53"/>
      <c r="EUI11" s="53"/>
      <c r="EUJ11" s="53"/>
      <c r="EUK11" s="53"/>
      <c r="EUL11" s="53"/>
      <c r="EUM11" s="53"/>
      <c r="EUN11" s="53"/>
      <c r="EUO11" s="53"/>
      <c r="EUP11" s="53"/>
      <c r="EUQ11" s="53"/>
      <c r="EUR11" s="53"/>
      <c r="EUS11" s="53"/>
      <c r="EUT11" s="53"/>
      <c r="EUU11" s="53"/>
      <c r="EUV11" s="53"/>
      <c r="EUW11" s="53"/>
      <c r="EUX11" s="53"/>
      <c r="EUY11" s="53"/>
      <c r="EUZ11" s="53"/>
      <c r="EVA11" s="53"/>
      <c r="EVB11" s="53"/>
      <c r="EVC11" s="53"/>
      <c r="EVD11" s="53"/>
      <c r="EVE11" s="53"/>
      <c r="EVF11" s="53"/>
      <c r="EVG11" s="53"/>
      <c r="EVH11" s="53"/>
      <c r="EVI11" s="53"/>
      <c r="EVJ11" s="53"/>
      <c r="EVK11" s="53"/>
      <c r="EVL11" s="53"/>
      <c r="EVM11" s="53"/>
      <c r="EVN11" s="53"/>
      <c r="EVO11" s="53"/>
      <c r="EVP11" s="53"/>
      <c r="EVQ11" s="53"/>
      <c r="EVR11" s="53"/>
      <c r="EVS11" s="53"/>
      <c r="EVT11" s="53"/>
      <c r="EVU11" s="53"/>
      <c r="EVV11" s="53"/>
      <c r="EVW11" s="53"/>
      <c r="EVX11" s="53"/>
      <c r="EVY11" s="53"/>
      <c r="EVZ11" s="53"/>
      <c r="EWA11" s="53"/>
      <c r="EWB11" s="53"/>
      <c r="EWC11" s="53"/>
      <c r="EWD11" s="53"/>
      <c r="EWE11" s="53"/>
      <c r="EWF11" s="53"/>
      <c r="EWG11" s="53"/>
      <c r="EWH11" s="53"/>
      <c r="EWI11" s="53"/>
      <c r="EWJ11" s="53"/>
      <c r="EWK11" s="53"/>
      <c r="EWL11" s="53"/>
      <c r="EWM11" s="53"/>
      <c r="EWN11" s="53"/>
      <c r="EWO11" s="53"/>
      <c r="EWP11" s="53"/>
      <c r="EWQ11" s="53"/>
      <c r="EWR11" s="53"/>
      <c r="EWS11" s="53"/>
      <c r="EWT11" s="53"/>
      <c r="EWU11" s="53"/>
      <c r="EWV11" s="53"/>
      <c r="EWW11" s="53"/>
      <c r="EWX11" s="53"/>
      <c r="EWY11" s="53"/>
      <c r="EWZ11" s="53"/>
      <c r="EXA11" s="53"/>
      <c r="EXB11" s="53"/>
      <c r="EXC11" s="53"/>
      <c r="EXD11" s="53"/>
      <c r="EXE11" s="53"/>
      <c r="EXF11" s="53"/>
      <c r="EXG11" s="53"/>
      <c r="EXH11" s="53"/>
      <c r="EXI11" s="53"/>
      <c r="EXJ11" s="53"/>
      <c r="EXK11" s="53"/>
      <c r="EXL11" s="53"/>
      <c r="EXM11" s="53"/>
      <c r="EXN11" s="53"/>
      <c r="EXO11" s="53"/>
      <c r="EXP11" s="53"/>
      <c r="EXQ11" s="53"/>
      <c r="EXR11" s="53"/>
      <c r="EXS11" s="53"/>
      <c r="EXT11" s="53"/>
      <c r="EXU11" s="53"/>
      <c r="EXV11" s="53"/>
      <c r="EXW11" s="53"/>
      <c r="EXX11" s="53"/>
      <c r="EXY11" s="53"/>
      <c r="EXZ11" s="53"/>
      <c r="EYA11" s="53"/>
      <c r="EYB11" s="53"/>
      <c r="EYC11" s="53"/>
      <c r="EYD11" s="53"/>
      <c r="EYE11" s="53"/>
      <c r="EYF11" s="53"/>
      <c r="EYG11" s="53"/>
      <c r="EYH11" s="53"/>
      <c r="EYI11" s="53"/>
      <c r="EYJ11" s="53"/>
      <c r="EYK11" s="53"/>
      <c r="EYL11" s="53"/>
      <c r="EYM11" s="53"/>
      <c r="EYN11" s="53"/>
      <c r="EYO11" s="53"/>
      <c r="EYP11" s="53"/>
      <c r="EYQ11" s="53"/>
      <c r="EYR11" s="53"/>
      <c r="EYS11" s="53"/>
      <c r="EYT11" s="53"/>
      <c r="EYU11" s="53"/>
      <c r="EYV11" s="53"/>
      <c r="EYW11" s="53"/>
      <c r="EYX11" s="53"/>
      <c r="EYY11" s="53"/>
      <c r="EYZ11" s="53"/>
      <c r="EZA11" s="53"/>
      <c r="EZB11" s="53"/>
      <c r="EZC11" s="53"/>
      <c r="EZD11" s="53"/>
      <c r="EZE11" s="53"/>
      <c r="EZF11" s="53"/>
      <c r="EZG11" s="53"/>
      <c r="EZH11" s="53"/>
      <c r="EZI11" s="53"/>
      <c r="EZJ11" s="53"/>
      <c r="EZK11" s="53"/>
      <c r="EZL11" s="53"/>
      <c r="EZM11" s="53"/>
      <c r="EZN11" s="53"/>
      <c r="EZO11" s="53"/>
      <c r="EZP11" s="53"/>
      <c r="EZQ11" s="53"/>
      <c r="EZR11" s="53"/>
      <c r="EZS11" s="53"/>
      <c r="EZT11" s="53"/>
      <c r="EZU11" s="53"/>
      <c r="EZV11" s="53"/>
      <c r="EZW11" s="53"/>
      <c r="EZX11" s="53"/>
      <c r="EZY11" s="53"/>
      <c r="EZZ11" s="53"/>
      <c r="FAA11" s="53"/>
      <c r="FAB11" s="53"/>
      <c r="FAC11" s="53"/>
      <c r="FAD11" s="53"/>
      <c r="FAE11" s="53"/>
      <c r="FAF11" s="53"/>
      <c r="FAG11" s="53"/>
      <c r="FAH11" s="53"/>
      <c r="FAI11" s="53"/>
      <c r="FAJ11" s="53"/>
      <c r="FAK11" s="53"/>
      <c r="FAL11" s="53"/>
      <c r="FAM11" s="53"/>
      <c r="FAN11" s="53"/>
      <c r="FAO11" s="53"/>
      <c r="FAP11" s="53"/>
      <c r="FAQ11" s="53"/>
      <c r="FAR11" s="53"/>
      <c r="FAS11" s="53"/>
      <c r="FAT11" s="53"/>
      <c r="FAU11" s="53"/>
      <c r="FAV11" s="53"/>
      <c r="FAW11" s="53"/>
      <c r="FAX11" s="53"/>
      <c r="FAY11" s="53"/>
      <c r="FAZ11" s="53"/>
      <c r="FBA11" s="53"/>
      <c r="FBB11" s="53"/>
      <c r="FBC11" s="53"/>
      <c r="FBD11" s="53"/>
      <c r="FBE11" s="53"/>
      <c r="FBF11" s="53"/>
      <c r="FBG11" s="53"/>
      <c r="FBH11" s="53"/>
      <c r="FBI11" s="53"/>
      <c r="FBJ11" s="53"/>
      <c r="FBK11" s="53"/>
      <c r="FBL11" s="53"/>
      <c r="FBM11" s="53"/>
      <c r="FBN11" s="53"/>
      <c r="FBO11" s="53"/>
      <c r="FBP11" s="53"/>
      <c r="FBQ11" s="53"/>
      <c r="FBR11" s="53"/>
      <c r="FBS11" s="53"/>
      <c r="FBT11" s="53"/>
      <c r="FBU11" s="53"/>
      <c r="FBV11" s="53"/>
      <c r="FBW11" s="53"/>
      <c r="FBX11" s="53"/>
      <c r="FBY11" s="53"/>
      <c r="FBZ11" s="53"/>
      <c r="FCA11" s="53"/>
      <c r="FCB11" s="53"/>
      <c r="FCC11" s="53"/>
      <c r="FCD11" s="53"/>
      <c r="FCE11" s="53"/>
      <c r="FCF11" s="53"/>
      <c r="FCG11" s="53"/>
      <c r="FCH11" s="53"/>
      <c r="FCI11" s="53"/>
      <c r="FCJ11" s="53"/>
      <c r="FCK11" s="53"/>
      <c r="FCL11" s="53"/>
      <c r="FCM11" s="53"/>
      <c r="FCN11" s="53"/>
      <c r="FCO11" s="53"/>
      <c r="FCP11" s="53"/>
      <c r="FCQ11" s="53"/>
      <c r="FCR11" s="53"/>
      <c r="FCS11" s="53"/>
      <c r="FCT11" s="53"/>
      <c r="FCU11" s="53"/>
      <c r="FCV11" s="53"/>
      <c r="FCW11" s="53"/>
      <c r="FCX11" s="53"/>
      <c r="FCY11" s="53"/>
      <c r="FCZ11" s="53"/>
      <c r="FDA11" s="53"/>
      <c r="FDB11" s="53"/>
      <c r="FDC11" s="53"/>
      <c r="FDD11" s="53"/>
      <c r="FDE11" s="53"/>
      <c r="FDF11" s="53"/>
      <c r="FDG11" s="53"/>
      <c r="FDH11" s="53"/>
      <c r="FDI11" s="53"/>
      <c r="FDJ11" s="53"/>
      <c r="FDK11" s="53"/>
      <c r="FDL11" s="53"/>
      <c r="FDM11" s="53"/>
      <c r="FDN11" s="53"/>
      <c r="FDO11" s="53"/>
      <c r="FDP11" s="53"/>
      <c r="FDQ11" s="53"/>
      <c r="FDR11" s="53"/>
      <c r="FDS11" s="53"/>
      <c r="FDT11" s="53"/>
      <c r="FDU11" s="53"/>
      <c r="FDV11" s="53"/>
      <c r="FDW11" s="53"/>
      <c r="FDX11" s="53"/>
      <c r="FDY11" s="53"/>
      <c r="FDZ11" s="53"/>
      <c r="FEA11" s="53"/>
      <c r="FEB11" s="53"/>
      <c r="FEC11" s="53"/>
      <c r="FED11" s="53"/>
      <c r="FEE11" s="53"/>
      <c r="FEF11" s="53"/>
      <c r="FEG11" s="53"/>
      <c r="FEH11" s="53"/>
      <c r="FEI11" s="53"/>
      <c r="FEJ11" s="53"/>
      <c r="FEK11" s="53"/>
      <c r="FEL11" s="53"/>
      <c r="FEM11" s="53"/>
      <c r="FEN11" s="53"/>
      <c r="FEO11" s="53"/>
      <c r="FEP11" s="53"/>
      <c r="FEQ11" s="53"/>
      <c r="FER11" s="53"/>
      <c r="FES11" s="53"/>
      <c r="FET11" s="53"/>
      <c r="FEU11" s="53"/>
      <c r="FEV11" s="53"/>
      <c r="FEW11" s="53"/>
      <c r="FEX11" s="53"/>
      <c r="FEY11" s="53"/>
      <c r="FEZ11" s="53"/>
      <c r="FFA11" s="53"/>
      <c r="FFB11" s="53"/>
      <c r="FFC11" s="53"/>
      <c r="FFD11" s="53"/>
      <c r="FFE11" s="53"/>
      <c r="FFF11" s="53"/>
      <c r="FFG11" s="53"/>
      <c r="FFH11" s="53"/>
      <c r="FFI11" s="53"/>
      <c r="FFJ11" s="53"/>
      <c r="FFK11" s="53"/>
      <c r="FFL11" s="53"/>
      <c r="FFM11" s="53"/>
      <c r="FFN11" s="53"/>
      <c r="FFO11" s="53"/>
      <c r="FFP11" s="53"/>
      <c r="FFQ11" s="53"/>
      <c r="FFR11" s="53"/>
      <c r="FFS11" s="53"/>
      <c r="FFT11" s="53"/>
      <c r="FFU11" s="53"/>
      <c r="FFV11" s="53"/>
      <c r="FFW11" s="53"/>
      <c r="FFX11" s="53"/>
      <c r="FFY11" s="53"/>
      <c r="FFZ11" s="53"/>
      <c r="FGA11" s="53"/>
      <c r="FGB11" s="53"/>
      <c r="FGC11" s="53"/>
      <c r="FGD11" s="53"/>
      <c r="FGE11" s="53"/>
      <c r="FGF11" s="53"/>
      <c r="FGG11" s="53"/>
      <c r="FGH11" s="53"/>
      <c r="FGI11" s="53"/>
      <c r="FGJ11" s="53"/>
      <c r="FGK11" s="53"/>
      <c r="FGL11" s="53"/>
      <c r="FGM11" s="53"/>
      <c r="FGN11" s="53"/>
      <c r="FGO11" s="53"/>
      <c r="FGP11" s="53"/>
      <c r="FGQ11" s="53"/>
      <c r="FGR11" s="53"/>
      <c r="FGS11" s="53"/>
      <c r="FGT11" s="53"/>
      <c r="FGU11" s="53"/>
      <c r="FGV11" s="53"/>
      <c r="FGW11" s="53"/>
      <c r="FGX11" s="53"/>
      <c r="FGY11" s="53"/>
      <c r="FGZ11" s="53"/>
      <c r="FHA11" s="53"/>
      <c r="FHB11" s="53"/>
      <c r="FHC11" s="53"/>
      <c r="FHD11" s="53"/>
      <c r="FHE11" s="53"/>
      <c r="FHF11" s="53"/>
      <c r="FHG11" s="53"/>
      <c r="FHH11" s="53"/>
      <c r="FHI11" s="53"/>
      <c r="FHJ11" s="53"/>
      <c r="FHK11" s="53"/>
      <c r="FHL11" s="53"/>
      <c r="FHM11" s="53"/>
      <c r="FHN11" s="53"/>
      <c r="FHO11" s="53"/>
      <c r="FHP11" s="53"/>
      <c r="FHQ11" s="53"/>
      <c r="FHR11" s="53"/>
      <c r="FHS11" s="53"/>
      <c r="FHT11" s="53"/>
      <c r="FHU11" s="53"/>
      <c r="FHV11" s="53"/>
      <c r="FHW11" s="53"/>
      <c r="FHX11" s="53"/>
      <c r="FHY11" s="53"/>
      <c r="FHZ11" s="53"/>
      <c r="FIA11" s="53"/>
      <c r="FIB11" s="53"/>
      <c r="FIC11" s="53"/>
      <c r="FID11" s="53"/>
      <c r="FIE11" s="53"/>
      <c r="FIF11" s="53"/>
      <c r="FIG11" s="53"/>
      <c r="FIH11" s="53"/>
      <c r="FII11" s="53"/>
      <c r="FIJ11" s="53"/>
      <c r="FIK11" s="53"/>
      <c r="FIL11" s="53"/>
      <c r="FIM11" s="53"/>
      <c r="FIN11" s="53"/>
      <c r="FIO11" s="53"/>
      <c r="FIP11" s="53"/>
      <c r="FIQ11" s="53"/>
      <c r="FIR11" s="53"/>
      <c r="FIS11" s="53"/>
      <c r="FIT11" s="53"/>
      <c r="FIU11" s="53"/>
      <c r="FIV11" s="53"/>
      <c r="FIW11" s="53"/>
      <c r="FIX11" s="53"/>
      <c r="FIY11" s="53"/>
      <c r="FIZ11" s="53"/>
      <c r="FJA11" s="53"/>
      <c r="FJB11" s="53"/>
      <c r="FJC11" s="53"/>
      <c r="FJD11" s="53"/>
      <c r="FJE11" s="53"/>
      <c r="FJF11" s="53"/>
      <c r="FJG11" s="53"/>
      <c r="FJH11" s="53"/>
      <c r="FJI11" s="53"/>
      <c r="FJJ11" s="53"/>
      <c r="FJK11" s="53"/>
      <c r="FJL11" s="53"/>
      <c r="FJM11" s="53"/>
      <c r="FJN11" s="53"/>
      <c r="FJO11" s="53"/>
      <c r="FJP11" s="53"/>
      <c r="FJQ11" s="53"/>
      <c r="FJR11" s="53"/>
      <c r="FJS11" s="53"/>
      <c r="FJT11" s="53"/>
      <c r="FJU11" s="53"/>
      <c r="FJV11" s="53"/>
      <c r="FJW11" s="53"/>
      <c r="FJX11" s="53"/>
      <c r="FJY11" s="53"/>
      <c r="FJZ11" s="53"/>
      <c r="FKA11" s="53"/>
      <c r="FKB11" s="53"/>
      <c r="FKC11" s="53"/>
      <c r="FKD11" s="53"/>
      <c r="FKE11" s="53"/>
      <c r="FKF11" s="53"/>
      <c r="FKG11" s="53"/>
      <c r="FKH11" s="53"/>
      <c r="FKI11" s="53"/>
      <c r="FKJ11" s="53"/>
      <c r="FKK11" s="53"/>
      <c r="FKL11" s="53"/>
      <c r="FKM11" s="53"/>
      <c r="FKN11" s="53"/>
      <c r="FKO11" s="53"/>
      <c r="FKP11" s="53"/>
      <c r="FKQ11" s="53"/>
      <c r="FKR11" s="53"/>
      <c r="FKS11" s="53"/>
      <c r="FKT11" s="53"/>
      <c r="FKU11" s="53"/>
      <c r="FKV11" s="53"/>
      <c r="FKW11" s="53"/>
      <c r="FKX11" s="53"/>
      <c r="FKY11" s="53"/>
      <c r="FKZ11" s="53"/>
      <c r="FLA11" s="53"/>
      <c r="FLB11" s="53"/>
      <c r="FLC11" s="53"/>
      <c r="FLD11" s="53"/>
      <c r="FLE11" s="53"/>
      <c r="FLF11" s="53"/>
      <c r="FLG11" s="53"/>
      <c r="FLH11" s="53"/>
      <c r="FLI11" s="53"/>
      <c r="FLJ11" s="53"/>
      <c r="FLK11" s="53"/>
      <c r="FLL11" s="53"/>
      <c r="FLM11" s="53"/>
      <c r="FLN11" s="53"/>
      <c r="FLO11" s="53"/>
      <c r="FLP11" s="53"/>
      <c r="FLQ11" s="53"/>
      <c r="FLR11" s="53"/>
      <c r="FLS11" s="53"/>
      <c r="FLT11" s="53"/>
      <c r="FLU11" s="53"/>
      <c r="FLV11" s="53"/>
      <c r="FLW11" s="53"/>
      <c r="FLX11" s="53"/>
      <c r="FLY11" s="53"/>
      <c r="FLZ11" s="53"/>
      <c r="FMA11" s="53"/>
      <c r="FMB11" s="53"/>
      <c r="FMC11" s="53"/>
      <c r="FMD11" s="53"/>
      <c r="FME11" s="53"/>
      <c r="FMF11" s="53"/>
      <c r="FMG11" s="53"/>
      <c r="FMH11" s="53"/>
      <c r="FMI11" s="53"/>
      <c r="FMJ11" s="53"/>
      <c r="FMK11" s="53"/>
      <c r="FML11" s="53"/>
      <c r="FMM11" s="53"/>
      <c r="FMN11" s="53"/>
      <c r="FMO11" s="53"/>
      <c r="FMP11" s="53"/>
      <c r="FMQ11" s="53"/>
      <c r="FMR11" s="53"/>
      <c r="FMS11" s="53"/>
      <c r="FMT11" s="53"/>
      <c r="FMU11" s="53"/>
      <c r="FMV11" s="53"/>
      <c r="FMW11" s="53"/>
      <c r="FMX11" s="53"/>
      <c r="FMY11" s="53"/>
      <c r="FMZ11" s="53"/>
      <c r="FNA11" s="53"/>
      <c r="FNB11" s="53"/>
      <c r="FNC11" s="53"/>
      <c r="FND11" s="53"/>
      <c r="FNE11" s="53"/>
      <c r="FNF11" s="53"/>
      <c r="FNG11" s="53"/>
      <c r="FNH11" s="53"/>
      <c r="FNI11" s="53"/>
      <c r="FNJ11" s="53"/>
      <c r="FNK11" s="53"/>
      <c r="FNL11" s="53"/>
      <c r="FNM11" s="53"/>
      <c r="FNN11" s="53"/>
      <c r="FNO11" s="53"/>
      <c r="FNP11" s="53"/>
      <c r="FNQ11" s="53"/>
      <c r="FNR11" s="53"/>
      <c r="FNS11" s="53"/>
      <c r="FNT11" s="53"/>
      <c r="FNU11" s="53"/>
      <c r="FNV11" s="53"/>
      <c r="FNW11" s="53"/>
      <c r="FNX11" s="53"/>
      <c r="FNY11" s="53"/>
      <c r="FNZ11" s="53"/>
      <c r="FOA11" s="53"/>
      <c r="FOB11" s="53"/>
      <c r="FOC11" s="53"/>
      <c r="FOD11" s="53"/>
      <c r="FOE11" s="53"/>
      <c r="FOF11" s="53"/>
      <c r="FOG11" s="53"/>
      <c r="FOH11" s="53"/>
      <c r="FOI11" s="53"/>
      <c r="FOJ11" s="53"/>
      <c r="FOK11" s="53"/>
      <c r="FOL11" s="53"/>
      <c r="FOM11" s="53"/>
      <c r="FON11" s="53"/>
      <c r="FOO11" s="53"/>
      <c r="FOP11" s="53"/>
      <c r="FOQ11" s="53"/>
      <c r="FOR11" s="53"/>
      <c r="FOS11" s="53"/>
      <c r="FOT11" s="53"/>
      <c r="FOU11" s="53"/>
      <c r="FOV11" s="53"/>
      <c r="FOW11" s="53"/>
      <c r="FOX11" s="53"/>
      <c r="FOY11" s="53"/>
      <c r="FOZ11" s="53"/>
      <c r="FPA11" s="53"/>
      <c r="FPB11" s="53"/>
      <c r="FPC11" s="53"/>
      <c r="FPD11" s="53"/>
      <c r="FPE11" s="53"/>
      <c r="FPF11" s="53"/>
      <c r="FPG11" s="53"/>
      <c r="FPH11" s="53"/>
      <c r="FPI11" s="53"/>
      <c r="FPJ11" s="53"/>
      <c r="FPK11" s="53"/>
      <c r="FPL11" s="53"/>
      <c r="FPM11" s="53"/>
      <c r="FPN11" s="53"/>
      <c r="FPO11" s="53"/>
      <c r="FPP11" s="53"/>
      <c r="FPQ11" s="53"/>
      <c r="FPR11" s="53"/>
      <c r="FPS11" s="53"/>
      <c r="FPT11" s="53"/>
      <c r="FPU11" s="53"/>
      <c r="FPV11" s="53"/>
      <c r="FPW11" s="53"/>
      <c r="FPX11" s="53"/>
      <c r="FPY11" s="53"/>
      <c r="FPZ11" s="53"/>
      <c r="FQA11" s="53"/>
      <c r="FQB11" s="53"/>
      <c r="FQC11" s="53"/>
      <c r="FQD11" s="53"/>
      <c r="FQE11" s="53"/>
      <c r="FQF11" s="53"/>
      <c r="FQG11" s="53"/>
      <c r="FQH11" s="53"/>
      <c r="FQI11" s="53"/>
      <c r="FQJ11" s="53"/>
      <c r="FQK11" s="53"/>
      <c r="FQL11" s="53"/>
      <c r="FQM11" s="53"/>
      <c r="FQN11" s="53"/>
      <c r="FQO11" s="53"/>
      <c r="FQP11" s="53"/>
      <c r="FQQ11" s="53"/>
      <c r="FQR11" s="53"/>
      <c r="FQS11" s="53"/>
      <c r="FQT11" s="53"/>
      <c r="FQU11" s="53"/>
      <c r="FQV11" s="53"/>
      <c r="FQW11" s="53"/>
      <c r="FQX11" s="53"/>
      <c r="FQY11" s="53"/>
      <c r="FQZ11" s="53"/>
      <c r="FRA11" s="53"/>
      <c r="FRB11" s="53"/>
      <c r="FRC11" s="53"/>
      <c r="FRD11" s="53"/>
      <c r="FRE11" s="53"/>
      <c r="FRF11" s="53"/>
      <c r="FRG11" s="53"/>
      <c r="FRH11" s="53"/>
      <c r="FRI11" s="53"/>
      <c r="FRJ11" s="53"/>
      <c r="FRK11" s="53"/>
      <c r="FRL11" s="53"/>
      <c r="FRM11" s="53"/>
      <c r="FRN11" s="53"/>
      <c r="FRO11" s="53"/>
      <c r="FRP11" s="53"/>
      <c r="FRQ11" s="53"/>
      <c r="FRR11" s="53"/>
      <c r="FRS11" s="53"/>
      <c r="FRT11" s="53"/>
      <c r="FRU11" s="53"/>
      <c r="FRV11" s="53"/>
      <c r="FRW11" s="53"/>
      <c r="FRX11" s="53"/>
      <c r="FRY11" s="53"/>
      <c r="FRZ11" s="53"/>
      <c r="FSA11" s="53"/>
      <c r="FSB11" s="53"/>
      <c r="FSC11" s="53"/>
      <c r="FSD11" s="53"/>
      <c r="FSE11" s="53"/>
      <c r="FSF11" s="53"/>
      <c r="FSG11" s="53"/>
      <c r="FSH11" s="53"/>
      <c r="FSI11" s="53"/>
      <c r="FSJ11" s="53"/>
      <c r="FSK11" s="53"/>
      <c r="FSL11" s="53"/>
      <c r="FSM11" s="53"/>
      <c r="FSN11" s="53"/>
      <c r="FSO11" s="53"/>
      <c r="FSP11" s="53"/>
      <c r="FSQ11" s="53"/>
      <c r="FSR11" s="53"/>
      <c r="FSS11" s="53"/>
      <c r="FST11" s="53"/>
      <c r="FSU11" s="53"/>
      <c r="FSV11" s="53"/>
      <c r="FSW11" s="53"/>
      <c r="FSX11" s="53"/>
      <c r="FSY11" s="53"/>
      <c r="FSZ11" s="53"/>
      <c r="FTA11" s="53"/>
      <c r="FTB11" s="53"/>
      <c r="FTC11" s="53"/>
      <c r="FTD11" s="53"/>
      <c r="FTE11" s="53"/>
      <c r="FTF11" s="53"/>
      <c r="FTG11" s="53"/>
      <c r="FTH11" s="53"/>
      <c r="FTI11" s="53"/>
      <c r="FTJ11" s="53"/>
      <c r="FTK11" s="53"/>
      <c r="FTL11" s="53"/>
      <c r="FTM11" s="53"/>
      <c r="FTN11" s="53"/>
      <c r="FTO11" s="53"/>
      <c r="FTP11" s="53"/>
      <c r="FTQ11" s="53"/>
      <c r="FTR11" s="53"/>
      <c r="FTS11" s="53"/>
      <c r="FTT11" s="53"/>
      <c r="FTU11" s="53"/>
      <c r="FTV11" s="53"/>
      <c r="FTW11" s="53"/>
      <c r="FTX11" s="53"/>
      <c r="FTY11" s="53"/>
      <c r="FTZ11" s="53"/>
      <c r="FUA11" s="53"/>
      <c r="FUB11" s="53"/>
      <c r="FUC11" s="53"/>
      <c r="FUD11" s="53"/>
      <c r="FUE11" s="53"/>
      <c r="FUF11" s="53"/>
      <c r="FUG11" s="53"/>
      <c r="FUH11" s="53"/>
      <c r="FUI11" s="53"/>
      <c r="FUJ11" s="53"/>
      <c r="FUK11" s="53"/>
      <c r="FUL11" s="53"/>
      <c r="FUM11" s="53"/>
      <c r="FUN11" s="53"/>
      <c r="FUO11" s="53"/>
      <c r="FUP11" s="53"/>
      <c r="FUQ11" s="53"/>
      <c r="FUR11" s="53"/>
      <c r="FUS11" s="53"/>
      <c r="FUT11" s="53"/>
      <c r="FUU11" s="53"/>
      <c r="FUV11" s="53"/>
      <c r="FUW11" s="53"/>
      <c r="FUX11" s="53"/>
      <c r="FUY11" s="53"/>
      <c r="FUZ11" s="53"/>
      <c r="FVA11" s="53"/>
      <c r="FVB11" s="53"/>
      <c r="FVC11" s="53"/>
      <c r="FVD11" s="53"/>
      <c r="FVE11" s="53"/>
      <c r="FVF11" s="53"/>
      <c r="FVG11" s="53"/>
      <c r="FVH11" s="53"/>
      <c r="FVI11" s="53"/>
      <c r="FVJ11" s="53"/>
      <c r="FVK11" s="53"/>
      <c r="FVL11" s="53"/>
      <c r="FVM11" s="53"/>
      <c r="FVN11" s="53"/>
      <c r="FVO11" s="53"/>
      <c r="FVP11" s="53"/>
      <c r="FVQ11" s="53"/>
      <c r="FVR11" s="53"/>
      <c r="FVS11" s="53"/>
      <c r="FVT11" s="53"/>
      <c r="FVU11" s="53"/>
      <c r="FVV11" s="53"/>
      <c r="FVW11" s="53"/>
      <c r="FVX11" s="53"/>
      <c r="FVY11" s="53"/>
      <c r="FVZ11" s="53"/>
      <c r="FWA11" s="53"/>
      <c r="FWB11" s="53"/>
      <c r="FWC11" s="53"/>
      <c r="FWD11" s="53"/>
      <c r="FWE11" s="53"/>
      <c r="FWF11" s="53"/>
      <c r="FWG11" s="53"/>
      <c r="FWH11" s="53"/>
      <c r="FWI11" s="53"/>
      <c r="FWJ11" s="53"/>
      <c r="FWK11" s="53"/>
      <c r="FWL11" s="53"/>
      <c r="FWM11" s="53"/>
      <c r="FWN11" s="53"/>
      <c r="FWO11" s="53"/>
      <c r="FWP11" s="53"/>
      <c r="FWQ11" s="53"/>
      <c r="FWR11" s="53"/>
      <c r="FWS11" s="53"/>
      <c r="FWT11" s="53"/>
      <c r="FWU11" s="53"/>
      <c r="FWV11" s="53"/>
      <c r="FWW11" s="53"/>
      <c r="FWX11" s="53"/>
      <c r="FWY11" s="53"/>
      <c r="FWZ11" s="53"/>
      <c r="FXA11" s="53"/>
      <c r="FXB11" s="53"/>
      <c r="FXC11" s="53"/>
      <c r="FXD11" s="53"/>
      <c r="FXE11" s="53"/>
      <c r="FXF11" s="53"/>
      <c r="FXG11" s="53"/>
      <c r="FXH11" s="53"/>
      <c r="FXI11" s="53"/>
      <c r="FXJ11" s="53"/>
      <c r="FXK11" s="53"/>
      <c r="FXL11" s="53"/>
      <c r="FXM11" s="53"/>
      <c r="FXN11" s="53"/>
      <c r="FXO11" s="53"/>
      <c r="FXP11" s="53"/>
      <c r="FXQ11" s="53"/>
      <c r="FXR11" s="53"/>
      <c r="FXS11" s="53"/>
      <c r="FXT11" s="53"/>
      <c r="FXU11" s="53"/>
      <c r="FXV11" s="53"/>
      <c r="FXW11" s="53"/>
      <c r="FXX11" s="53"/>
      <c r="FXY11" s="53"/>
      <c r="FXZ11" s="53"/>
      <c r="FYA11" s="53"/>
      <c r="FYB11" s="53"/>
      <c r="FYC11" s="53"/>
      <c r="FYD11" s="53"/>
      <c r="FYE11" s="53"/>
      <c r="FYF11" s="53"/>
      <c r="FYG11" s="53"/>
      <c r="FYH11" s="53"/>
      <c r="FYI11" s="53"/>
      <c r="FYJ11" s="53"/>
      <c r="FYK11" s="53"/>
      <c r="FYL11" s="53"/>
      <c r="FYM11" s="53"/>
      <c r="FYN11" s="53"/>
      <c r="FYO11" s="53"/>
      <c r="FYP11" s="53"/>
      <c r="FYQ11" s="53"/>
      <c r="FYR11" s="53"/>
      <c r="FYS11" s="53"/>
      <c r="FYT11" s="53"/>
      <c r="FYU11" s="53"/>
      <c r="FYV11" s="53"/>
      <c r="FYW11" s="53"/>
      <c r="FYX11" s="53"/>
      <c r="FYY11" s="53"/>
      <c r="FYZ11" s="53"/>
      <c r="FZA11" s="53"/>
      <c r="FZB11" s="53"/>
      <c r="FZC11" s="53"/>
      <c r="FZD11" s="53"/>
      <c r="FZE11" s="53"/>
      <c r="FZF11" s="53"/>
      <c r="FZG11" s="53"/>
      <c r="FZH11" s="53"/>
      <c r="FZI11" s="53"/>
      <c r="FZJ11" s="53"/>
      <c r="FZK11" s="53"/>
      <c r="FZL11" s="53"/>
      <c r="FZM11" s="53"/>
      <c r="FZN11" s="53"/>
      <c r="FZO11" s="53"/>
      <c r="FZP11" s="53"/>
      <c r="FZQ11" s="53"/>
      <c r="FZR11" s="53"/>
      <c r="FZS11" s="53"/>
      <c r="FZT11" s="53"/>
      <c r="FZU11" s="53"/>
      <c r="FZV11" s="53"/>
      <c r="FZW11" s="53"/>
      <c r="FZX11" s="53"/>
      <c r="FZY11" s="53"/>
      <c r="FZZ11" s="53"/>
      <c r="GAA11" s="53"/>
      <c r="GAB11" s="53"/>
      <c r="GAC11" s="53"/>
      <c r="GAD11" s="53"/>
      <c r="GAE11" s="53"/>
      <c r="GAF11" s="53"/>
      <c r="GAG11" s="53"/>
      <c r="GAH11" s="53"/>
      <c r="GAI11" s="53"/>
      <c r="GAJ11" s="53"/>
      <c r="GAK11" s="53"/>
      <c r="GAL11" s="53"/>
      <c r="GAM11" s="53"/>
      <c r="GAN11" s="53"/>
      <c r="GAO11" s="53"/>
      <c r="GAP11" s="53"/>
      <c r="GAQ11" s="53"/>
      <c r="GAR11" s="53"/>
      <c r="GAS11" s="53"/>
      <c r="GAT11" s="53"/>
      <c r="GAU11" s="53"/>
      <c r="GAV11" s="53"/>
      <c r="GAW11" s="53"/>
      <c r="GAX11" s="53"/>
      <c r="GAY11" s="53"/>
      <c r="GAZ11" s="53"/>
      <c r="GBA11" s="53"/>
      <c r="GBB11" s="53"/>
      <c r="GBC11" s="53"/>
      <c r="GBD11" s="53"/>
      <c r="GBE11" s="53"/>
      <c r="GBF11" s="53"/>
      <c r="GBG11" s="53"/>
      <c r="GBH11" s="53"/>
      <c r="GBI11" s="53"/>
      <c r="GBJ11" s="53"/>
      <c r="GBK11" s="53"/>
      <c r="GBL11" s="53"/>
      <c r="GBM11" s="53"/>
      <c r="GBN11" s="53"/>
      <c r="GBO11" s="53"/>
      <c r="GBP11" s="53"/>
      <c r="GBQ11" s="53"/>
      <c r="GBR11" s="53"/>
      <c r="GBS11" s="53"/>
      <c r="GBT11" s="53"/>
      <c r="GBU11" s="53"/>
      <c r="GBV11" s="53"/>
      <c r="GBW11" s="53"/>
      <c r="GBX11" s="53"/>
      <c r="GBY11" s="53"/>
      <c r="GBZ11" s="53"/>
      <c r="GCA11" s="53"/>
      <c r="GCB11" s="53"/>
      <c r="GCC11" s="53"/>
      <c r="GCD11" s="53"/>
      <c r="GCE11" s="53"/>
      <c r="GCF11" s="53"/>
      <c r="GCG11" s="53"/>
      <c r="GCH11" s="53"/>
      <c r="GCI11" s="53"/>
      <c r="GCJ11" s="53"/>
      <c r="GCK11" s="53"/>
      <c r="GCL11" s="53"/>
      <c r="GCM11" s="53"/>
      <c r="GCN11" s="53"/>
      <c r="GCO11" s="53"/>
      <c r="GCP11" s="53"/>
      <c r="GCQ11" s="53"/>
      <c r="GCR11" s="53"/>
      <c r="GCS11" s="53"/>
      <c r="GCT11" s="53"/>
      <c r="GCU11" s="53"/>
      <c r="GCV11" s="53"/>
      <c r="GCW11" s="53"/>
      <c r="GCX11" s="53"/>
      <c r="GCY11" s="53"/>
      <c r="GCZ11" s="53"/>
      <c r="GDA11" s="53"/>
      <c r="GDB11" s="53"/>
      <c r="GDC11" s="53"/>
      <c r="GDD11" s="53"/>
      <c r="GDE11" s="53"/>
      <c r="GDF11" s="53"/>
      <c r="GDG11" s="53"/>
      <c r="GDH11" s="53"/>
      <c r="GDI11" s="53"/>
      <c r="GDJ11" s="53"/>
      <c r="GDK11" s="53"/>
      <c r="GDL11" s="53"/>
      <c r="GDM11" s="53"/>
      <c r="GDN11" s="53"/>
      <c r="GDO11" s="53"/>
      <c r="GDP11" s="53"/>
      <c r="GDQ11" s="53"/>
      <c r="GDR11" s="53"/>
      <c r="GDS11" s="53"/>
      <c r="GDT11" s="53"/>
      <c r="GDU11" s="53"/>
      <c r="GDV11" s="53"/>
      <c r="GDW11" s="53"/>
      <c r="GDX11" s="53"/>
      <c r="GDY11" s="53"/>
      <c r="GDZ11" s="53"/>
      <c r="GEA11" s="53"/>
      <c r="GEB11" s="53"/>
      <c r="GEC11" s="53"/>
      <c r="GED11" s="53"/>
      <c r="GEE11" s="53"/>
      <c r="GEF11" s="53"/>
      <c r="GEG11" s="53"/>
      <c r="GEH11" s="53"/>
      <c r="GEI11" s="53"/>
      <c r="GEJ11" s="53"/>
      <c r="GEK11" s="53"/>
      <c r="GEL11" s="53"/>
      <c r="GEM11" s="53"/>
      <c r="GEN11" s="53"/>
      <c r="GEO11" s="53"/>
      <c r="GEP11" s="53"/>
      <c r="GEQ11" s="53"/>
      <c r="GER11" s="53"/>
      <c r="GES11" s="53"/>
      <c r="GET11" s="53"/>
      <c r="GEU11" s="53"/>
      <c r="GEV11" s="53"/>
      <c r="GEW11" s="53"/>
      <c r="GEX11" s="53"/>
      <c r="GEY11" s="53"/>
      <c r="GEZ11" s="53"/>
      <c r="GFA11" s="53"/>
      <c r="GFB11" s="53"/>
      <c r="GFC11" s="53"/>
      <c r="GFD11" s="53"/>
      <c r="GFE11" s="53"/>
      <c r="GFF11" s="53"/>
      <c r="GFG11" s="53"/>
      <c r="GFH11" s="53"/>
      <c r="GFI11" s="53"/>
      <c r="GFJ11" s="53"/>
      <c r="GFK11" s="53"/>
      <c r="GFL11" s="53"/>
      <c r="GFM11" s="53"/>
      <c r="GFN11" s="53"/>
      <c r="GFO11" s="53"/>
      <c r="GFP11" s="53"/>
      <c r="GFQ11" s="53"/>
      <c r="GFR11" s="53"/>
      <c r="GFS11" s="53"/>
      <c r="GFT11" s="53"/>
      <c r="GFU11" s="53"/>
      <c r="GFV11" s="53"/>
      <c r="GFW11" s="53"/>
      <c r="GFX11" s="53"/>
      <c r="GFY11" s="53"/>
      <c r="GFZ11" s="53"/>
      <c r="GGA11" s="53"/>
      <c r="GGB11" s="53"/>
      <c r="GGC11" s="53"/>
      <c r="GGD11" s="53"/>
      <c r="GGE11" s="53"/>
      <c r="GGF11" s="53"/>
      <c r="GGG11" s="53"/>
      <c r="GGH11" s="53"/>
      <c r="GGI11" s="53"/>
      <c r="GGJ11" s="53"/>
      <c r="GGK11" s="53"/>
      <c r="GGL11" s="53"/>
      <c r="GGM11" s="53"/>
      <c r="GGN11" s="53"/>
      <c r="GGO11" s="53"/>
      <c r="GGP11" s="53"/>
      <c r="GGQ11" s="53"/>
      <c r="GGR11" s="53"/>
      <c r="GGS11" s="53"/>
      <c r="GGT11" s="53"/>
      <c r="GGU11" s="53"/>
      <c r="GGV11" s="53"/>
      <c r="GGW11" s="53"/>
      <c r="GGX11" s="53"/>
      <c r="GGY11" s="53"/>
      <c r="GGZ11" s="53"/>
      <c r="GHA11" s="53"/>
      <c r="GHB11" s="53"/>
      <c r="GHC11" s="53"/>
      <c r="GHD11" s="53"/>
      <c r="GHE11" s="53"/>
      <c r="GHF11" s="53"/>
      <c r="GHG11" s="53"/>
      <c r="GHH11" s="53"/>
      <c r="GHI11" s="53"/>
      <c r="GHJ11" s="53"/>
      <c r="GHK11" s="53"/>
      <c r="GHL11" s="53"/>
      <c r="GHM11" s="53"/>
      <c r="GHN11" s="53"/>
      <c r="GHO11" s="53"/>
      <c r="GHP11" s="53"/>
      <c r="GHQ11" s="53"/>
      <c r="GHR11" s="53"/>
      <c r="GHS11" s="53"/>
      <c r="GHT11" s="53"/>
      <c r="GHU11" s="53"/>
      <c r="GHV11" s="53"/>
      <c r="GHW11" s="53"/>
      <c r="GHX11" s="53"/>
      <c r="GHY11" s="53"/>
      <c r="GHZ11" s="53"/>
      <c r="GIA11" s="53"/>
      <c r="GIB11" s="53"/>
      <c r="GIC11" s="53"/>
      <c r="GID11" s="53"/>
      <c r="GIE11" s="53"/>
      <c r="GIF11" s="53"/>
      <c r="GIG11" s="53"/>
      <c r="GIH11" s="53"/>
      <c r="GII11" s="53"/>
      <c r="GIJ11" s="53"/>
      <c r="GIK11" s="53"/>
      <c r="GIL11" s="53"/>
      <c r="GIM11" s="53"/>
      <c r="GIN11" s="53"/>
      <c r="GIO11" s="53"/>
      <c r="GIP11" s="53"/>
      <c r="GIQ11" s="53"/>
      <c r="GIR11" s="53"/>
      <c r="GIS11" s="53"/>
      <c r="GIT11" s="53"/>
      <c r="GIU11" s="53"/>
      <c r="GIV11" s="53"/>
      <c r="GIW11" s="53"/>
      <c r="GIX11" s="53"/>
      <c r="GIY11" s="53"/>
      <c r="GIZ11" s="53"/>
      <c r="GJA11" s="53"/>
      <c r="GJB11" s="53"/>
      <c r="GJC11" s="53"/>
      <c r="GJD11" s="53"/>
      <c r="GJE11" s="53"/>
      <c r="GJF11" s="53"/>
      <c r="GJG11" s="53"/>
      <c r="GJH11" s="53"/>
      <c r="GJI11" s="53"/>
      <c r="GJJ11" s="53"/>
      <c r="GJK11" s="53"/>
      <c r="GJL11" s="53"/>
      <c r="GJM11" s="53"/>
      <c r="GJN11" s="53"/>
      <c r="GJO11" s="53"/>
      <c r="GJP11" s="53"/>
      <c r="GJQ11" s="53"/>
      <c r="GJR11" s="53"/>
      <c r="GJS11" s="53"/>
      <c r="GJT11" s="53"/>
      <c r="GJU11" s="53"/>
      <c r="GJV11" s="53"/>
      <c r="GJW11" s="53"/>
      <c r="GJX11" s="53"/>
      <c r="GJY11" s="53"/>
      <c r="GJZ11" s="53"/>
      <c r="GKA11" s="53"/>
      <c r="GKB11" s="53"/>
      <c r="GKC11" s="53"/>
      <c r="GKD11" s="53"/>
      <c r="GKE11" s="53"/>
      <c r="GKF11" s="53"/>
      <c r="GKG11" s="53"/>
      <c r="GKH11" s="53"/>
      <c r="GKI11" s="53"/>
      <c r="GKJ11" s="53"/>
      <c r="GKK11" s="53"/>
      <c r="GKL11" s="53"/>
      <c r="GKM11" s="53"/>
      <c r="GKN11" s="53"/>
      <c r="GKO11" s="53"/>
      <c r="GKP11" s="53"/>
      <c r="GKQ11" s="53"/>
      <c r="GKR11" s="53"/>
      <c r="GKS11" s="53"/>
      <c r="GKT11" s="53"/>
      <c r="GKU11" s="53"/>
      <c r="GKV11" s="53"/>
      <c r="GKW11" s="53"/>
      <c r="GKX11" s="53"/>
      <c r="GKY11" s="53"/>
      <c r="GKZ11" s="53"/>
      <c r="GLA11" s="53"/>
      <c r="GLB11" s="53"/>
      <c r="GLC11" s="53"/>
      <c r="GLD11" s="53"/>
      <c r="GLE11" s="53"/>
      <c r="GLF11" s="53"/>
      <c r="GLG11" s="53"/>
      <c r="GLH11" s="53"/>
      <c r="GLI11" s="53"/>
      <c r="GLJ11" s="53"/>
      <c r="GLK11" s="53"/>
      <c r="GLL11" s="53"/>
      <c r="GLM11" s="53"/>
      <c r="GLN11" s="53"/>
      <c r="GLO11" s="53"/>
      <c r="GLP11" s="53"/>
      <c r="GLQ11" s="53"/>
      <c r="GLR11" s="53"/>
      <c r="GLS11" s="53"/>
      <c r="GLT11" s="53"/>
      <c r="GLU11" s="53"/>
      <c r="GLV11" s="53"/>
      <c r="GLW11" s="53"/>
      <c r="GLX11" s="53"/>
      <c r="GLY11" s="53"/>
      <c r="GLZ11" s="53"/>
      <c r="GMA11" s="53"/>
      <c r="GMB11" s="53"/>
      <c r="GMC11" s="53"/>
      <c r="GMD11" s="53"/>
      <c r="GME11" s="53"/>
      <c r="GMF11" s="53"/>
      <c r="GMG11" s="53"/>
      <c r="GMH11" s="53"/>
      <c r="GMI11" s="53"/>
      <c r="GMJ11" s="53"/>
      <c r="GMK11" s="53"/>
      <c r="GML11" s="53"/>
      <c r="GMM11" s="53"/>
      <c r="GMN11" s="53"/>
      <c r="GMO11" s="53"/>
      <c r="GMP11" s="53"/>
      <c r="GMQ11" s="53"/>
      <c r="GMR11" s="53"/>
      <c r="GMS11" s="53"/>
      <c r="GMT11" s="53"/>
      <c r="GMU11" s="53"/>
      <c r="GMV11" s="53"/>
      <c r="GMW11" s="53"/>
      <c r="GMX11" s="53"/>
      <c r="GMY11" s="53"/>
      <c r="GMZ11" s="53"/>
      <c r="GNA11" s="53"/>
      <c r="GNB11" s="53"/>
      <c r="GNC11" s="53"/>
      <c r="GND11" s="53"/>
      <c r="GNE11" s="53"/>
      <c r="GNF11" s="53"/>
      <c r="GNG11" s="53"/>
      <c r="GNH11" s="53"/>
      <c r="GNI11" s="53"/>
      <c r="GNJ11" s="53"/>
      <c r="GNK11" s="53"/>
      <c r="GNL11" s="53"/>
      <c r="GNM11" s="53"/>
      <c r="GNN11" s="53"/>
      <c r="GNO11" s="53"/>
      <c r="GNP11" s="53"/>
      <c r="GNQ11" s="53"/>
      <c r="GNR11" s="53"/>
      <c r="GNS11" s="53"/>
      <c r="GNT11" s="53"/>
      <c r="GNU11" s="53"/>
      <c r="GNV11" s="53"/>
      <c r="GNW11" s="53"/>
      <c r="GNX11" s="53"/>
      <c r="GNY11" s="53"/>
      <c r="GNZ11" s="53"/>
      <c r="GOA11" s="53"/>
      <c r="GOB11" s="53"/>
      <c r="GOC11" s="53"/>
      <c r="GOD11" s="53"/>
      <c r="GOE11" s="53"/>
      <c r="GOF11" s="53"/>
      <c r="GOG11" s="53"/>
      <c r="GOH11" s="53"/>
      <c r="GOI11" s="53"/>
      <c r="GOJ11" s="53"/>
      <c r="GOK11" s="53"/>
      <c r="GOL11" s="53"/>
      <c r="GOM11" s="53"/>
      <c r="GON11" s="53"/>
      <c r="GOO11" s="53"/>
      <c r="GOP11" s="53"/>
      <c r="GOQ11" s="53"/>
      <c r="GOR11" s="53"/>
      <c r="GOS11" s="53"/>
      <c r="GOT11" s="53"/>
      <c r="GOU11" s="53"/>
      <c r="GOV11" s="53"/>
      <c r="GOW11" s="53"/>
      <c r="GOX11" s="53"/>
      <c r="GOY11" s="53"/>
      <c r="GOZ11" s="53"/>
      <c r="GPA11" s="53"/>
      <c r="GPB11" s="53"/>
      <c r="GPC11" s="53"/>
      <c r="GPD11" s="53"/>
      <c r="GPE11" s="53"/>
      <c r="GPF11" s="53"/>
      <c r="GPG11" s="53"/>
      <c r="GPH11" s="53"/>
      <c r="GPI11" s="53"/>
      <c r="GPJ11" s="53"/>
      <c r="GPK11" s="53"/>
      <c r="GPL11" s="53"/>
      <c r="GPM11" s="53"/>
      <c r="GPN11" s="53"/>
      <c r="GPO11" s="53"/>
      <c r="GPP11" s="53"/>
      <c r="GPQ11" s="53"/>
      <c r="GPR11" s="53"/>
      <c r="GPS11" s="53"/>
      <c r="GPT11" s="53"/>
      <c r="GPU11" s="53"/>
      <c r="GPV11" s="53"/>
      <c r="GPW11" s="53"/>
      <c r="GPX11" s="53"/>
      <c r="GPY11" s="53"/>
      <c r="GPZ11" s="53"/>
      <c r="GQA11" s="53"/>
      <c r="GQB11" s="53"/>
      <c r="GQC11" s="53"/>
      <c r="GQD11" s="53"/>
      <c r="GQE11" s="53"/>
      <c r="GQF11" s="53"/>
      <c r="GQG11" s="53"/>
      <c r="GQH11" s="53"/>
      <c r="GQI11" s="53"/>
      <c r="GQJ11" s="53"/>
      <c r="GQK11" s="53"/>
      <c r="GQL11" s="53"/>
      <c r="GQM11" s="53"/>
      <c r="GQN11" s="53"/>
      <c r="GQO11" s="53"/>
      <c r="GQP11" s="53"/>
      <c r="GQQ11" s="53"/>
      <c r="GQR11" s="53"/>
      <c r="GQS11" s="53"/>
      <c r="GQT11" s="53"/>
      <c r="GQU11" s="53"/>
      <c r="GQV11" s="53"/>
      <c r="GQW11" s="53"/>
      <c r="GQX11" s="53"/>
      <c r="GQY11" s="53"/>
      <c r="GQZ11" s="53"/>
      <c r="GRA11" s="53"/>
      <c r="GRB11" s="53"/>
      <c r="GRC11" s="53"/>
      <c r="GRD11" s="53"/>
      <c r="GRE11" s="53"/>
      <c r="GRF11" s="53"/>
      <c r="GRG11" s="53"/>
      <c r="GRH11" s="53"/>
      <c r="GRI11" s="53"/>
      <c r="GRJ11" s="53"/>
      <c r="GRK11" s="53"/>
      <c r="GRL11" s="53"/>
      <c r="GRM11" s="53"/>
      <c r="GRN11" s="53"/>
      <c r="GRO11" s="53"/>
      <c r="GRP11" s="53"/>
      <c r="GRQ11" s="53"/>
      <c r="GRR11" s="53"/>
      <c r="GRS11" s="53"/>
      <c r="GRT11" s="53"/>
      <c r="GRU11" s="53"/>
      <c r="GRV11" s="53"/>
      <c r="GRW11" s="53"/>
      <c r="GRX11" s="53"/>
      <c r="GRY11" s="53"/>
      <c r="GRZ11" s="53"/>
      <c r="GSA11" s="53"/>
      <c r="GSB11" s="53"/>
      <c r="GSC11" s="53"/>
      <c r="GSD11" s="53"/>
      <c r="GSE11" s="53"/>
      <c r="GSF11" s="53"/>
      <c r="GSG11" s="53"/>
      <c r="GSH11" s="53"/>
      <c r="GSI11" s="53"/>
      <c r="GSJ11" s="53"/>
      <c r="GSK11" s="53"/>
      <c r="GSL11" s="53"/>
      <c r="GSM11" s="53"/>
      <c r="GSN11" s="53"/>
      <c r="GSO11" s="53"/>
      <c r="GSP11" s="53"/>
      <c r="GSQ11" s="53"/>
      <c r="GSR11" s="53"/>
      <c r="GSS11" s="53"/>
      <c r="GST11" s="53"/>
      <c r="GSU11" s="53"/>
      <c r="GSV11" s="53"/>
      <c r="GSW11" s="53"/>
      <c r="GSX11" s="53"/>
      <c r="GSY11" s="53"/>
      <c r="GSZ11" s="53"/>
      <c r="GTA11" s="53"/>
      <c r="GTB11" s="53"/>
      <c r="GTC11" s="53"/>
      <c r="GTD11" s="53"/>
      <c r="GTE11" s="53"/>
      <c r="GTF11" s="53"/>
      <c r="GTG11" s="53"/>
      <c r="GTH11" s="53"/>
      <c r="GTI11" s="53"/>
      <c r="GTJ11" s="53"/>
      <c r="GTK11" s="53"/>
      <c r="GTL11" s="53"/>
      <c r="GTM11" s="53"/>
      <c r="GTN11" s="53"/>
      <c r="GTO11" s="53"/>
      <c r="GTP11" s="53"/>
      <c r="GTQ11" s="53"/>
      <c r="GTR11" s="53"/>
      <c r="GTS11" s="53"/>
      <c r="GTT11" s="53"/>
      <c r="GTU11" s="53"/>
      <c r="GTV11" s="53"/>
      <c r="GTW11" s="53"/>
      <c r="GTX11" s="53"/>
      <c r="GTY11" s="53"/>
      <c r="GTZ11" s="53"/>
      <c r="GUA11" s="53"/>
      <c r="GUB11" s="53"/>
      <c r="GUC11" s="53"/>
      <c r="GUD11" s="53"/>
      <c r="GUE11" s="53"/>
      <c r="GUF11" s="53"/>
      <c r="GUG11" s="53"/>
      <c r="GUH11" s="53"/>
      <c r="GUI11" s="53"/>
      <c r="GUJ11" s="53"/>
      <c r="GUK11" s="53"/>
      <c r="GUL11" s="53"/>
      <c r="GUM11" s="53"/>
      <c r="GUN11" s="53"/>
      <c r="GUO11" s="53"/>
      <c r="GUP11" s="53"/>
      <c r="GUQ11" s="53"/>
      <c r="GUR11" s="53"/>
      <c r="GUS11" s="53"/>
      <c r="GUT11" s="53"/>
      <c r="GUU11" s="53"/>
      <c r="GUV11" s="53"/>
      <c r="GUW11" s="53"/>
      <c r="GUX11" s="53"/>
      <c r="GUY11" s="53"/>
      <c r="GUZ11" s="53"/>
      <c r="GVA11" s="53"/>
      <c r="GVB11" s="53"/>
      <c r="GVC11" s="53"/>
      <c r="GVD11" s="53"/>
      <c r="GVE11" s="53"/>
      <c r="GVF11" s="53"/>
      <c r="GVG11" s="53"/>
      <c r="GVH11" s="53"/>
      <c r="GVI11" s="53"/>
      <c r="GVJ11" s="53"/>
      <c r="GVK11" s="53"/>
      <c r="GVL11" s="53"/>
      <c r="GVM11" s="53"/>
      <c r="GVN11" s="53"/>
      <c r="GVO11" s="53"/>
      <c r="GVP11" s="53"/>
      <c r="GVQ11" s="53"/>
      <c r="GVR11" s="53"/>
      <c r="GVS11" s="53"/>
      <c r="GVT11" s="53"/>
      <c r="GVU11" s="53"/>
      <c r="GVV11" s="53"/>
      <c r="GVW11" s="53"/>
      <c r="GVX11" s="53"/>
      <c r="GVY11" s="53"/>
      <c r="GVZ11" s="53"/>
      <c r="GWA11" s="53"/>
      <c r="GWB11" s="53"/>
      <c r="GWC11" s="53"/>
      <c r="GWD11" s="53"/>
      <c r="GWE11" s="53"/>
      <c r="GWF11" s="53"/>
      <c r="GWG11" s="53"/>
      <c r="GWH11" s="53"/>
      <c r="GWI11" s="53"/>
      <c r="GWJ11" s="53"/>
      <c r="GWK11" s="53"/>
      <c r="GWL11" s="53"/>
      <c r="GWM11" s="53"/>
      <c r="GWN11" s="53"/>
      <c r="GWO11" s="53"/>
      <c r="GWP11" s="53"/>
      <c r="GWQ11" s="53"/>
      <c r="GWR11" s="53"/>
      <c r="GWS11" s="53"/>
      <c r="GWT11" s="53"/>
      <c r="GWU11" s="53"/>
      <c r="GWV11" s="53"/>
      <c r="GWW11" s="53"/>
      <c r="GWX11" s="53"/>
      <c r="GWY11" s="53"/>
      <c r="GWZ11" s="53"/>
      <c r="GXA11" s="53"/>
      <c r="GXB11" s="53"/>
      <c r="GXC11" s="53"/>
      <c r="GXD11" s="53"/>
      <c r="GXE11" s="53"/>
      <c r="GXF11" s="53"/>
      <c r="GXG11" s="53"/>
      <c r="GXH11" s="53"/>
      <c r="GXI11" s="53"/>
      <c r="GXJ11" s="53"/>
      <c r="GXK11" s="53"/>
      <c r="GXL11" s="53"/>
      <c r="GXM11" s="53"/>
      <c r="GXN11" s="53"/>
      <c r="GXO11" s="53"/>
      <c r="GXP11" s="53"/>
      <c r="GXQ11" s="53"/>
      <c r="GXR11" s="53"/>
      <c r="GXS11" s="53"/>
      <c r="GXT11" s="53"/>
      <c r="GXU11" s="53"/>
      <c r="GXV11" s="53"/>
      <c r="GXW11" s="53"/>
      <c r="GXX11" s="53"/>
      <c r="GXY11" s="53"/>
      <c r="GXZ11" s="53"/>
      <c r="GYA11" s="53"/>
      <c r="GYB11" s="53"/>
      <c r="GYC11" s="53"/>
      <c r="GYD11" s="53"/>
      <c r="GYE11" s="53"/>
      <c r="GYF11" s="53"/>
      <c r="GYG11" s="53"/>
      <c r="GYH11" s="53"/>
      <c r="GYI11" s="53"/>
      <c r="GYJ11" s="53"/>
      <c r="GYK11" s="53"/>
      <c r="GYL11" s="53"/>
      <c r="GYM11" s="53"/>
      <c r="GYN11" s="53"/>
      <c r="GYO11" s="53"/>
      <c r="GYP11" s="53"/>
      <c r="GYQ11" s="53"/>
      <c r="GYR11" s="53"/>
      <c r="GYS11" s="53"/>
      <c r="GYT11" s="53"/>
      <c r="GYU11" s="53"/>
      <c r="GYV11" s="53"/>
      <c r="GYW11" s="53"/>
      <c r="GYX11" s="53"/>
      <c r="GYY11" s="53"/>
      <c r="GYZ11" s="53"/>
      <c r="GZA11" s="53"/>
      <c r="GZB11" s="53"/>
      <c r="GZC11" s="53"/>
      <c r="GZD11" s="53"/>
      <c r="GZE11" s="53"/>
      <c r="GZF11" s="53"/>
      <c r="GZG11" s="53"/>
      <c r="GZH11" s="53"/>
      <c r="GZI11" s="53"/>
      <c r="GZJ11" s="53"/>
      <c r="GZK11" s="53"/>
      <c r="GZL11" s="53"/>
      <c r="GZM11" s="53"/>
      <c r="GZN11" s="53"/>
      <c r="GZO11" s="53"/>
      <c r="GZP11" s="53"/>
      <c r="GZQ11" s="53"/>
      <c r="GZR11" s="53"/>
      <c r="GZS11" s="53"/>
      <c r="GZT11" s="53"/>
      <c r="GZU11" s="53"/>
      <c r="GZV11" s="53"/>
      <c r="GZW11" s="53"/>
      <c r="GZX11" s="53"/>
      <c r="GZY11" s="53"/>
      <c r="GZZ11" s="53"/>
      <c r="HAA11" s="53"/>
      <c r="HAB11" s="53"/>
      <c r="HAC11" s="53"/>
      <c r="HAD11" s="53"/>
      <c r="HAE11" s="53"/>
      <c r="HAF11" s="53"/>
      <c r="HAG11" s="53"/>
      <c r="HAH11" s="53"/>
      <c r="HAI11" s="53"/>
      <c r="HAJ11" s="53"/>
      <c r="HAK11" s="53"/>
      <c r="HAL11" s="53"/>
      <c r="HAM11" s="53"/>
      <c r="HAN11" s="53"/>
      <c r="HAO11" s="53"/>
      <c r="HAP11" s="53"/>
      <c r="HAQ11" s="53"/>
      <c r="HAR11" s="53"/>
      <c r="HAS11" s="53"/>
      <c r="HAT11" s="53"/>
      <c r="HAU11" s="53"/>
      <c r="HAV11" s="53"/>
      <c r="HAW11" s="53"/>
      <c r="HAX11" s="53"/>
      <c r="HAY11" s="53"/>
      <c r="HAZ11" s="53"/>
      <c r="HBA11" s="53"/>
      <c r="HBB11" s="53"/>
      <c r="HBC11" s="53"/>
      <c r="HBD11" s="53"/>
      <c r="HBE11" s="53"/>
      <c r="HBF11" s="53"/>
      <c r="HBG11" s="53"/>
      <c r="HBH11" s="53"/>
      <c r="HBI11" s="53"/>
      <c r="HBJ11" s="53"/>
      <c r="HBK11" s="53"/>
      <c r="HBL11" s="53"/>
      <c r="HBM11" s="53"/>
      <c r="HBN11" s="53"/>
      <c r="HBO11" s="53"/>
      <c r="HBP11" s="53"/>
      <c r="HBQ11" s="53"/>
      <c r="HBR11" s="53"/>
      <c r="HBS11" s="53"/>
      <c r="HBT11" s="53"/>
      <c r="HBU11" s="53"/>
      <c r="HBV11" s="53"/>
      <c r="HBW11" s="53"/>
      <c r="HBX11" s="53"/>
      <c r="HBY11" s="53"/>
      <c r="HBZ11" s="53"/>
      <c r="HCA11" s="53"/>
      <c r="HCB11" s="53"/>
      <c r="HCC11" s="53"/>
      <c r="HCD11" s="53"/>
      <c r="HCE11" s="53"/>
      <c r="HCF11" s="53"/>
      <c r="HCG11" s="53"/>
      <c r="HCH11" s="53"/>
      <c r="HCI11" s="53"/>
      <c r="HCJ11" s="53"/>
      <c r="HCK11" s="53"/>
      <c r="HCL11" s="53"/>
      <c r="HCM11" s="53"/>
      <c r="HCN11" s="53"/>
      <c r="HCO11" s="53"/>
      <c r="HCP11" s="53"/>
      <c r="HCQ11" s="53"/>
      <c r="HCR11" s="53"/>
      <c r="HCS11" s="53"/>
      <c r="HCT11" s="53"/>
      <c r="HCU11" s="53"/>
      <c r="HCV11" s="53"/>
      <c r="HCW11" s="53"/>
      <c r="HCX11" s="53"/>
      <c r="HCY11" s="53"/>
      <c r="HCZ11" s="53"/>
      <c r="HDA11" s="53"/>
      <c r="HDB11" s="53"/>
      <c r="HDC11" s="53"/>
      <c r="HDD11" s="53"/>
      <c r="HDE11" s="53"/>
      <c r="HDF11" s="53"/>
      <c r="HDG11" s="53"/>
      <c r="HDH11" s="53"/>
      <c r="HDI11" s="53"/>
      <c r="HDJ11" s="53"/>
      <c r="HDK11" s="53"/>
      <c r="HDL11" s="53"/>
      <c r="HDM11" s="53"/>
      <c r="HDN11" s="53"/>
      <c r="HDO11" s="53"/>
      <c r="HDP11" s="53"/>
      <c r="HDQ11" s="53"/>
      <c r="HDR11" s="53"/>
      <c r="HDS11" s="53"/>
      <c r="HDT11" s="53"/>
      <c r="HDU11" s="53"/>
      <c r="HDV11" s="53"/>
      <c r="HDW11" s="53"/>
      <c r="HDX11" s="53"/>
      <c r="HDY11" s="53"/>
      <c r="HDZ11" s="53"/>
      <c r="HEA11" s="53"/>
      <c r="HEB11" s="53"/>
      <c r="HEC11" s="53"/>
      <c r="HED11" s="53"/>
      <c r="HEE11" s="53"/>
      <c r="HEF11" s="53"/>
      <c r="HEG11" s="53"/>
      <c r="HEH11" s="53"/>
      <c r="HEI11" s="53"/>
      <c r="HEJ11" s="53"/>
      <c r="HEK11" s="53"/>
      <c r="HEL11" s="53"/>
      <c r="HEM11" s="53"/>
      <c r="HEN11" s="53"/>
      <c r="HEO11" s="53"/>
      <c r="HEP11" s="53"/>
      <c r="HEQ11" s="53"/>
      <c r="HER11" s="53"/>
      <c r="HES11" s="53"/>
      <c r="HET11" s="53"/>
      <c r="HEU11" s="53"/>
      <c r="HEV11" s="53"/>
      <c r="HEW11" s="53"/>
      <c r="HEX11" s="53"/>
      <c r="HEY11" s="53"/>
      <c r="HEZ11" s="53"/>
      <c r="HFA11" s="53"/>
      <c r="HFB11" s="53"/>
      <c r="HFC11" s="53"/>
      <c r="HFD11" s="53"/>
      <c r="HFE11" s="53"/>
      <c r="HFF11" s="53"/>
      <c r="HFG11" s="53"/>
      <c r="HFH11" s="53"/>
      <c r="HFI11" s="53"/>
      <c r="HFJ11" s="53"/>
      <c r="HFK11" s="53"/>
      <c r="HFL11" s="53"/>
      <c r="HFM11" s="53"/>
      <c r="HFN11" s="53"/>
      <c r="HFO11" s="53"/>
      <c r="HFP11" s="53"/>
      <c r="HFQ11" s="53"/>
      <c r="HFR11" s="53"/>
      <c r="HFS11" s="53"/>
      <c r="HFT11" s="53"/>
      <c r="HFU11" s="53"/>
      <c r="HFV11" s="53"/>
      <c r="HFW11" s="53"/>
      <c r="HFX11" s="53"/>
      <c r="HFY11" s="53"/>
      <c r="HFZ11" s="53"/>
      <c r="HGA11" s="53"/>
      <c r="HGB11" s="53"/>
      <c r="HGC11" s="53"/>
      <c r="HGD11" s="53"/>
      <c r="HGE11" s="53"/>
      <c r="HGF11" s="53"/>
      <c r="HGG11" s="53"/>
      <c r="HGH11" s="53"/>
      <c r="HGI11" s="53"/>
      <c r="HGJ11" s="53"/>
      <c r="HGK11" s="53"/>
      <c r="HGL11" s="53"/>
      <c r="HGM11" s="53"/>
      <c r="HGN11" s="53"/>
      <c r="HGO11" s="53"/>
      <c r="HGP11" s="53"/>
      <c r="HGQ11" s="53"/>
      <c r="HGR11" s="53"/>
      <c r="HGS11" s="53"/>
      <c r="HGT11" s="53"/>
      <c r="HGU11" s="53"/>
      <c r="HGV11" s="53"/>
      <c r="HGW11" s="53"/>
      <c r="HGX11" s="53"/>
      <c r="HGY11" s="53"/>
      <c r="HGZ11" s="53"/>
      <c r="HHA11" s="53"/>
      <c r="HHB11" s="53"/>
      <c r="HHC11" s="53"/>
      <c r="HHD11" s="53"/>
      <c r="HHE11" s="53"/>
      <c r="HHF11" s="53"/>
      <c r="HHG11" s="53"/>
      <c r="HHH11" s="53"/>
      <c r="HHI11" s="53"/>
      <c r="HHJ11" s="53"/>
      <c r="HHK11" s="53"/>
      <c r="HHL11" s="53"/>
      <c r="HHM11" s="53"/>
      <c r="HHN11" s="53"/>
      <c r="HHO11" s="53"/>
      <c r="HHP11" s="53"/>
      <c r="HHQ11" s="53"/>
      <c r="HHR11" s="53"/>
      <c r="HHS11" s="53"/>
      <c r="HHT11" s="53"/>
      <c r="HHU11" s="53"/>
      <c r="HHV11" s="53"/>
      <c r="HHW11" s="53"/>
      <c r="HHX11" s="53"/>
      <c r="HHY11" s="53"/>
      <c r="HHZ11" s="53"/>
      <c r="HIA11" s="53"/>
      <c r="HIB11" s="53"/>
      <c r="HIC11" s="53"/>
      <c r="HID11" s="53"/>
      <c r="HIE11" s="53"/>
      <c r="HIF11" s="53"/>
      <c r="HIG11" s="53"/>
      <c r="HIH11" s="53"/>
      <c r="HII11" s="53"/>
      <c r="HIJ11" s="53"/>
      <c r="HIK11" s="53"/>
      <c r="HIL11" s="53"/>
      <c r="HIM11" s="53"/>
      <c r="HIN11" s="53"/>
      <c r="HIO11" s="53"/>
      <c r="HIP11" s="53"/>
      <c r="HIQ11" s="53"/>
      <c r="HIR11" s="53"/>
      <c r="HIS11" s="53"/>
      <c r="HIT11" s="53"/>
      <c r="HIU11" s="53"/>
      <c r="HIV11" s="53"/>
      <c r="HIW11" s="53"/>
      <c r="HIX11" s="53"/>
      <c r="HIY11" s="53"/>
      <c r="HIZ11" s="53"/>
      <c r="HJA11" s="53"/>
      <c r="HJB11" s="53"/>
      <c r="HJC11" s="53"/>
      <c r="HJD11" s="53"/>
      <c r="HJE11" s="53"/>
      <c r="HJF11" s="53"/>
      <c r="HJG11" s="53"/>
      <c r="HJH11" s="53"/>
      <c r="HJI11" s="53"/>
      <c r="HJJ11" s="53"/>
      <c r="HJK11" s="53"/>
      <c r="HJL11" s="53"/>
      <c r="HJM11" s="53"/>
      <c r="HJN11" s="53"/>
      <c r="HJO11" s="53"/>
      <c r="HJP11" s="53"/>
      <c r="HJQ11" s="53"/>
      <c r="HJR11" s="53"/>
      <c r="HJS11" s="53"/>
      <c r="HJT11" s="53"/>
      <c r="HJU11" s="53"/>
      <c r="HJV11" s="53"/>
      <c r="HJW11" s="53"/>
      <c r="HJX11" s="53"/>
      <c r="HJY11" s="53"/>
      <c r="HJZ11" s="53"/>
      <c r="HKA11" s="53"/>
      <c r="HKB11" s="53"/>
      <c r="HKC11" s="53"/>
      <c r="HKD11" s="53"/>
      <c r="HKE11" s="53"/>
      <c r="HKF11" s="53"/>
      <c r="HKG11" s="53"/>
      <c r="HKH11" s="53"/>
      <c r="HKI11" s="53"/>
      <c r="HKJ11" s="53"/>
      <c r="HKK11" s="53"/>
      <c r="HKL11" s="53"/>
      <c r="HKM11" s="53"/>
      <c r="HKN11" s="53"/>
      <c r="HKO11" s="53"/>
      <c r="HKP11" s="53"/>
      <c r="HKQ11" s="53"/>
      <c r="HKR11" s="53"/>
      <c r="HKS11" s="53"/>
      <c r="HKT11" s="53"/>
      <c r="HKU11" s="53"/>
      <c r="HKV11" s="53"/>
      <c r="HKW11" s="53"/>
      <c r="HKX11" s="53"/>
      <c r="HKY11" s="53"/>
      <c r="HKZ11" s="53"/>
      <c r="HLA11" s="53"/>
      <c r="HLB11" s="53"/>
      <c r="HLC11" s="53"/>
      <c r="HLD11" s="53"/>
      <c r="HLE11" s="53"/>
      <c r="HLF11" s="53"/>
      <c r="HLG11" s="53"/>
      <c r="HLH11" s="53"/>
      <c r="HLI11" s="53"/>
      <c r="HLJ11" s="53"/>
      <c r="HLK11" s="53"/>
      <c r="HLL11" s="53"/>
      <c r="HLM11" s="53"/>
      <c r="HLN11" s="53"/>
      <c r="HLO11" s="53"/>
      <c r="HLP11" s="53"/>
      <c r="HLQ11" s="53"/>
      <c r="HLR11" s="53"/>
      <c r="HLS11" s="53"/>
      <c r="HLT11" s="53"/>
      <c r="HLU11" s="53"/>
      <c r="HLV11" s="53"/>
      <c r="HLW11" s="53"/>
      <c r="HLX11" s="53"/>
      <c r="HLY11" s="53"/>
      <c r="HLZ11" s="53"/>
      <c r="HMA11" s="53"/>
      <c r="HMB11" s="53"/>
      <c r="HMC11" s="53"/>
      <c r="HMD11" s="53"/>
      <c r="HME11" s="53"/>
      <c r="HMF11" s="53"/>
      <c r="HMG11" s="53"/>
      <c r="HMH11" s="53"/>
      <c r="HMI11" s="53"/>
      <c r="HMJ11" s="53"/>
      <c r="HMK11" s="53"/>
      <c r="HML11" s="53"/>
      <c r="HMM11" s="53"/>
      <c r="HMN11" s="53"/>
      <c r="HMO11" s="53"/>
      <c r="HMP11" s="53"/>
      <c r="HMQ11" s="53"/>
      <c r="HMR11" s="53"/>
      <c r="HMS11" s="53"/>
      <c r="HMT11" s="53"/>
      <c r="HMU11" s="53"/>
      <c r="HMV11" s="53"/>
      <c r="HMW11" s="53"/>
      <c r="HMX11" s="53"/>
      <c r="HMY11" s="53"/>
      <c r="HMZ11" s="53"/>
      <c r="HNA11" s="53"/>
      <c r="HNB11" s="53"/>
      <c r="HNC11" s="53"/>
      <c r="HND11" s="53"/>
      <c r="HNE11" s="53"/>
      <c r="HNF11" s="53"/>
      <c r="HNG11" s="53"/>
      <c r="HNH11" s="53"/>
      <c r="HNI11" s="53"/>
      <c r="HNJ11" s="53"/>
      <c r="HNK11" s="53"/>
      <c r="HNL11" s="53"/>
      <c r="HNM11" s="53"/>
      <c r="HNN11" s="53"/>
      <c r="HNO11" s="53"/>
      <c r="HNP11" s="53"/>
      <c r="HNQ11" s="53"/>
      <c r="HNR11" s="53"/>
      <c r="HNS11" s="53"/>
      <c r="HNT11" s="53"/>
      <c r="HNU11" s="53"/>
      <c r="HNV11" s="53"/>
      <c r="HNW11" s="53"/>
      <c r="HNX11" s="53"/>
      <c r="HNY11" s="53"/>
      <c r="HNZ11" s="53"/>
      <c r="HOA11" s="53"/>
      <c r="HOB11" s="53"/>
      <c r="HOC11" s="53"/>
      <c r="HOD11" s="53"/>
      <c r="HOE11" s="53"/>
      <c r="HOF11" s="53"/>
      <c r="HOG11" s="53"/>
      <c r="HOH11" s="53"/>
      <c r="HOI11" s="53"/>
      <c r="HOJ11" s="53"/>
      <c r="HOK11" s="53"/>
      <c r="HOL11" s="53"/>
      <c r="HOM11" s="53"/>
      <c r="HON11" s="53"/>
      <c r="HOO11" s="53"/>
      <c r="HOP11" s="53"/>
      <c r="HOQ11" s="53"/>
      <c r="HOR11" s="53"/>
      <c r="HOS11" s="53"/>
      <c r="HOT11" s="53"/>
      <c r="HOU11" s="53"/>
      <c r="HOV11" s="53"/>
      <c r="HOW11" s="53"/>
      <c r="HOX11" s="53"/>
      <c r="HOY11" s="53"/>
      <c r="HOZ11" s="53"/>
      <c r="HPA11" s="53"/>
      <c r="HPB11" s="53"/>
      <c r="HPC11" s="53"/>
      <c r="HPD11" s="53"/>
      <c r="HPE11" s="53"/>
      <c r="HPF11" s="53"/>
      <c r="HPG11" s="53"/>
      <c r="HPH11" s="53"/>
      <c r="HPI11" s="53"/>
      <c r="HPJ11" s="53"/>
      <c r="HPK11" s="53"/>
      <c r="HPL11" s="53"/>
      <c r="HPM11" s="53"/>
      <c r="HPN11" s="53"/>
      <c r="HPO11" s="53"/>
      <c r="HPP11" s="53"/>
      <c r="HPQ11" s="53"/>
      <c r="HPR11" s="53"/>
      <c r="HPS11" s="53"/>
      <c r="HPT11" s="53"/>
      <c r="HPU11" s="53"/>
      <c r="HPV11" s="53"/>
      <c r="HPW11" s="53"/>
      <c r="HPX11" s="53"/>
      <c r="HPY11" s="53"/>
      <c r="HPZ11" s="53"/>
      <c r="HQA11" s="53"/>
      <c r="HQB11" s="53"/>
      <c r="HQC11" s="53"/>
      <c r="HQD11" s="53"/>
      <c r="HQE11" s="53"/>
      <c r="HQF11" s="53"/>
      <c r="HQG11" s="53"/>
      <c r="HQH11" s="53"/>
      <c r="HQI11" s="53"/>
      <c r="HQJ11" s="53"/>
      <c r="HQK11" s="53"/>
      <c r="HQL11" s="53"/>
      <c r="HQM11" s="53"/>
      <c r="HQN11" s="53"/>
      <c r="HQO11" s="53"/>
      <c r="HQP11" s="53"/>
      <c r="HQQ11" s="53"/>
      <c r="HQR11" s="53"/>
      <c r="HQS11" s="53"/>
      <c r="HQT11" s="53"/>
      <c r="HQU11" s="53"/>
      <c r="HQV11" s="53"/>
      <c r="HQW11" s="53"/>
      <c r="HQX11" s="53"/>
      <c r="HQY11" s="53"/>
      <c r="HQZ11" s="53"/>
      <c r="HRA11" s="53"/>
      <c r="HRB11" s="53"/>
      <c r="HRC11" s="53"/>
      <c r="HRD11" s="53"/>
      <c r="HRE11" s="53"/>
      <c r="HRF11" s="53"/>
      <c r="HRG11" s="53"/>
      <c r="HRH11" s="53"/>
      <c r="HRI11" s="53"/>
      <c r="HRJ11" s="53"/>
      <c r="HRK11" s="53"/>
      <c r="HRL11" s="53"/>
      <c r="HRM11" s="53"/>
      <c r="HRN11" s="53"/>
      <c r="HRO11" s="53"/>
      <c r="HRP11" s="53"/>
      <c r="HRQ11" s="53"/>
      <c r="HRR11" s="53"/>
      <c r="HRS11" s="53"/>
      <c r="HRT11" s="53"/>
      <c r="HRU11" s="53"/>
      <c r="HRV11" s="53"/>
      <c r="HRW11" s="53"/>
      <c r="HRX11" s="53"/>
      <c r="HRY11" s="53"/>
      <c r="HRZ11" s="53"/>
      <c r="HSA11" s="53"/>
      <c r="HSB11" s="53"/>
      <c r="HSC11" s="53"/>
      <c r="HSD11" s="53"/>
      <c r="HSE11" s="53"/>
      <c r="HSF11" s="53"/>
      <c r="HSG11" s="53"/>
      <c r="HSH11" s="53"/>
      <c r="HSI11" s="53"/>
      <c r="HSJ11" s="53"/>
      <c r="HSK11" s="53"/>
      <c r="HSL11" s="53"/>
      <c r="HSM11" s="53"/>
      <c r="HSN11" s="53"/>
      <c r="HSO11" s="53"/>
      <c r="HSP11" s="53"/>
      <c r="HSQ11" s="53"/>
      <c r="HSR11" s="53"/>
      <c r="HSS11" s="53"/>
      <c r="HST11" s="53"/>
      <c r="HSU11" s="53"/>
      <c r="HSV11" s="53"/>
      <c r="HSW11" s="53"/>
      <c r="HSX11" s="53"/>
      <c r="HSY11" s="53"/>
      <c r="HSZ11" s="53"/>
      <c r="HTA11" s="53"/>
      <c r="HTB11" s="53"/>
      <c r="HTC11" s="53"/>
      <c r="HTD11" s="53"/>
      <c r="HTE11" s="53"/>
      <c r="HTF11" s="53"/>
      <c r="HTG11" s="53"/>
      <c r="HTH11" s="53"/>
      <c r="HTI11" s="53"/>
      <c r="HTJ11" s="53"/>
      <c r="HTK11" s="53"/>
      <c r="HTL11" s="53"/>
      <c r="HTM11" s="53"/>
      <c r="HTN11" s="53"/>
      <c r="HTO11" s="53"/>
      <c r="HTP11" s="53"/>
      <c r="HTQ11" s="53"/>
      <c r="HTR11" s="53"/>
      <c r="HTS11" s="53"/>
      <c r="HTT11" s="53"/>
      <c r="HTU11" s="53"/>
      <c r="HTV11" s="53"/>
      <c r="HTW11" s="53"/>
      <c r="HTX11" s="53"/>
      <c r="HTY11" s="53"/>
      <c r="HTZ11" s="53"/>
      <c r="HUA11" s="53"/>
      <c r="HUB11" s="53"/>
      <c r="HUC11" s="53"/>
      <c r="HUD11" s="53"/>
      <c r="HUE11" s="53"/>
      <c r="HUF11" s="53"/>
      <c r="HUG11" s="53"/>
      <c r="HUH11" s="53"/>
      <c r="HUI11" s="53"/>
      <c r="HUJ11" s="53"/>
      <c r="HUK11" s="53"/>
      <c r="HUL11" s="53"/>
      <c r="HUM11" s="53"/>
      <c r="HUN11" s="53"/>
      <c r="HUO11" s="53"/>
      <c r="HUP11" s="53"/>
      <c r="HUQ11" s="53"/>
      <c r="HUR11" s="53"/>
      <c r="HUS11" s="53"/>
      <c r="HUT11" s="53"/>
      <c r="HUU11" s="53"/>
      <c r="HUV11" s="53"/>
      <c r="HUW11" s="53"/>
      <c r="HUX11" s="53"/>
      <c r="HUY11" s="53"/>
      <c r="HUZ11" s="53"/>
      <c r="HVA11" s="53"/>
      <c r="HVB11" s="53"/>
      <c r="HVC11" s="53"/>
      <c r="HVD11" s="53"/>
      <c r="HVE11" s="53"/>
      <c r="HVF11" s="53"/>
      <c r="HVG11" s="53"/>
      <c r="HVH11" s="53"/>
      <c r="HVI11" s="53"/>
      <c r="HVJ11" s="53"/>
      <c r="HVK11" s="53"/>
      <c r="HVL11" s="53"/>
      <c r="HVM11" s="53"/>
      <c r="HVN11" s="53"/>
      <c r="HVO11" s="53"/>
      <c r="HVP11" s="53"/>
      <c r="HVQ11" s="53"/>
      <c r="HVR11" s="53"/>
      <c r="HVS11" s="53"/>
      <c r="HVT11" s="53"/>
      <c r="HVU11" s="53"/>
      <c r="HVV11" s="53"/>
      <c r="HVW11" s="53"/>
      <c r="HVX11" s="53"/>
      <c r="HVY11" s="53"/>
      <c r="HVZ11" s="53"/>
      <c r="HWA11" s="53"/>
      <c r="HWB11" s="53"/>
      <c r="HWC11" s="53"/>
      <c r="HWD11" s="53"/>
      <c r="HWE11" s="53"/>
      <c r="HWF11" s="53"/>
      <c r="HWG11" s="53"/>
      <c r="HWH11" s="53"/>
      <c r="HWI11" s="53"/>
      <c r="HWJ11" s="53"/>
      <c r="HWK11" s="53"/>
      <c r="HWL11" s="53"/>
      <c r="HWM11" s="53"/>
      <c r="HWN11" s="53"/>
      <c r="HWO11" s="53"/>
      <c r="HWP11" s="53"/>
      <c r="HWQ11" s="53"/>
      <c r="HWR11" s="53"/>
      <c r="HWS11" s="53"/>
      <c r="HWT11" s="53"/>
      <c r="HWU11" s="53"/>
      <c r="HWV11" s="53"/>
      <c r="HWW11" s="53"/>
      <c r="HWX11" s="53"/>
      <c r="HWY11" s="53"/>
      <c r="HWZ11" s="53"/>
      <c r="HXA11" s="53"/>
      <c r="HXB11" s="53"/>
      <c r="HXC11" s="53"/>
      <c r="HXD11" s="53"/>
      <c r="HXE11" s="53"/>
      <c r="HXF11" s="53"/>
      <c r="HXG11" s="53"/>
      <c r="HXH11" s="53"/>
      <c r="HXI11" s="53"/>
      <c r="HXJ11" s="53"/>
      <c r="HXK11" s="53"/>
      <c r="HXL11" s="53"/>
      <c r="HXM11" s="53"/>
      <c r="HXN11" s="53"/>
      <c r="HXO11" s="53"/>
      <c r="HXP11" s="53"/>
      <c r="HXQ11" s="53"/>
      <c r="HXR11" s="53"/>
      <c r="HXS11" s="53"/>
      <c r="HXT11" s="53"/>
      <c r="HXU11" s="53"/>
      <c r="HXV11" s="53"/>
      <c r="HXW11" s="53"/>
      <c r="HXX11" s="53"/>
      <c r="HXY11" s="53"/>
      <c r="HXZ11" s="53"/>
      <c r="HYA11" s="53"/>
      <c r="HYB11" s="53"/>
      <c r="HYC11" s="53"/>
      <c r="HYD11" s="53"/>
      <c r="HYE11" s="53"/>
      <c r="HYF11" s="53"/>
      <c r="HYG11" s="53"/>
      <c r="HYH11" s="53"/>
      <c r="HYI11" s="53"/>
      <c r="HYJ11" s="53"/>
      <c r="HYK11" s="53"/>
      <c r="HYL11" s="53"/>
      <c r="HYM11" s="53"/>
      <c r="HYN11" s="53"/>
      <c r="HYO11" s="53"/>
      <c r="HYP11" s="53"/>
      <c r="HYQ11" s="53"/>
      <c r="HYR11" s="53"/>
      <c r="HYS11" s="53"/>
      <c r="HYT11" s="53"/>
      <c r="HYU11" s="53"/>
      <c r="HYV11" s="53"/>
      <c r="HYW11" s="53"/>
      <c r="HYX11" s="53"/>
      <c r="HYY11" s="53"/>
      <c r="HYZ11" s="53"/>
      <c r="HZA11" s="53"/>
      <c r="HZB11" s="53"/>
      <c r="HZC11" s="53"/>
      <c r="HZD11" s="53"/>
      <c r="HZE11" s="53"/>
      <c r="HZF11" s="53"/>
      <c r="HZG11" s="53"/>
      <c r="HZH11" s="53"/>
      <c r="HZI11" s="53"/>
      <c r="HZJ11" s="53"/>
      <c r="HZK11" s="53"/>
      <c r="HZL11" s="53"/>
      <c r="HZM11" s="53"/>
      <c r="HZN11" s="53"/>
      <c r="HZO11" s="53"/>
      <c r="HZP11" s="53"/>
      <c r="HZQ11" s="53"/>
      <c r="HZR11" s="53"/>
      <c r="HZS11" s="53"/>
      <c r="HZT11" s="53"/>
      <c r="HZU11" s="53"/>
      <c r="HZV11" s="53"/>
      <c r="HZW11" s="53"/>
      <c r="HZX11" s="53"/>
      <c r="HZY11" s="53"/>
      <c r="HZZ11" s="53"/>
      <c r="IAA11" s="53"/>
      <c r="IAB11" s="53"/>
      <c r="IAC11" s="53"/>
      <c r="IAD11" s="53"/>
      <c r="IAE11" s="53"/>
      <c r="IAF11" s="53"/>
      <c r="IAG11" s="53"/>
      <c r="IAH11" s="53"/>
      <c r="IAI11" s="53"/>
      <c r="IAJ11" s="53"/>
      <c r="IAK11" s="53"/>
      <c r="IAL11" s="53"/>
      <c r="IAM11" s="53"/>
      <c r="IAN11" s="53"/>
      <c r="IAO11" s="53"/>
      <c r="IAP11" s="53"/>
      <c r="IAQ11" s="53"/>
      <c r="IAR11" s="53"/>
      <c r="IAS11" s="53"/>
      <c r="IAT11" s="53"/>
      <c r="IAU11" s="53"/>
      <c r="IAV11" s="53"/>
      <c r="IAW11" s="53"/>
      <c r="IAX11" s="53"/>
      <c r="IAY11" s="53"/>
      <c r="IAZ11" s="53"/>
      <c r="IBA11" s="53"/>
      <c r="IBB11" s="53"/>
      <c r="IBC11" s="53"/>
      <c r="IBD11" s="53"/>
      <c r="IBE11" s="53"/>
      <c r="IBF11" s="53"/>
      <c r="IBG11" s="53"/>
      <c r="IBH11" s="53"/>
      <c r="IBI11" s="53"/>
      <c r="IBJ11" s="53"/>
      <c r="IBK11" s="53"/>
      <c r="IBL11" s="53"/>
      <c r="IBM11" s="53"/>
      <c r="IBN11" s="53"/>
      <c r="IBO11" s="53"/>
      <c r="IBP11" s="53"/>
      <c r="IBQ11" s="53"/>
      <c r="IBR11" s="53"/>
      <c r="IBS11" s="53"/>
      <c r="IBT11" s="53"/>
      <c r="IBU11" s="53"/>
      <c r="IBV11" s="53"/>
      <c r="IBW11" s="53"/>
      <c r="IBX11" s="53"/>
      <c r="IBY11" s="53"/>
      <c r="IBZ11" s="53"/>
      <c r="ICA11" s="53"/>
      <c r="ICB11" s="53"/>
      <c r="ICC11" s="53"/>
      <c r="ICD11" s="53"/>
      <c r="ICE11" s="53"/>
      <c r="ICF11" s="53"/>
      <c r="ICG11" s="53"/>
      <c r="ICH11" s="53"/>
      <c r="ICI11" s="53"/>
      <c r="ICJ11" s="53"/>
      <c r="ICK11" s="53"/>
      <c r="ICL11" s="53"/>
      <c r="ICM11" s="53"/>
      <c r="ICN11" s="53"/>
      <c r="ICO11" s="53"/>
      <c r="ICP11" s="53"/>
      <c r="ICQ11" s="53"/>
      <c r="ICR11" s="53"/>
      <c r="ICS11" s="53"/>
      <c r="ICT11" s="53"/>
      <c r="ICU11" s="53"/>
      <c r="ICV11" s="53"/>
      <c r="ICW11" s="53"/>
      <c r="ICX11" s="53"/>
      <c r="ICY11" s="53"/>
      <c r="ICZ11" s="53"/>
      <c r="IDA11" s="53"/>
      <c r="IDB11" s="53"/>
      <c r="IDC11" s="53"/>
      <c r="IDD11" s="53"/>
      <c r="IDE11" s="53"/>
      <c r="IDF11" s="53"/>
      <c r="IDG11" s="53"/>
      <c r="IDH11" s="53"/>
      <c r="IDI11" s="53"/>
      <c r="IDJ11" s="53"/>
      <c r="IDK11" s="53"/>
      <c r="IDL11" s="53"/>
      <c r="IDM11" s="53"/>
      <c r="IDN11" s="53"/>
      <c r="IDO11" s="53"/>
      <c r="IDP11" s="53"/>
      <c r="IDQ11" s="53"/>
      <c r="IDR11" s="53"/>
      <c r="IDS11" s="53"/>
      <c r="IDT11" s="53"/>
      <c r="IDU11" s="53"/>
      <c r="IDV11" s="53"/>
      <c r="IDW11" s="53"/>
      <c r="IDX11" s="53"/>
      <c r="IDY11" s="53"/>
      <c r="IDZ11" s="53"/>
      <c r="IEA11" s="53"/>
      <c r="IEB11" s="53"/>
      <c r="IEC11" s="53"/>
      <c r="IED11" s="53"/>
      <c r="IEE11" s="53"/>
      <c r="IEF11" s="53"/>
      <c r="IEG11" s="53"/>
      <c r="IEH11" s="53"/>
      <c r="IEI11" s="53"/>
      <c r="IEJ11" s="53"/>
      <c r="IEK11" s="53"/>
      <c r="IEL11" s="53"/>
      <c r="IEM11" s="53"/>
      <c r="IEN11" s="53"/>
      <c r="IEO11" s="53"/>
      <c r="IEP11" s="53"/>
      <c r="IEQ11" s="53"/>
      <c r="IER11" s="53"/>
      <c r="IES11" s="53"/>
      <c r="IET11" s="53"/>
      <c r="IEU11" s="53"/>
      <c r="IEV11" s="53"/>
      <c r="IEW11" s="53"/>
      <c r="IEX11" s="53"/>
      <c r="IEY11" s="53"/>
      <c r="IEZ11" s="53"/>
      <c r="IFA11" s="53"/>
      <c r="IFB11" s="53"/>
      <c r="IFC11" s="53"/>
      <c r="IFD11" s="53"/>
      <c r="IFE11" s="53"/>
      <c r="IFF11" s="53"/>
      <c r="IFG11" s="53"/>
      <c r="IFH11" s="53"/>
      <c r="IFI11" s="53"/>
      <c r="IFJ11" s="53"/>
      <c r="IFK11" s="53"/>
      <c r="IFL11" s="53"/>
      <c r="IFM11" s="53"/>
      <c r="IFN11" s="53"/>
      <c r="IFO11" s="53"/>
      <c r="IFP11" s="53"/>
      <c r="IFQ11" s="53"/>
      <c r="IFR11" s="53"/>
      <c r="IFS11" s="53"/>
      <c r="IFT11" s="53"/>
      <c r="IFU11" s="53"/>
      <c r="IFV11" s="53"/>
      <c r="IFW11" s="53"/>
      <c r="IFX11" s="53"/>
      <c r="IFY11" s="53"/>
      <c r="IFZ11" s="53"/>
      <c r="IGA11" s="53"/>
      <c r="IGB11" s="53"/>
      <c r="IGC11" s="53"/>
      <c r="IGD11" s="53"/>
      <c r="IGE11" s="53"/>
      <c r="IGF11" s="53"/>
      <c r="IGG11" s="53"/>
      <c r="IGH11" s="53"/>
      <c r="IGI11" s="53"/>
      <c r="IGJ11" s="53"/>
      <c r="IGK11" s="53"/>
      <c r="IGL11" s="53"/>
      <c r="IGM11" s="53"/>
      <c r="IGN11" s="53"/>
      <c r="IGO11" s="53"/>
      <c r="IGP11" s="53"/>
      <c r="IGQ11" s="53"/>
      <c r="IGR11" s="53"/>
      <c r="IGS11" s="53"/>
      <c r="IGT11" s="53"/>
      <c r="IGU11" s="53"/>
      <c r="IGV11" s="53"/>
      <c r="IGW11" s="53"/>
      <c r="IGX11" s="53"/>
      <c r="IGY11" s="53"/>
      <c r="IGZ11" s="53"/>
      <c r="IHA11" s="53"/>
      <c r="IHB11" s="53"/>
      <c r="IHC11" s="53"/>
      <c r="IHD11" s="53"/>
      <c r="IHE11" s="53"/>
      <c r="IHF11" s="53"/>
      <c r="IHG11" s="53"/>
      <c r="IHH11" s="53"/>
      <c r="IHI11" s="53"/>
      <c r="IHJ11" s="53"/>
      <c r="IHK11" s="53"/>
      <c r="IHL11" s="53"/>
      <c r="IHM11" s="53"/>
      <c r="IHN11" s="53"/>
      <c r="IHO11" s="53"/>
      <c r="IHP11" s="53"/>
      <c r="IHQ11" s="53"/>
      <c r="IHR11" s="53"/>
      <c r="IHS11" s="53"/>
      <c r="IHT11" s="53"/>
      <c r="IHU11" s="53"/>
      <c r="IHV11" s="53"/>
      <c r="IHW11" s="53"/>
      <c r="IHX11" s="53"/>
      <c r="IHY11" s="53"/>
      <c r="IHZ11" s="53"/>
      <c r="IIA11" s="53"/>
      <c r="IIB11" s="53"/>
      <c r="IIC11" s="53"/>
      <c r="IID11" s="53"/>
      <c r="IIE11" s="53"/>
      <c r="IIF11" s="53"/>
      <c r="IIG11" s="53"/>
      <c r="IIH11" s="53"/>
      <c r="III11" s="53"/>
      <c r="IIJ11" s="53"/>
      <c r="IIK11" s="53"/>
      <c r="IIL11" s="53"/>
      <c r="IIM11" s="53"/>
      <c r="IIN11" s="53"/>
      <c r="IIO11" s="53"/>
      <c r="IIP11" s="53"/>
      <c r="IIQ11" s="53"/>
      <c r="IIR11" s="53"/>
      <c r="IIS11" s="53"/>
      <c r="IIT11" s="53"/>
      <c r="IIU11" s="53"/>
      <c r="IIV11" s="53"/>
      <c r="IIW11" s="53"/>
      <c r="IIX11" s="53"/>
      <c r="IIY11" s="53"/>
      <c r="IIZ11" s="53"/>
      <c r="IJA11" s="53"/>
      <c r="IJB11" s="53"/>
      <c r="IJC11" s="53"/>
      <c r="IJD11" s="53"/>
      <c r="IJE11" s="53"/>
      <c r="IJF11" s="53"/>
      <c r="IJG11" s="53"/>
      <c r="IJH11" s="53"/>
      <c r="IJI11" s="53"/>
      <c r="IJJ11" s="53"/>
      <c r="IJK11" s="53"/>
      <c r="IJL11" s="53"/>
      <c r="IJM11" s="53"/>
      <c r="IJN11" s="53"/>
      <c r="IJO11" s="53"/>
      <c r="IJP11" s="53"/>
      <c r="IJQ11" s="53"/>
      <c r="IJR11" s="53"/>
      <c r="IJS11" s="53"/>
      <c r="IJT11" s="53"/>
      <c r="IJU11" s="53"/>
      <c r="IJV11" s="53"/>
      <c r="IJW11" s="53"/>
      <c r="IJX11" s="53"/>
      <c r="IJY11" s="53"/>
      <c r="IJZ11" s="53"/>
      <c r="IKA11" s="53"/>
      <c r="IKB11" s="53"/>
      <c r="IKC11" s="53"/>
      <c r="IKD11" s="53"/>
      <c r="IKE11" s="53"/>
      <c r="IKF11" s="53"/>
      <c r="IKG11" s="53"/>
      <c r="IKH11" s="53"/>
      <c r="IKI11" s="53"/>
      <c r="IKJ11" s="53"/>
      <c r="IKK11" s="53"/>
      <c r="IKL11" s="53"/>
      <c r="IKM11" s="53"/>
      <c r="IKN11" s="53"/>
      <c r="IKO11" s="53"/>
      <c r="IKP11" s="53"/>
      <c r="IKQ11" s="53"/>
      <c r="IKR11" s="53"/>
      <c r="IKS11" s="53"/>
      <c r="IKT11" s="53"/>
      <c r="IKU11" s="53"/>
      <c r="IKV11" s="53"/>
      <c r="IKW11" s="53"/>
      <c r="IKX11" s="53"/>
      <c r="IKY11" s="53"/>
      <c r="IKZ11" s="53"/>
      <c r="ILA11" s="53"/>
      <c r="ILB11" s="53"/>
      <c r="ILC11" s="53"/>
      <c r="ILD11" s="53"/>
      <c r="ILE11" s="53"/>
      <c r="ILF11" s="53"/>
      <c r="ILG11" s="53"/>
      <c r="ILH11" s="53"/>
      <c r="ILI11" s="53"/>
      <c r="ILJ11" s="53"/>
      <c r="ILK11" s="53"/>
      <c r="ILL11" s="53"/>
      <c r="ILM11" s="53"/>
      <c r="ILN11" s="53"/>
      <c r="ILO11" s="53"/>
      <c r="ILP11" s="53"/>
      <c r="ILQ11" s="53"/>
      <c r="ILR11" s="53"/>
      <c r="ILS11" s="53"/>
      <c r="ILT11" s="53"/>
      <c r="ILU11" s="53"/>
      <c r="ILV11" s="53"/>
      <c r="ILW11" s="53"/>
      <c r="ILX11" s="53"/>
      <c r="ILY11" s="53"/>
      <c r="ILZ11" s="53"/>
      <c r="IMA11" s="53"/>
      <c r="IMB11" s="53"/>
      <c r="IMC11" s="53"/>
      <c r="IMD11" s="53"/>
      <c r="IME11" s="53"/>
      <c r="IMF11" s="53"/>
      <c r="IMG11" s="53"/>
      <c r="IMH11" s="53"/>
      <c r="IMI11" s="53"/>
      <c r="IMJ11" s="53"/>
      <c r="IMK11" s="53"/>
      <c r="IML11" s="53"/>
      <c r="IMM11" s="53"/>
      <c r="IMN11" s="53"/>
      <c r="IMO11" s="53"/>
      <c r="IMP11" s="53"/>
      <c r="IMQ11" s="53"/>
      <c r="IMR11" s="53"/>
      <c r="IMS11" s="53"/>
      <c r="IMT11" s="53"/>
      <c r="IMU11" s="53"/>
      <c r="IMV11" s="53"/>
      <c r="IMW11" s="53"/>
      <c r="IMX11" s="53"/>
      <c r="IMY11" s="53"/>
      <c r="IMZ11" s="53"/>
      <c r="INA11" s="53"/>
      <c r="INB11" s="53"/>
      <c r="INC11" s="53"/>
      <c r="IND11" s="53"/>
      <c r="INE11" s="53"/>
      <c r="INF11" s="53"/>
      <c r="ING11" s="53"/>
      <c r="INH11" s="53"/>
      <c r="INI11" s="53"/>
      <c r="INJ11" s="53"/>
      <c r="INK11" s="53"/>
      <c r="INL11" s="53"/>
      <c r="INM11" s="53"/>
      <c r="INN11" s="53"/>
      <c r="INO11" s="53"/>
      <c r="INP11" s="53"/>
      <c r="INQ11" s="53"/>
      <c r="INR11" s="53"/>
      <c r="INS11" s="53"/>
      <c r="INT11" s="53"/>
      <c r="INU11" s="53"/>
      <c r="INV11" s="53"/>
      <c r="INW11" s="53"/>
      <c r="INX11" s="53"/>
      <c r="INY11" s="53"/>
      <c r="INZ11" s="53"/>
      <c r="IOA11" s="53"/>
      <c r="IOB11" s="53"/>
      <c r="IOC11" s="53"/>
      <c r="IOD11" s="53"/>
      <c r="IOE11" s="53"/>
      <c r="IOF11" s="53"/>
      <c r="IOG11" s="53"/>
      <c r="IOH11" s="53"/>
      <c r="IOI11" s="53"/>
      <c r="IOJ11" s="53"/>
      <c r="IOK11" s="53"/>
      <c r="IOL11" s="53"/>
      <c r="IOM11" s="53"/>
      <c r="ION11" s="53"/>
      <c r="IOO11" s="53"/>
      <c r="IOP11" s="53"/>
      <c r="IOQ11" s="53"/>
      <c r="IOR11" s="53"/>
      <c r="IOS11" s="53"/>
      <c r="IOT11" s="53"/>
      <c r="IOU11" s="53"/>
      <c r="IOV11" s="53"/>
      <c r="IOW11" s="53"/>
      <c r="IOX11" s="53"/>
      <c r="IOY11" s="53"/>
      <c r="IOZ11" s="53"/>
      <c r="IPA11" s="53"/>
      <c r="IPB11" s="53"/>
      <c r="IPC11" s="53"/>
      <c r="IPD11" s="53"/>
      <c r="IPE11" s="53"/>
      <c r="IPF11" s="53"/>
      <c r="IPG11" s="53"/>
      <c r="IPH11" s="53"/>
      <c r="IPI11" s="53"/>
      <c r="IPJ11" s="53"/>
      <c r="IPK11" s="53"/>
      <c r="IPL11" s="53"/>
      <c r="IPM11" s="53"/>
      <c r="IPN11" s="53"/>
      <c r="IPO11" s="53"/>
      <c r="IPP11" s="53"/>
      <c r="IPQ11" s="53"/>
      <c r="IPR11" s="53"/>
      <c r="IPS11" s="53"/>
      <c r="IPT11" s="53"/>
      <c r="IPU11" s="53"/>
      <c r="IPV11" s="53"/>
      <c r="IPW11" s="53"/>
      <c r="IPX11" s="53"/>
      <c r="IPY11" s="53"/>
      <c r="IPZ11" s="53"/>
      <c r="IQA11" s="53"/>
      <c r="IQB11" s="53"/>
      <c r="IQC11" s="53"/>
      <c r="IQD11" s="53"/>
      <c r="IQE11" s="53"/>
      <c r="IQF11" s="53"/>
      <c r="IQG11" s="53"/>
      <c r="IQH11" s="53"/>
      <c r="IQI11" s="53"/>
      <c r="IQJ11" s="53"/>
      <c r="IQK11" s="53"/>
      <c r="IQL11" s="53"/>
      <c r="IQM11" s="53"/>
      <c r="IQN11" s="53"/>
      <c r="IQO11" s="53"/>
      <c r="IQP11" s="53"/>
      <c r="IQQ11" s="53"/>
      <c r="IQR11" s="53"/>
      <c r="IQS11" s="53"/>
      <c r="IQT11" s="53"/>
      <c r="IQU11" s="53"/>
      <c r="IQV11" s="53"/>
      <c r="IQW11" s="53"/>
      <c r="IQX11" s="53"/>
      <c r="IQY11" s="53"/>
      <c r="IQZ11" s="53"/>
      <c r="IRA11" s="53"/>
      <c r="IRB11" s="53"/>
      <c r="IRC11" s="53"/>
      <c r="IRD11" s="53"/>
      <c r="IRE11" s="53"/>
      <c r="IRF11" s="53"/>
      <c r="IRG11" s="53"/>
      <c r="IRH11" s="53"/>
      <c r="IRI11" s="53"/>
      <c r="IRJ11" s="53"/>
      <c r="IRK11" s="53"/>
      <c r="IRL11" s="53"/>
      <c r="IRM11" s="53"/>
      <c r="IRN11" s="53"/>
      <c r="IRO11" s="53"/>
      <c r="IRP11" s="53"/>
      <c r="IRQ11" s="53"/>
      <c r="IRR11" s="53"/>
      <c r="IRS11" s="53"/>
      <c r="IRT11" s="53"/>
      <c r="IRU11" s="53"/>
      <c r="IRV11" s="53"/>
      <c r="IRW11" s="53"/>
      <c r="IRX11" s="53"/>
      <c r="IRY11" s="53"/>
      <c r="IRZ11" s="53"/>
      <c r="ISA11" s="53"/>
      <c r="ISB11" s="53"/>
      <c r="ISC11" s="53"/>
      <c r="ISD11" s="53"/>
      <c r="ISE11" s="53"/>
      <c r="ISF11" s="53"/>
      <c r="ISG11" s="53"/>
      <c r="ISH11" s="53"/>
      <c r="ISI11" s="53"/>
      <c r="ISJ11" s="53"/>
      <c r="ISK11" s="53"/>
      <c r="ISL11" s="53"/>
      <c r="ISM11" s="53"/>
      <c r="ISN11" s="53"/>
      <c r="ISO11" s="53"/>
      <c r="ISP11" s="53"/>
      <c r="ISQ11" s="53"/>
      <c r="ISR11" s="53"/>
      <c r="ISS11" s="53"/>
      <c r="IST11" s="53"/>
      <c r="ISU11" s="53"/>
      <c r="ISV11" s="53"/>
      <c r="ISW11" s="53"/>
      <c r="ISX11" s="53"/>
      <c r="ISY11" s="53"/>
      <c r="ISZ11" s="53"/>
      <c r="ITA11" s="53"/>
      <c r="ITB11" s="53"/>
      <c r="ITC11" s="53"/>
      <c r="ITD11" s="53"/>
      <c r="ITE11" s="53"/>
      <c r="ITF11" s="53"/>
      <c r="ITG11" s="53"/>
      <c r="ITH11" s="53"/>
      <c r="ITI11" s="53"/>
      <c r="ITJ11" s="53"/>
      <c r="ITK11" s="53"/>
      <c r="ITL11" s="53"/>
      <c r="ITM11" s="53"/>
      <c r="ITN11" s="53"/>
      <c r="ITO11" s="53"/>
      <c r="ITP11" s="53"/>
      <c r="ITQ11" s="53"/>
      <c r="ITR11" s="53"/>
      <c r="ITS11" s="53"/>
      <c r="ITT11" s="53"/>
      <c r="ITU11" s="53"/>
      <c r="ITV11" s="53"/>
      <c r="ITW11" s="53"/>
      <c r="ITX11" s="53"/>
      <c r="ITY11" s="53"/>
      <c r="ITZ11" s="53"/>
      <c r="IUA11" s="53"/>
      <c r="IUB11" s="53"/>
      <c r="IUC11" s="53"/>
      <c r="IUD11" s="53"/>
      <c r="IUE11" s="53"/>
      <c r="IUF11" s="53"/>
      <c r="IUG11" s="53"/>
      <c r="IUH11" s="53"/>
      <c r="IUI11" s="53"/>
      <c r="IUJ11" s="53"/>
      <c r="IUK11" s="53"/>
      <c r="IUL11" s="53"/>
      <c r="IUM11" s="53"/>
      <c r="IUN11" s="53"/>
      <c r="IUO11" s="53"/>
      <c r="IUP11" s="53"/>
      <c r="IUQ11" s="53"/>
      <c r="IUR11" s="53"/>
      <c r="IUS11" s="53"/>
      <c r="IUT11" s="53"/>
      <c r="IUU11" s="53"/>
      <c r="IUV11" s="53"/>
      <c r="IUW11" s="53"/>
      <c r="IUX11" s="53"/>
      <c r="IUY11" s="53"/>
      <c r="IUZ11" s="53"/>
      <c r="IVA11" s="53"/>
      <c r="IVB11" s="53"/>
      <c r="IVC11" s="53"/>
      <c r="IVD11" s="53"/>
      <c r="IVE11" s="53"/>
      <c r="IVF11" s="53"/>
      <c r="IVG11" s="53"/>
      <c r="IVH11" s="53"/>
      <c r="IVI11" s="53"/>
      <c r="IVJ11" s="53"/>
      <c r="IVK11" s="53"/>
      <c r="IVL11" s="53"/>
      <c r="IVM11" s="53"/>
      <c r="IVN11" s="53"/>
      <c r="IVO11" s="53"/>
      <c r="IVP11" s="53"/>
      <c r="IVQ11" s="53"/>
      <c r="IVR11" s="53"/>
      <c r="IVS11" s="53"/>
      <c r="IVT11" s="53"/>
      <c r="IVU11" s="53"/>
      <c r="IVV11" s="53"/>
      <c r="IVW11" s="53"/>
      <c r="IVX11" s="53"/>
      <c r="IVY11" s="53"/>
      <c r="IVZ11" s="53"/>
      <c r="IWA11" s="53"/>
      <c r="IWB11" s="53"/>
      <c r="IWC11" s="53"/>
      <c r="IWD11" s="53"/>
      <c r="IWE11" s="53"/>
      <c r="IWF11" s="53"/>
      <c r="IWG11" s="53"/>
      <c r="IWH11" s="53"/>
      <c r="IWI11" s="53"/>
      <c r="IWJ11" s="53"/>
      <c r="IWK11" s="53"/>
      <c r="IWL11" s="53"/>
      <c r="IWM11" s="53"/>
      <c r="IWN11" s="53"/>
      <c r="IWO11" s="53"/>
      <c r="IWP11" s="53"/>
      <c r="IWQ11" s="53"/>
      <c r="IWR11" s="53"/>
      <c r="IWS11" s="53"/>
      <c r="IWT11" s="53"/>
      <c r="IWU11" s="53"/>
      <c r="IWV11" s="53"/>
      <c r="IWW11" s="53"/>
      <c r="IWX11" s="53"/>
      <c r="IWY11" s="53"/>
      <c r="IWZ11" s="53"/>
      <c r="IXA11" s="53"/>
      <c r="IXB11" s="53"/>
      <c r="IXC11" s="53"/>
      <c r="IXD11" s="53"/>
      <c r="IXE11" s="53"/>
      <c r="IXF11" s="53"/>
      <c r="IXG11" s="53"/>
      <c r="IXH11" s="53"/>
      <c r="IXI11" s="53"/>
      <c r="IXJ11" s="53"/>
      <c r="IXK11" s="53"/>
      <c r="IXL11" s="53"/>
      <c r="IXM11" s="53"/>
      <c r="IXN11" s="53"/>
      <c r="IXO11" s="53"/>
      <c r="IXP11" s="53"/>
      <c r="IXQ11" s="53"/>
      <c r="IXR11" s="53"/>
      <c r="IXS11" s="53"/>
      <c r="IXT11" s="53"/>
      <c r="IXU11" s="53"/>
      <c r="IXV11" s="53"/>
      <c r="IXW11" s="53"/>
      <c r="IXX11" s="53"/>
      <c r="IXY11" s="53"/>
      <c r="IXZ11" s="53"/>
      <c r="IYA11" s="53"/>
      <c r="IYB11" s="53"/>
      <c r="IYC11" s="53"/>
      <c r="IYD11" s="53"/>
      <c r="IYE11" s="53"/>
      <c r="IYF11" s="53"/>
      <c r="IYG11" s="53"/>
      <c r="IYH11" s="53"/>
      <c r="IYI11" s="53"/>
      <c r="IYJ11" s="53"/>
      <c r="IYK11" s="53"/>
      <c r="IYL11" s="53"/>
      <c r="IYM11" s="53"/>
      <c r="IYN11" s="53"/>
      <c r="IYO11" s="53"/>
      <c r="IYP11" s="53"/>
      <c r="IYQ11" s="53"/>
      <c r="IYR11" s="53"/>
      <c r="IYS11" s="53"/>
      <c r="IYT11" s="53"/>
      <c r="IYU11" s="53"/>
      <c r="IYV11" s="53"/>
      <c r="IYW11" s="53"/>
      <c r="IYX11" s="53"/>
      <c r="IYY11" s="53"/>
      <c r="IYZ11" s="53"/>
      <c r="IZA11" s="53"/>
      <c r="IZB11" s="53"/>
      <c r="IZC11" s="53"/>
      <c r="IZD11" s="53"/>
      <c r="IZE11" s="53"/>
      <c r="IZF11" s="53"/>
      <c r="IZG11" s="53"/>
      <c r="IZH11" s="53"/>
      <c r="IZI11" s="53"/>
      <c r="IZJ11" s="53"/>
      <c r="IZK11" s="53"/>
      <c r="IZL11" s="53"/>
      <c r="IZM11" s="53"/>
      <c r="IZN11" s="53"/>
      <c r="IZO11" s="53"/>
      <c r="IZP11" s="53"/>
      <c r="IZQ11" s="53"/>
      <c r="IZR11" s="53"/>
      <c r="IZS11" s="53"/>
      <c r="IZT11" s="53"/>
      <c r="IZU11" s="53"/>
      <c r="IZV11" s="53"/>
      <c r="IZW11" s="53"/>
      <c r="IZX11" s="53"/>
      <c r="IZY11" s="53"/>
      <c r="IZZ11" s="53"/>
      <c r="JAA11" s="53"/>
      <c r="JAB11" s="53"/>
      <c r="JAC11" s="53"/>
      <c r="JAD11" s="53"/>
      <c r="JAE11" s="53"/>
      <c r="JAF11" s="53"/>
      <c r="JAG11" s="53"/>
      <c r="JAH11" s="53"/>
      <c r="JAI11" s="53"/>
      <c r="JAJ11" s="53"/>
      <c r="JAK11" s="53"/>
      <c r="JAL11" s="53"/>
      <c r="JAM11" s="53"/>
      <c r="JAN11" s="53"/>
      <c r="JAO11" s="53"/>
      <c r="JAP11" s="53"/>
      <c r="JAQ11" s="53"/>
      <c r="JAR11" s="53"/>
      <c r="JAS11" s="53"/>
      <c r="JAT11" s="53"/>
      <c r="JAU11" s="53"/>
      <c r="JAV11" s="53"/>
      <c r="JAW11" s="53"/>
      <c r="JAX11" s="53"/>
      <c r="JAY11" s="53"/>
      <c r="JAZ11" s="53"/>
      <c r="JBA11" s="53"/>
      <c r="JBB11" s="53"/>
      <c r="JBC11" s="53"/>
      <c r="JBD11" s="53"/>
      <c r="JBE11" s="53"/>
      <c r="JBF11" s="53"/>
      <c r="JBG11" s="53"/>
      <c r="JBH11" s="53"/>
      <c r="JBI11" s="53"/>
      <c r="JBJ11" s="53"/>
      <c r="JBK11" s="53"/>
      <c r="JBL11" s="53"/>
      <c r="JBM11" s="53"/>
      <c r="JBN11" s="53"/>
      <c r="JBO11" s="53"/>
      <c r="JBP11" s="53"/>
      <c r="JBQ11" s="53"/>
      <c r="JBR11" s="53"/>
      <c r="JBS11" s="53"/>
      <c r="JBT11" s="53"/>
      <c r="JBU11" s="53"/>
      <c r="JBV11" s="53"/>
      <c r="JBW11" s="53"/>
      <c r="JBX11" s="53"/>
      <c r="JBY11" s="53"/>
      <c r="JBZ11" s="53"/>
      <c r="JCA11" s="53"/>
      <c r="JCB11" s="53"/>
      <c r="JCC11" s="53"/>
      <c r="JCD11" s="53"/>
      <c r="JCE11" s="53"/>
      <c r="JCF11" s="53"/>
      <c r="JCG11" s="53"/>
      <c r="JCH11" s="53"/>
      <c r="JCI11" s="53"/>
      <c r="JCJ11" s="53"/>
      <c r="JCK11" s="53"/>
      <c r="JCL11" s="53"/>
      <c r="JCM11" s="53"/>
      <c r="JCN11" s="53"/>
      <c r="JCO11" s="53"/>
      <c r="JCP11" s="53"/>
      <c r="JCQ11" s="53"/>
      <c r="JCR11" s="53"/>
      <c r="JCS11" s="53"/>
      <c r="JCT11" s="53"/>
      <c r="JCU11" s="53"/>
      <c r="JCV11" s="53"/>
      <c r="JCW11" s="53"/>
      <c r="JCX11" s="53"/>
      <c r="JCY11" s="53"/>
      <c r="JCZ11" s="53"/>
      <c r="JDA11" s="53"/>
      <c r="JDB11" s="53"/>
      <c r="JDC11" s="53"/>
      <c r="JDD11" s="53"/>
      <c r="JDE11" s="53"/>
      <c r="JDF11" s="53"/>
      <c r="JDG11" s="53"/>
      <c r="JDH11" s="53"/>
      <c r="JDI11" s="53"/>
      <c r="JDJ11" s="53"/>
      <c r="JDK11" s="53"/>
      <c r="JDL11" s="53"/>
      <c r="JDM11" s="53"/>
      <c r="JDN11" s="53"/>
      <c r="JDO11" s="53"/>
      <c r="JDP11" s="53"/>
      <c r="JDQ11" s="53"/>
      <c r="JDR11" s="53"/>
      <c r="JDS11" s="53"/>
      <c r="JDT11" s="53"/>
      <c r="JDU11" s="53"/>
      <c r="JDV11" s="53"/>
      <c r="JDW11" s="53"/>
      <c r="JDX11" s="53"/>
      <c r="JDY11" s="53"/>
      <c r="JDZ11" s="53"/>
      <c r="JEA11" s="53"/>
      <c r="JEB11" s="53"/>
      <c r="JEC11" s="53"/>
      <c r="JED11" s="53"/>
      <c r="JEE11" s="53"/>
      <c r="JEF11" s="53"/>
      <c r="JEG11" s="53"/>
      <c r="JEH11" s="53"/>
      <c r="JEI11" s="53"/>
      <c r="JEJ11" s="53"/>
      <c r="JEK11" s="53"/>
      <c r="JEL11" s="53"/>
      <c r="JEM11" s="53"/>
      <c r="JEN11" s="53"/>
      <c r="JEO11" s="53"/>
      <c r="JEP11" s="53"/>
      <c r="JEQ11" s="53"/>
      <c r="JER11" s="53"/>
      <c r="JES11" s="53"/>
      <c r="JET11" s="53"/>
      <c r="JEU11" s="53"/>
      <c r="JEV11" s="53"/>
      <c r="JEW11" s="53"/>
      <c r="JEX11" s="53"/>
      <c r="JEY11" s="53"/>
      <c r="JEZ11" s="53"/>
      <c r="JFA11" s="53"/>
      <c r="JFB11" s="53"/>
      <c r="JFC11" s="53"/>
      <c r="JFD11" s="53"/>
      <c r="JFE11" s="53"/>
      <c r="JFF11" s="53"/>
      <c r="JFG11" s="53"/>
      <c r="JFH11" s="53"/>
      <c r="JFI11" s="53"/>
      <c r="JFJ11" s="53"/>
      <c r="JFK11" s="53"/>
      <c r="JFL11" s="53"/>
      <c r="JFM11" s="53"/>
      <c r="JFN11" s="53"/>
      <c r="JFO11" s="53"/>
      <c r="JFP11" s="53"/>
      <c r="JFQ11" s="53"/>
      <c r="JFR11" s="53"/>
      <c r="JFS11" s="53"/>
      <c r="JFT11" s="53"/>
      <c r="JFU11" s="53"/>
      <c r="JFV11" s="53"/>
      <c r="JFW11" s="53"/>
      <c r="JFX11" s="53"/>
      <c r="JFY11" s="53"/>
      <c r="JFZ11" s="53"/>
      <c r="JGA11" s="53"/>
      <c r="JGB11" s="53"/>
      <c r="JGC11" s="53"/>
      <c r="JGD11" s="53"/>
      <c r="JGE11" s="53"/>
      <c r="JGF11" s="53"/>
      <c r="JGG11" s="53"/>
      <c r="JGH11" s="53"/>
      <c r="JGI11" s="53"/>
      <c r="JGJ11" s="53"/>
      <c r="JGK11" s="53"/>
      <c r="JGL11" s="53"/>
      <c r="JGM11" s="53"/>
      <c r="JGN11" s="53"/>
      <c r="JGO11" s="53"/>
      <c r="JGP11" s="53"/>
      <c r="JGQ11" s="53"/>
      <c r="JGR11" s="53"/>
      <c r="JGS11" s="53"/>
      <c r="JGT11" s="53"/>
      <c r="JGU11" s="53"/>
      <c r="JGV11" s="53"/>
      <c r="JGW11" s="53"/>
      <c r="JGX11" s="53"/>
      <c r="JGY11" s="53"/>
      <c r="JGZ11" s="53"/>
      <c r="JHA11" s="53"/>
      <c r="JHB11" s="53"/>
      <c r="JHC11" s="53"/>
      <c r="JHD11" s="53"/>
      <c r="JHE11" s="53"/>
      <c r="JHF11" s="53"/>
      <c r="JHG11" s="53"/>
      <c r="JHH11" s="53"/>
      <c r="JHI11" s="53"/>
      <c r="JHJ11" s="53"/>
      <c r="JHK11" s="53"/>
      <c r="JHL11" s="53"/>
      <c r="JHM11" s="53"/>
      <c r="JHN11" s="53"/>
      <c r="JHO11" s="53"/>
      <c r="JHP11" s="53"/>
      <c r="JHQ11" s="53"/>
      <c r="JHR11" s="53"/>
      <c r="JHS11" s="53"/>
      <c r="JHT11" s="53"/>
      <c r="JHU11" s="53"/>
      <c r="JHV11" s="53"/>
      <c r="JHW11" s="53"/>
      <c r="JHX11" s="53"/>
      <c r="JHY11" s="53"/>
      <c r="JHZ11" s="53"/>
      <c r="JIA11" s="53"/>
      <c r="JIB11" s="53"/>
      <c r="JIC11" s="53"/>
      <c r="JID11" s="53"/>
      <c r="JIE11" s="53"/>
      <c r="JIF11" s="53"/>
      <c r="JIG11" s="53"/>
      <c r="JIH11" s="53"/>
      <c r="JII11" s="53"/>
      <c r="JIJ11" s="53"/>
      <c r="JIK11" s="53"/>
      <c r="JIL11" s="53"/>
      <c r="JIM11" s="53"/>
      <c r="JIN11" s="53"/>
      <c r="JIO11" s="53"/>
      <c r="JIP11" s="53"/>
      <c r="JIQ11" s="53"/>
      <c r="JIR11" s="53"/>
      <c r="JIS11" s="53"/>
      <c r="JIT11" s="53"/>
      <c r="JIU11" s="53"/>
      <c r="JIV11" s="53"/>
      <c r="JIW11" s="53"/>
      <c r="JIX11" s="53"/>
      <c r="JIY11" s="53"/>
      <c r="JIZ11" s="53"/>
      <c r="JJA11" s="53"/>
      <c r="JJB11" s="53"/>
      <c r="JJC11" s="53"/>
      <c r="JJD11" s="53"/>
      <c r="JJE11" s="53"/>
      <c r="JJF11" s="53"/>
      <c r="JJG11" s="53"/>
      <c r="JJH11" s="53"/>
      <c r="JJI11" s="53"/>
      <c r="JJJ11" s="53"/>
      <c r="JJK11" s="53"/>
      <c r="JJL11" s="53"/>
      <c r="JJM11" s="53"/>
      <c r="JJN11" s="53"/>
      <c r="JJO11" s="53"/>
      <c r="JJP11" s="53"/>
      <c r="JJQ11" s="53"/>
      <c r="JJR11" s="53"/>
      <c r="JJS11" s="53"/>
      <c r="JJT11" s="53"/>
      <c r="JJU11" s="53"/>
      <c r="JJV11" s="53"/>
      <c r="JJW11" s="53"/>
      <c r="JJX11" s="53"/>
      <c r="JJY11" s="53"/>
      <c r="JJZ11" s="53"/>
      <c r="JKA11" s="53"/>
      <c r="JKB11" s="53"/>
      <c r="JKC11" s="53"/>
      <c r="JKD11" s="53"/>
      <c r="JKE11" s="53"/>
      <c r="JKF11" s="53"/>
      <c r="JKG11" s="53"/>
      <c r="JKH11" s="53"/>
      <c r="JKI11" s="53"/>
      <c r="JKJ11" s="53"/>
      <c r="JKK11" s="53"/>
      <c r="JKL11" s="53"/>
      <c r="JKM11" s="53"/>
      <c r="JKN11" s="53"/>
      <c r="JKO11" s="53"/>
      <c r="JKP11" s="53"/>
      <c r="JKQ11" s="53"/>
      <c r="JKR11" s="53"/>
      <c r="JKS11" s="53"/>
      <c r="JKT11" s="53"/>
      <c r="JKU11" s="53"/>
      <c r="JKV11" s="53"/>
      <c r="JKW11" s="53"/>
      <c r="JKX11" s="53"/>
      <c r="JKY11" s="53"/>
      <c r="JKZ11" s="53"/>
      <c r="JLA11" s="53"/>
      <c r="JLB11" s="53"/>
      <c r="JLC11" s="53"/>
      <c r="JLD11" s="53"/>
      <c r="JLE11" s="53"/>
      <c r="JLF11" s="53"/>
      <c r="JLG11" s="53"/>
      <c r="JLH11" s="53"/>
      <c r="JLI11" s="53"/>
      <c r="JLJ11" s="53"/>
      <c r="JLK11" s="53"/>
      <c r="JLL11" s="53"/>
      <c r="JLM11" s="53"/>
      <c r="JLN11" s="53"/>
      <c r="JLO11" s="53"/>
      <c r="JLP11" s="53"/>
      <c r="JLQ11" s="53"/>
      <c r="JLR11" s="53"/>
      <c r="JLS11" s="53"/>
      <c r="JLT11" s="53"/>
      <c r="JLU11" s="53"/>
      <c r="JLV11" s="53"/>
      <c r="JLW11" s="53"/>
      <c r="JLX11" s="53"/>
      <c r="JLY11" s="53"/>
      <c r="JLZ11" s="53"/>
      <c r="JMA11" s="53"/>
      <c r="JMB11" s="53"/>
      <c r="JMC11" s="53"/>
      <c r="JMD11" s="53"/>
      <c r="JME11" s="53"/>
      <c r="JMF11" s="53"/>
      <c r="JMG11" s="53"/>
      <c r="JMH11" s="53"/>
      <c r="JMI11" s="53"/>
      <c r="JMJ11" s="53"/>
      <c r="JMK11" s="53"/>
      <c r="JML11" s="53"/>
      <c r="JMM11" s="53"/>
      <c r="JMN11" s="53"/>
      <c r="JMO11" s="53"/>
      <c r="JMP11" s="53"/>
      <c r="JMQ11" s="53"/>
      <c r="JMR11" s="53"/>
      <c r="JMS11" s="53"/>
      <c r="JMT11" s="53"/>
      <c r="JMU11" s="53"/>
      <c r="JMV11" s="53"/>
      <c r="JMW11" s="53"/>
      <c r="JMX11" s="53"/>
      <c r="JMY11" s="53"/>
      <c r="JMZ11" s="53"/>
      <c r="JNA11" s="53"/>
      <c r="JNB11" s="53"/>
      <c r="JNC11" s="53"/>
      <c r="JND11" s="53"/>
      <c r="JNE11" s="53"/>
      <c r="JNF11" s="53"/>
      <c r="JNG11" s="53"/>
      <c r="JNH11" s="53"/>
      <c r="JNI11" s="53"/>
      <c r="JNJ11" s="53"/>
      <c r="JNK11" s="53"/>
      <c r="JNL11" s="53"/>
      <c r="JNM11" s="53"/>
      <c r="JNN11" s="53"/>
      <c r="JNO11" s="53"/>
      <c r="JNP11" s="53"/>
      <c r="JNQ11" s="53"/>
      <c r="JNR11" s="53"/>
      <c r="JNS11" s="53"/>
      <c r="JNT11" s="53"/>
      <c r="JNU11" s="53"/>
      <c r="JNV11" s="53"/>
      <c r="JNW11" s="53"/>
      <c r="JNX11" s="53"/>
      <c r="JNY11" s="53"/>
      <c r="JNZ11" s="53"/>
      <c r="JOA11" s="53"/>
      <c r="JOB11" s="53"/>
      <c r="JOC11" s="53"/>
      <c r="JOD11" s="53"/>
      <c r="JOE11" s="53"/>
      <c r="JOF11" s="53"/>
      <c r="JOG11" s="53"/>
      <c r="JOH11" s="53"/>
      <c r="JOI11" s="53"/>
      <c r="JOJ11" s="53"/>
      <c r="JOK11" s="53"/>
      <c r="JOL11" s="53"/>
      <c r="JOM11" s="53"/>
      <c r="JON11" s="53"/>
      <c r="JOO11" s="53"/>
      <c r="JOP11" s="53"/>
      <c r="JOQ11" s="53"/>
      <c r="JOR11" s="53"/>
      <c r="JOS11" s="53"/>
      <c r="JOT11" s="53"/>
      <c r="JOU11" s="53"/>
      <c r="JOV11" s="53"/>
      <c r="JOW11" s="53"/>
      <c r="JOX11" s="53"/>
      <c r="JOY11" s="53"/>
      <c r="JOZ11" s="53"/>
      <c r="JPA11" s="53"/>
      <c r="JPB11" s="53"/>
      <c r="JPC11" s="53"/>
      <c r="JPD11" s="53"/>
      <c r="JPE11" s="53"/>
      <c r="JPF11" s="53"/>
      <c r="JPG11" s="53"/>
      <c r="JPH11" s="53"/>
      <c r="JPI11" s="53"/>
      <c r="JPJ11" s="53"/>
      <c r="JPK11" s="53"/>
      <c r="JPL11" s="53"/>
      <c r="JPM11" s="53"/>
      <c r="JPN11" s="53"/>
      <c r="JPO11" s="53"/>
      <c r="JPP11" s="53"/>
      <c r="JPQ11" s="53"/>
      <c r="JPR11" s="53"/>
      <c r="JPS11" s="53"/>
      <c r="JPT11" s="53"/>
      <c r="JPU11" s="53"/>
      <c r="JPV11" s="53"/>
      <c r="JPW11" s="53"/>
      <c r="JPX11" s="53"/>
      <c r="JPY11" s="53"/>
      <c r="JPZ11" s="53"/>
      <c r="JQA11" s="53"/>
      <c r="JQB11" s="53"/>
      <c r="JQC11" s="53"/>
      <c r="JQD11" s="53"/>
      <c r="JQE11" s="53"/>
      <c r="JQF11" s="53"/>
      <c r="JQG11" s="53"/>
      <c r="JQH11" s="53"/>
      <c r="JQI11" s="53"/>
      <c r="JQJ11" s="53"/>
      <c r="JQK11" s="53"/>
      <c r="JQL11" s="53"/>
      <c r="JQM11" s="53"/>
      <c r="JQN11" s="53"/>
      <c r="JQO11" s="53"/>
      <c r="JQP11" s="53"/>
      <c r="JQQ11" s="53"/>
      <c r="JQR11" s="53"/>
      <c r="JQS11" s="53"/>
      <c r="JQT11" s="53"/>
      <c r="JQU11" s="53"/>
      <c r="JQV11" s="53"/>
      <c r="JQW11" s="53"/>
      <c r="JQX11" s="53"/>
      <c r="JQY11" s="53"/>
      <c r="JQZ11" s="53"/>
      <c r="JRA11" s="53"/>
      <c r="JRB11" s="53"/>
      <c r="JRC11" s="53"/>
      <c r="JRD11" s="53"/>
      <c r="JRE11" s="53"/>
      <c r="JRF11" s="53"/>
      <c r="JRG11" s="53"/>
      <c r="JRH11" s="53"/>
      <c r="JRI11" s="53"/>
      <c r="JRJ11" s="53"/>
      <c r="JRK11" s="53"/>
      <c r="JRL11" s="53"/>
      <c r="JRM11" s="53"/>
      <c r="JRN11" s="53"/>
      <c r="JRO11" s="53"/>
      <c r="JRP11" s="53"/>
      <c r="JRQ11" s="53"/>
      <c r="JRR11" s="53"/>
      <c r="JRS11" s="53"/>
      <c r="JRT11" s="53"/>
      <c r="JRU11" s="53"/>
      <c r="JRV11" s="53"/>
      <c r="JRW11" s="53"/>
      <c r="JRX11" s="53"/>
      <c r="JRY11" s="53"/>
      <c r="JRZ11" s="53"/>
      <c r="JSA11" s="53"/>
      <c r="JSB11" s="53"/>
      <c r="JSC11" s="53"/>
      <c r="JSD11" s="53"/>
      <c r="JSE11" s="53"/>
      <c r="JSF11" s="53"/>
      <c r="JSG11" s="53"/>
      <c r="JSH11" s="53"/>
      <c r="JSI11" s="53"/>
      <c r="JSJ11" s="53"/>
      <c r="JSK11" s="53"/>
      <c r="JSL11" s="53"/>
      <c r="JSM11" s="53"/>
      <c r="JSN11" s="53"/>
      <c r="JSO11" s="53"/>
      <c r="JSP11" s="53"/>
      <c r="JSQ11" s="53"/>
      <c r="JSR11" s="53"/>
      <c r="JSS11" s="53"/>
      <c r="JST11" s="53"/>
      <c r="JSU11" s="53"/>
      <c r="JSV11" s="53"/>
      <c r="JSW11" s="53"/>
      <c r="JSX11" s="53"/>
      <c r="JSY11" s="53"/>
      <c r="JSZ11" s="53"/>
      <c r="JTA11" s="53"/>
      <c r="JTB11" s="53"/>
      <c r="JTC11" s="53"/>
      <c r="JTD11" s="53"/>
      <c r="JTE11" s="53"/>
      <c r="JTF11" s="53"/>
      <c r="JTG11" s="53"/>
      <c r="JTH11" s="53"/>
      <c r="JTI11" s="53"/>
      <c r="JTJ11" s="53"/>
      <c r="JTK11" s="53"/>
      <c r="JTL11" s="53"/>
      <c r="JTM11" s="53"/>
      <c r="JTN11" s="53"/>
      <c r="JTO11" s="53"/>
      <c r="JTP11" s="53"/>
      <c r="JTQ11" s="53"/>
      <c r="JTR11" s="53"/>
      <c r="JTS11" s="53"/>
      <c r="JTT11" s="53"/>
      <c r="JTU11" s="53"/>
      <c r="JTV11" s="53"/>
      <c r="JTW11" s="53"/>
      <c r="JTX11" s="53"/>
      <c r="JTY11" s="53"/>
      <c r="JTZ11" s="53"/>
      <c r="JUA11" s="53"/>
      <c r="JUB11" s="53"/>
      <c r="JUC11" s="53"/>
      <c r="JUD11" s="53"/>
      <c r="JUE11" s="53"/>
      <c r="JUF11" s="53"/>
      <c r="JUG11" s="53"/>
      <c r="JUH11" s="53"/>
      <c r="JUI11" s="53"/>
      <c r="JUJ11" s="53"/>
      <c r="JUK11" s="53"/>
      <c r="JUL11" s="53"/>
      <c r="JUM11" s="53"/>
      <c r="JUN11" s="53"/>
      <c r="JUO11" s="53"/>
      <c r="JUP11" s="53"/>
      <c r="JUQ11" s="53"/>
      <c r="JUR11" s="53"/>
      <c r="JUS11" s="53"/>
      <c r="JUT11" s="53"/>
      <c r="JUU11" s="53"/>
      <c r="JUV11" s="53"/>
      <c r="JUW11" s="53"/>
      <c r="JUX11" s="53"/>
      <c r="JUY11" s="53"/>
      <c r="JUZ11" s="53"/>
      <c r="JVA11" s="53"/>
      <c r="JVB11" s="53"/>
      <c r="JVC11" s="53"/>
      <c r="JVD11" s="53"/>
      <c r="JVE11" s="53"/>
      <c r="JVF11" s="53"/>
      <c r="JVG11" s="53"/>
      <c r="JVH11" s="53"/>
      <c r="JVI11" s="53"/>
      <c r="JVJ11" s="53"/>
      <c r="JVK11" s="53"/>
      <c r="JVL11" s="53"/>
      <c r="JVM11" s="53"/>
      <c r="JVN11" s="53"/>
      <c r="JVO11" s="53"/>
      <c r="JVP11" s="53"/>
      <c r="JVQ11" s="53"/>
      <c r="JVR11" s="53"/>
      <c r="JVS11" s="53"/>
      <c r="JVT11" s="53"/>
      <c r="JVU11" s="53"/>
      <c r="JVV11" s="53"/>
      <c r="JVW11" s="53"/>
      <c r="JVX11" s="53"/>
      <c r="JVY11" s="53"/>
      <c r="JVZ11" s="53"/>
      <c r="JWA11" s="53"/>
      <c r="JWB11" s="53"/>
      <c r="JWC11" s="53"/>
      <c r="JWD11" s="53"/>
      <c r="JWE11" s="53"/>
      <c r="JWF11" s="53"/>
      <c r="JWG11" s="53"/>
      <c r="JWH11" s="53"/>
      <c r="JWI11" s="53"/>
      <c r="JWJ11" s="53"/>
      <c r="JWK11" s="53"/>
      <c r="JWL11" s="53"/>
      <c r="JWM11" s="53"/>
      <c r="JWN11" s="53"/>
      <c r="JWO11" s="53"/>
      <c r="JWP11" s="53"/>
      <c r="JWQ11" s="53"/>
      <c r="JWR11" s="53"/>
      <c r="JWS11" s="53"/>
      <c r="JWT11" s="53"/>
      <c r="JWU11" s="53"/>
      <c r="JWV11" s="53"/>
      <c r="JWW11" s="53"/>
      <c r="JWX11" s="53"/>
      <c r="JWY11" s="53"/>
      <c r="JWZ11" s="53"/>
      <c r="JXA11" s="53"/>
      <c r="JXB11" s="53"/>
      <c r="JXC11" s="53"/>
      <c r="JXD11" s="53"/>
      <c r="JXE11" s="53"/>
      <c r="JXF11" s="53"/>
      <c r="JXG11" s="53"/>
      <c r="JXH11" s="53"/>
      <c r="JXI11" s="53"/>
      <c r="JXJ11" s="53"/>
      <c r="JXK11" s="53"/>
      <c r="JXL11" s="53"/>
      <c r="JXM11" s="53"/>
      <c r="JXN11" s="53"/>
      <c r="JXO11" s="53"/>
      <c r="JXP11" s="53"/>
      <c r="JXQ11" s="53"/>
      <c r="JXR11" s="53"/>
      <c r="JXS11" s="53"/>
      <c r="JXT11" s="53"/>
      <c r="JXU11" s="53"/>
      <c r="JXV11" s="53"/>
      <c r="JXW11" s="53"/>
      <c r="JXX11" s="53"/>
      <c r="JXY11" s="53"/>
      <c r="JXZ11" s="53"/>
      <c r="JYA11" s="53"/>
      <c r="JYB11" s="53"/>
      <c r="JYC11" s="53"/>
      <c r="JYD11" s="53"/>
      <c r="JYE11" s="53"/>
      <c r="JYF11" s="53"/>
      <c r="JYG11" s="53"/>
      <c r="JYH11" s="53"/>
      <c r="JYI11" s="53"/>
      <c r="JYJ11" s="53"/>
      <c r="JYK11" s="53"/>
      <c r="JYL11" s="53"/>
      <c r="JYM11" s="53"/>
      <c r="JYN11" s="53"/>
      <c r="JYO11" s="53"/>
      <c r="JYP11" s="53"/>
      <c r="JYQ11" s="53"/>
      <c r="JYR11" s="53"/>
      <c r="JYS11" s="53"/>
      <c r="JYT11" s="53"/>
      <c r="JYU11" s="53"/>
      <c r="JYV11" s="53"/>
      <c r="JYW11" s="53"/>
      <c r="JYX11" s="53"/>
      <c r="JYY11" s="53"/>
      <c r="JYZ11" s="53"/>
      <c r="JZA11" s="53"/>
      <c r="JZB11" s="53"/>
      <c r="JZC11" s="53"/>
      <c r="JZD11" s="53"/>
      <c r="JZE11" s="53"/>
      <c r="JZF11" s="53"/>
      <c r="JZG11" s="53"/>
      <c r="JZH11" s="53"/>
      <c r="JZI11" s="53"/>
      <c r="JZJ11" s="53"/>
      <c r="JZK11" s="53"/>
      <c r="JZL11" s="53"/>
      <c r="JZM11" s="53"/>
      <c r="JZN11" s="53"/>
      <c r="JZO11" s="53"/>
      <c r="JZP11" s="53"/>
      <c r="JZQ11" s="53"/>
      <c r="JZR11" s="53"/>
      <c r="JZS11" s="53"/>
      <c r="JZT11" s="53"/>
      <c r="JZU11" s="53"/>
      <c r="JZV11" s="53"/>
      <c r="JZW11" s="53"/>
      <c r="JZX11" s="53"/>
      <c r="JZY11" s="53"/>
      <c r="JZZ11" s="53"/>
      <c r="KAA11" s="53"/>
      <c r="KAB11" s="53"/>
      <c r="KAC11" s="53"/>
      <c r="KAD11" s="53"/>
      <c r="KAE11" s="53"/>
      <c r="KAF11" s="53"/>
      <c r="KAG11" s="53"/>
      <c r="KAH11" s="53"/>
      <c r="KAI11" s="53"/>
      <c r="KAJ11" s="53"/>
      <c r="KAK11" s="53"/>
      <c r="KAL11" s="53"/>
      <c r="KAM11" s="53"/>
      <c r="KAN11" s="53"/>
      <c r="KAO11" s="53"/>
      <c r="KAP11" s="53"/>
      <c r="KAQ11" s="53"/>
      <c r="KAR11" s="53"/>
      <c r="KAS11" s="53"/>
      <c r="KAT11" s="53"/>
      <c r="KAU11" s="53"/>
      <c r="KAV11" s="53"/>
      <c r="KAW11" s="53"/>
      <c r="KAX11" s="53"/>
      <c r="KAY11" s="53"/>
      <c r="KAZ11" s="53"/>
      <c r="KBA11" s="53"/>
      <c r="KBB11" s="53"/>
      <c r="KBC11" s="53"/>
      <c r="KBD11" s="53"/>
      <c r="KBE11" s="53"/>
      <c r="KBF11" s="53"/>
      <c r="KBG11" s="53"/>
      <c r="KBH11" s="53"/>
      <c r="KBI11" s="53"/>
      <c r="KBJ11" s="53"/>
      <c r="KBK11" s="53"/>
      <c r="KBL11" s="53"/>
      <c r="KBM11" s="53"/>
      <c r="KBN11" s="53"/>
      <c r="KBO11" s="53"/>
      <c r="KBP11" s="53"/>
      <c r="KBQ11" s="53"/>
      <c r="KBR11" s="53"/>
      <c r="KBS11" s="53"/>
      <c r="KBT11" s="53"/>
      <c r="KBU11" s="53"/>
      <c r="KBV11" s="53"/>
      <c r="KBW11" s="53"/>
      <c r="KBX11" s="53"/>
      <c r="KBY11" s="53"/>
      <c r="KBZ11" s="53"/>
      <c r="KCA11" s="53"/>
      <c r="KCB11" s="53"/>
      <c r="KCC11" s="53"/>
      <c r="KCD11" s="53"/>
      <c r="KCE11" s="53"/>
      <c r="KCF11" s="53"/>
      <c r="KCG11" s="53"/>
      <c r="KCH11" s="53"/>
      <c r="KCI11" s="53"/>
      <c r="KCJ11" s="53"/>
      <c r="KCK11" s="53"/>
      <c r="KCL11" s="53"/>
      <c r="KCM11" s="53"/>
      <c r="KCN11" s="53"/>
      <c r="KCO11" s="53"/>
      <c r="KCP11" s="53"/>
      <c r="KCQ11" s="53"/>
      <c r="KCR11" s="53"/>
      <c r="KCS11" s="53"/>
      <c r="KCT11" s="53"/>
      <c r="KCU11" s="53"/>
      <c r="KCV11" s="53"/>
      <c r="KCW11" s="53"/>
      <c r="KCX11" s="53"/>
      <c r="KCY11" s="53"/>
      <c r="KCZ11" s="53"/>
      <c r="KDA11" s="53"/>
      <c r="KDB11" s="53"/>
      <c r="KDC11" s="53"/>
      <c r="KDD11" s="53"/>
      <c r="KDE11" s="53"/>
      <c r="KDF11" s="53"/>
      <c r="KDG11" s="53"/>
      <c r="KDH11" s="53"/>
      <c r="KDI11" s="53"/>
      <c r="KDJ11" s="53"/>
      <c r="KDK11" s="53"/>
      <c r="KDL11" s="53"/>
      <c r="KDM11" s="53"/>
      <c r="KDN11" s="53"/>
      <c r="KDO11" s="53"/>
      <c r="KDP11" s="53"/>
      <c r="KDQ11" s="53"/>
      <c r="KDR11" s="53"/>
      <c r="KDS11" s="53"/>
      <c r="KDT11" s="53"/>
      <c r="KDU11" s="53"/>
      <c r="KDV11" s="53"/>
      <c r="KDW11" s="53"/>
      <c r="KDX11" s="53"/>
      <c r="KDY11" s="53"/>
      <c r="KDZ11" s="53"/>
      <c r="KEA11" s="53"/>
      <c r="KEB11" s="53"/>
      <c r="KEC11" s="53"/>
      <c r="KED11" s="53"/>
      <c r="KEE11" s="53"/>
      <c r="KEF11" s="53"/>
      <c r="KEG11" s="53"/>
      <c r="KEH11" s="53"/>
      <c r="KEI11" s="53"/>
      <c r="KEJ11" s="53"/>
      <c r="KEK11" s="53"/>
      <c r="KEL11" s="53"/>
      <c r="KEM11" s="53"/>
      <c r="KEN11" s="53"/>
      <c r="KEO11" s="53"/>
      <c r="KEP11" s="53"/>
      <c r="KEQ11" s="53"/>
      <c r="KER11" s="53"/>
      <c r="KES11" s="53"/>
      <c r="KET11" s="53"/>
      <c r="KEU11" s="53"/>
      <c r="KEV11" s="53"/>
      <c r="KEW11" s="53"/>
      <c r="KEX11" s="53"/>
      <c r="KEY11" s="53"/>
      <c r="KEZ11" s="53"/>
      <c r="KFA11" s="53"/>
      <c r="KFB11" s="53"/>
      <c r="KFC11" s="53"/>
      <c r="KFD11" s="53"/>
      <c r="KFE11" s="53"/>
      <c r="KFF11" s="53"/>
      <c r="KFG11" s="53"/>
      <c r="KFH11" s="53"/>
      <c r="KFI11" s="53"/>
      <c r="KFJ11" s="53"/>
      <c r="KFK11" s="53"/>
      <c r="KFL11" s="53"/>
      <c r="KFM11" s="53"/>
      <c r="KFN11" s="53"/>
      <c r="KFO11" s="53"/>
      <c r="KFP11" s="53"/>
      <c r="KFQ11" s="53"/>
      <c r="KFR11" s="53"/>
      <c r="KFS11" s="53"/>
      <c r="KFT11" s="53"/>
      <c r="KFU11" s="53"/>
      <c r="KFV11" s="53"/>
      <c r="KFW11" s="53"/>
      <c r="KFX11" s="53"/>
      <c r="KFY11" s="53"/>
      <c r="KFZ11" s="53"/>
      <c r="KGA11" s="53"/>
      <c r="KGB11" s="53"/>
      <c r="KGC11" s="53"/>
      <c r="KGD11" s="53"/>
      <c r="KGE11" s="53"/>
      <c r="KGF11" s="53"/>
      <c r="KGG11" s="53"/>
      <c r="KGH11" s="53"/>
      <c r="KGI11" s="53"/>
      <c r="KGJ11" s="53"/>
      <c r="KGK11" s="53"/>
      <c r="KGL11" s="53"/>
      <c r="KGM11" s="53"/>
      <c r="KGN11" s="53"/>
      <c r="KGO11" s="53"/>
      <c r="KGP11" s="53"/>
      <c r="KGQ11" s="53"/>
      <c r="KGR11" s="53"/>
      <c r="KGS11" s="53"/>
      <c r="KGT11" s="53"/>
      <c r="KGU11" s="53"/>
      <c r="KGV11" s="53"/>
    </row>
    <row r="12" spans="1:7640" ht="102" x14ac:dyDescent="0.2">
      <c r="A12" s="183"/>
      <c r="B12" s="219" t="s">
        <v>107</v>
      </c>
      <c r="C12" s="219">
        <v>1</v>
      </c>
      <c r="D12" s="219" t="s">
        <v>232</v>
      </c>
      <c r="E12" s="220" t="s">
        <v>233</v>
      </c>
      <c r="F12" s="219" t="s">
        <v>139</v>
      </c>
      <c r="G12" s="219"/>
      <c r="H12" s="136" t="s">
        <v>126</v>
      </c>
      <c r="I12" s="136" t="s">
        <v>234</v>
      </c>
      <c r="J12" s="246" t="s">
        <v>136</v>
      </c>
      <c r="K12" s="247"/>
      <c r="L12" s="248" t="s">
        <v>53</v>
      </c>
      <c r="M12" s="237" t="s">
        <v>60</v>
      </c>
      <c r="N12" s="76" t="s">
        <v>235</v>
      </c>
      <c r="O12" s="76" t="s">
        <v>236</v>
      </c>
      <c r="P12" s="136" t="s">
        <v>139</v>
      </c>
      <c r="Q12" s="136"/>
      <c r="R12" s="136">
        <v>15</v>
      </c>
      <c r="S12" s="76" t="s">
        <v>237</v>
      </c>
      <c r="T12" s="62">
        <v>15</v>
      </c>
      <c r="U12" s="76" t="s">
        <v>237</v>
      </c>
      <c r="V12" s="62">
        <v>15</v>
      </c>
      <c r="W12" s="76" t="s">
        <v>238</v>
      </c>
      <c r="X12" s="62">
        <v>10</v>
      </c>
      <c r="Y12" s="76" t="s">
        <v>236</v>
      </c>
      <c r="Z12" s="62">
        <v>15</v>
      </c>
      <c r="AA12" s="76" t="s">
        <v>236</v>
      </c>
      <c r="AB12" s="62">
        <v>15</v>
      </c>
      <c r="AC12" s="76" t="s">
        <v>236</v>
      </c>
      <c r="AD12" s="62">
        <v>10</v>
      </c>
      <c r="AE12" s="76" t="s">
        <v>236</v>
      </c>
      <c r="AF12" s="62" t="s">
        <v>121</v>
      </c>
      <c r="AG12" s="138" t="b">
        <f t="shared" si="0"/>
        <v>0</v>
      </c>
      <c r="AH12" s="249">
        <v>1</v>
      </c>
      <c r="AI12" s="152">
        <f t="shared" si="1"/>
        <v>95</v>
      </c>
      <c r="AJ12" s="152" t="str">
        <f t="shared" si="2"/>
        <v>MODERADO</v>
      </c>
      <c r="AK12" s="150">
        <f t="shared" si="3"/>
        <v>1</v>
      </c>
      <c r="AL12" s="253" t="s">
        <v>49</v>
      </c>
      <c r="AM12" s="215"/>
      <c r="AN12" s="250" t="s">
        <v>51</v>
      </c>
      <c r="AO12" s="215"/>
      <c r="AP12" s="215"/>
      <c r="AQ12" s="254" t="s">
        <v>58</v>
      </c>
      <c r="AR12" s="238" t="s">
        <v>685</v>
      </c>
      <c r="AS12" s="233" t="s">
        <v>239</v>
      </c>
      <c r="AT12" s="233" t="s">
        <v>240</v>
      </c>
      <c r="AU12" s="233" t="s">
        <v>241</v>
      </c>
      <c r="AV12" s="236">
        <v>43544</v>
      </c>
      <c r="AW12" s="236">
        <v>43830</v>
      </c>
      <c r="AX12" s="234" t="s">
        <v>242</v>
      </c>
      <c r="AY12" s="233" t="s">
        <v>243</v>
      </c>
      <c r="AZ12" s="233" t="s">
        <v>244</v>
      </c>
      <c r="BA12" s="224">
        <v>43591</v>
      </c>
      <c r="BB12" s="235" t="s">
        <v>245</v>
      </c>
      <c r="BC12" s="232">
        <v>1</v>
      </c>
      <c r="BD12" s="224">
        <v>43585</v>
      </c>
      <c r="BE12" s="307" t="s">
        <v>246</v>
      </c>
      <c r="BF12" s="232">
        <v>0.16</v>
      </c>
      <c r="BG12" s="150"/>
      <c r="BH12" s="150"/>
      <c r="BI12" s="150"/>
      <c r="BJ12" s="150"/>
      <c r="BK12" s="150"/>
      <c r="BL12" s="150"/>
      <c r="BM12" s="150"/>
      <c r="BN12" s="150"/>
      <c r="BO12" s="150"/>
      <c r="BP12" s="150"/>
      <c r="BQ12" s="150"/>
      <c r="BR12" s="150"/>
    </row>
    <row r="13" spans="1:7640" ht="25.5" x14ac:dyDescent="0.2">
      <c r="A13" s="183"/>
      <c r="B13" s="219"/>
      <c r="C13" s="219"/>
      <c r="D13" s="219"/>
      <c r="E13" s="220"/>
      <c r="F13" s="219"/>
      <c r="G13" s="219"/>
      <c r="H13" s="136" t="s">
        <v>80</v>
      </c>
      <c r="I13" s="76" t="s">
        <v>247</v>
      </c>
      <c r="J13" s="246"/>
      <c r="K13" s="247"/>
      <c r="L13" s="248"/>
      <c r="M13" s="237"/>
      <c r="N13" s="76"/>
      <c r="O13" s="136"/>
      <c r="P13" s="136"/>
      <c r="Q13" s="136"/>
      <c r="R13" s="136"/>
      <c r="S13" s="136"/>
      <c r="T13" s="62"/>
      <c r="U13" s="136"/>
      <c r="V13" s="62"/>
      <c r="W13" s="136"/>
      <c r="X13" s="62"/>
      <c r="Y13" s="136"/>
      <c r="Z13" s="62"/>
      <c r="AA13" s="136"/>
      <c r="AB13" s="62"/>
      <c r="AC13" s="136"/>
      <c r="AD13" s="62"/>
      <c r="AE13" s="136"/>
      <c r="AF13" s="62"/>
      <c r="AG13" s="138" t="b">
        <f t="shared" si="0"/>
        <v>1</v>
      </c>
      <c r="AH13" s="249"/>
      <c r="AI13" s="152">
        <f t="shared" si="1"/>
        <v>0</v>
      </c>
      <c r="AJ13" s="152" t="str">
        <f t="shared" si="2"/>
        <v>DEBIL</v>
      </c>
      <c r="AK13" s="150">
        <f t="shared" si="3"/>
        <v>0</v>
      </c>
      <c r="AL13" s="253"/>
      <c r="AM13" s="215"/>
      <c r="AN13" s="250"/>
      <c r="AO13" s="215"/>
      <c r="AP13" s="215"/>
      <c r="AQ13" s="254"/>
      <c r="AR13" s="238"/>
      <c r="AS13" s="233"/>
      <c r="AT13" s="233"/>
      <c r="AU13" s="233"/>
      <c r="AV13" s="236"/>
      <c r="AW13" s="236"/>
      <c r="AX13" s="234"/>
      <c r="AY13" s="233"/>
      <c r="AZ13" s="233"/>
      <c r="BA13" s="224"/>
      <c r="BB13" s="235"/>
      <c r="BC13" s="232"/>
      <c r="BD13" s="224"/>
      <c r="BE13" s="307"/>
      <c r="BF13" s="232"/>
      <c r="BG13" s="150"/>
      <c r="BH13" s="150"/>
      <c r="BI13" s="150"/>
      <c r="BJ13" s="150"/>
      <c r="BK13" s="150"/>
      <c r="BL13" s="150"/>
      <c r="BM13" s="150"/>
      <c r="BN13" s="150"/>
      <c r="BO13" s="150"/>
      <c r="BP13" s="150"/>
      <c r="BQ13" s="150"/>
      <c r="BR13" s="150"/>
    </row>
    <row r="14" spans="1:7640" ht="38.25" x14ac:dyDescent="0.2">
      <c r="A14" s="183" t="s">
        <v>180</v>
      </c>
      <c r="B14" s="219"/>
      <c r="C14" s="219"/>
      <c r="D14" s="219"/>
      <c r="E14" s="220"/>
      <c r="F14" s="219"/>
      <c r="G14" s="219"/>
      <c r="H14" s="136" t="s">
        <v>80</v>
      </c>
      <c r="I14" s="136" t="s">
        <v>248</v>
      </c>
      <c r="J14" s="246"/>
      <c r="K14" s="247"/>
      <c r="L14" s="248"/>
      <c r="M14" s="237"/>
      <c r="N14" s="76"/>
      <c r="O14" s="136"/>
      <c r="P14" s="136"/>
      <c r="Q14" s="136"/>
      <c r="R14" s="136"/>
      <c r="S14" s="136"/>
      <c r="T14" s="62"/>
      <c r="U14" s="136"/>
      <c r="V14" s="62"/>
      <c r="W14" s="136"/>
      <c r="X14" s="62"/>
      <c r="Y14" s="136"/>
      <c r="Z14" s="62"/>
      <c r="AA14" s="136"/>
      <c r="AB14" s="62"/>
      <c r="AC14" s="136"/>
      <c r="AD14" s="62"/>
      <c r="AE14" s="136"/>
      <c r="AF14" s="62"/>
      <c r="AG14" s="138" t="b">
        <f t="shared" si="0"/>
        <v>1</v>
      </c>
      <c r="AH14" s="249"/>
      <c r="AI14" s="152">
        <f t="shared" si="1"/>
        <v>0</v>
      </c>
      <c r="AJ14" s="152" t="str">
        <f t="shared" si="2"/>
        <v>DEBIL</v>
      </c>
      <c r="AK14" s="150">
        <f t="shared" si="3"/>
        <v>0</v>
      </c>
      <c r="AL14" s="253"/>
      <c r="AM14" s="215"/>
      <c r="AN14" s="250"/>
      <c r="AO14" s="215"/>
      <c r="AP14" s="215"/>
      <c r="AQ14" s="254"/>
      <c r="AR14" s="238"/>
      <c r="AS14" s="233"/>
      <c r="AT14" s="233"/>
      <c r="AU14" s="233"/>
      <c r="AV14" s="236"/>
      <c r="AW14" s="236"/>
      <c r="AX14" s="234"/>
      <c r="AY14" s="233"/>
      <c r="AZ14" s="233"/>
      <c r="BA14" s="224"/>
      <c r="BB14" s="235"/>
      <c r="BC14" s="232"/>
      <c r="BD14" s="224"/>
      <c r="BE14" s="307"/>
      <c r="BF14" s="232"/>
      <c r="BG14" s="150"/>
      <c r="BH14" s="150"/>
      <c r="BI14" s="150"/>
      <c r="BJ14" s="150"/>
      <c r="BK14" s="150"/>
      <c r="BL14" s="150"/>
      <c r="BM14" s="150"/>
      <c r="BN14" s="150"/>
      <c r="BO14" s="150"/>
      <c r="BP14" s="150"/>
      <c r="BQ14" s="150"/>
      <c r="BR14" s="150"/>
    </row>
    <row r="15" spans="1:7640" ht="117" customHeight="1" x14ac:dyDescent="0.2">
      <c r="A15" s="183"/>
      <c r="B15" s="219" t="s">
        <v>108</v>
      </c>
      <c r="C15" s="219">
        <v>1</v>
      </c>
      <c r="D15" s="219" t="s">
        <v>249</v>
      </c>
      <c r="E15" s="220" t="s">
        <v>95</v>
      </c>
      <c r="F15" s="219" t="s">
        <v>139</v>
      </c>
      <c r="G15" s="219"/>
      <c r="H15" s="136" t="s">
        <v>126</v>
      </c>
      <c r="I15" s="136" t="s">
        <v>250</v>
      </c>
      <c r="J15" s="251" t="s">
        <v>49</v>
      </c>
      <c r="K15" s="247"/>
      <c r="L15" s="274" t="s">
        <v>54</v>
      </c>
      <c r="M15" s="275" t="s">
        <v>57</v>
      </c>
      <c r="N15" s="76" t="s">
        <v>251</v>
      </c>
      <c r="O15" s="76" t="s">
        <v>252</v>
      </c>
      <c r="P15" s="136" t="s">
        <v>139</v>
      </c>
      <c r="Q15" s="136"/>
      <c r="R15" s="136">
        <v>15</v>
      </c>
      <c r="S15" s="136" t="s">
        <v>253</v>
      </c>
      <c r="T15" s="62">
        <v>15</v>
      </c>
      <c r="U15" s="136" t="s">
        <v>253</v>
      </c>
      <c r="V15" s="62">
        <v>15</v>
      </c>
      <c r="W15" s="136" t="s">
        <v>253</v>
      </c>
      <c r="X15" s="62">
        <v>15</v>
      </c>
      <c r="Y15" s="136" t="s">
        <v>254</v>
      </c>
      <c r="Z15" s="62">
        <v>15</v>
      </c>
      <c r="AA15" s="136" t="s">
        <v>255</v>
      </c>
      <c r="AB15" s="62">
        <v>15</v>
      </c>
      <c r="AC15" s="136" t="s">
        <v>256</v>
      </c>
      <c r="AD15" s="62">
        <v>10</v>
      </c>
      <c r="AE15" s="136" t="s">
        <v>256</v>
      </c>
      <c r="AF15" s="62" t="s">
        <v>122</v>
      </c>
      <c r="AG15" s="138" t="b">
        <f t="shared" si="0"/>
        <v>0</v>
      </c>
      <c r="AH15" s="249">
        <v>1</v>
      </c>
      <c r="AI15" s="152">
        <f t="shared" si="1"/>
        <v>100</v>
      </c>
      <c r="AJ15" s="152" t="str">
        <f t="shared" si="2"/>
        <v>FUERTE</v>
      </c>
      <c r="AK15" s="150">
        <f t="shared" si="3"/>
        <v>2</v>
      </c>
      <c r="AL15" s="251" t="s">
        <v>49</v>
      </c>
      <c r="AM15" s="215"/>
      <c r="AN15" s="250" t="s">
        <v>51</v>
      </c>
      <c r="AO15" s="215"/>
      <c r="AP15" s="215"/>
      <c r="AQ15" s="237" t="s">
        <v>60</v>
      </c>
      <c r="AR15" s="238" t="s">
        <v>275</v>
      </c>
      <c r="AS15" s="233" t="s">
        <v>257</v>
      </c>
      <c r="AT15" s="233" t="s">
        <v>258</v>
      </c>
      <c r="AU15" s="233" t="s">
        <v>259</v>
      </c>
      <c r="AV15" s="234">
        <v>43553</v>
      </c>
      <c r="AW15" s="234">
        <v>43830</v>
      </c>
      <c r="AX15" s="233" t="s">
        <v>260</v>
      </c>
      <c r="AY15" s="233" t="s">
        <v>261</v>
      </c>
      <c r="AZ15" s="233" t="s">
        <v>262</v>
      </c>
      <c r="BA15" s="224">
        <v>43585</v>
      </c>
      <c r="BB15" s="235" t="s">
        <v>263</v>
      </c>
      <c r="BC15" s="232">
        <v>0.3</v>
      </c>
      <c r="BD15" s="224">
        <v>43585</v>
      </c>
      <c r="BE15" s="307" t="s">
        <v>609</v>
      </c>
      <c r="BF15" s="225">
        <v>0</v>
      </c>
      <c r="BG15" s="150"/>
      <c r="BH15" s="150"/>
      <c r="BI15" s="150"/>
      <c r="BJ15" s="150"/>
      <c r="BK15" s="150"/>
      <c r="BL15" s="150"/>
      <c r="BM15" s="150"/>
      <c r="BN15" s="150"/>
      <c r="BO15" s="150"/>
      <c r="BP15" s="150"/>
      <c r="BQ15" s="150"/>
      <c r="BR15" s="150"/>
    </row>
    <row r="16" spans="1:7640" ht="47.25" customHeight="1" x14ac:dyDescent="0.2">
      <c r="A16" s="183"/>
      <c r="B16" s="219"/>
      <c r="C16" s="219"/>
      <c r="D16" s="219"/>
      <c r="E16" s="220"/>
      <c r="F16" s="219"/>
      <c r="G16" s="219"/>
      <c r="H16" s="136" t="s">
        <v>80</v>
      </c>
      <c r="I16" s="76" t="s">
        <v>264</v>
      </c>
      <c r="J16" s="251"/>
      <c r="K16" s="247"/>
      <c r="L16" s="274"/>
      <c r="M16" s="275"/>
      <c r="N16" s="136"/>
      <c r="O16" s="136"/>
      <c r="P16" s="136"/>
      <c r="Q16" s="136"/>
      <c r="R16" s="136"/>
      <c r="S16" s="136"/>
      <c r="T16" s="62"/>
      <c r="U16" s="136"/>
      <c r="V16" s="62"/>
      <c r="W16" s="136"/>
      <c r="X16" s="62"/>
      <c r="Y16" s="136"/>
      <c r="Z16" s="62"/>
      <c r="AA16" s="136"/>
      <c r="AB16" s="62"/>
      <c r="AC16" s="136"/>
      <c r="AD16" s="62"/>
      <c r="AE16" s="136"/>
      <c r="AF16" s="62"/>
      <c r="AG16" s="138" t="b">
        <f t="shared" si="0"/>
        <v>1</v>
      </c>
      <c r="AH16" s="249"/>
      <c r="AI16" s="152">
        <v>0</v>
      </c>
      <c r="AJ16" s="152" t="str">
        <f t="shared" si="2"/>
        <v>DEBIL</v>
      </c>
      <c r="AK16" s="150">
        <f t="shared" si="3"/>
        <v>0</v>
      </c>
      <c r="AL16" s="251"/>
      <c r="AM16" s="215"/>
      <c r="AN16" s="250"/>
      <c r="AO16" s="215"/>
      <c r="AP16" s="215"/>
      <c r="AQ16" s="237"/>
      <c r="AR16" s="238"/>
      <c r="AS16" s="233"/>
      <c r="AT16" s="233"/>
      <c r="AU16" s="233"/>
      <c r="AV16" s="234"/>
      <c r="AW16" s="234"/>
      <c r="AX16" s="233"/>
      <c r="AY16" s="233"/>
      <c r="AZ16" s="233"/>
      <c r="BA16" s="224"/>
      <c r="BB16" s="235"/>
      <c r="BC16" s="232"/>
      <c r="BD16" s="224"/>
      <c r="BE16" s="307"/>
      <c r="BF16" s="225"/>
      <c r="BG16" s="150"/>
      <c r="BH16" s="150"/>
      <c r="BI16" s="150"/>
      <c r="BJ16" s="150"/>
      <c r="BK16" s="150"/>
      <c r="BL16" s="150"/>
      <c r="BM16" s="150"/>
      <c r="BN16" s="150"/>
      <c r="BO16" s="150"/>
      <c r="BP16" s="150"/>
      <c r="BQ16" s="150"/>
      <c r="BR16" s="150"/>
    </row>
    <row r="17" spans="1:70" ht="178.5" x14ac:dyDescent="0.2">
      <c r="A17" s="183"/>
      <c r="B17" s="219" t="s">
        <v>13</v>
      </c>
      <c r="C17" s="135">
        <v>1</v>
      </c>
      <c r="D17" s="135" t="s">
        <v>265</v>
      </c>
      <c r="E17" s="136" t="s">
        <v>95</v>
      </c>
      <c r="F17" s="135" t="s">
        <v>139</v>
      </c>
      <c r="G17" s="135"/>
      <c r="H17" s="136" t="s">
        <v>126</v>
      </c>
      <c r="I17" s="136" t="s">
        <v>266</v>
      </c>
      <c r="J17" s="77" t="s">
        <v>136</v>
      </c>
      <c r="K17" s="153"/>
      <c r="L17" s="159" t="s">
        <v>51</v>
      </c>
      <c r="M17" s="149" t="s">
        <v>60</v>
      </c>
      <c r="N17" s="76" t="s">
        <v>267</v>
      </c>
      <c r="O17" s="76" t="s">
        <v>268</v>
      </c>
      <c r="P17" s="136" t="s">
        <v>139</v>
      </c>
      <c r="Q17" s="136"/>
      <c r="R17" s="136">
        <v>15</v>
      </c>
      <c r="S17" s="136" t="s">
        <v>269</v>
      </c>
      <c r="T17" s="62">
        <v>15</v>
      </c>
      <c r="U17" s="136" t="s">
        <v>270</v>
      </c>
      <c r="V17" s="62">
        <v>15</v>
      </c>
      <c r="W17" s="136" t="s">
        <v>271</v>
      </c>
      <c r="X17" s="62">
        <v>15</v>
      </c>
      <c r="Y17" s="136" t="s">
        <v>271</v>
      </c>
      <c r="Z17" s="62">
        <v>15</v>
      </c>
      <c r="AA17" s="136" t="s">
        <v>271</v>
      </c>
      <c r="AB17" s="62">
        <v>15</v>
      </c>
      <c r="AC17" s="136" t="s">
        <v>272</v>
      </c>
      <c r="AD17" s="62">
        <v>10</v>
      </c>
      <c r="AE17" s="136" t="s">
        <v>273</v>
      </c>
      <c r="AF17" s="62" t="s">
        <v>122</v>
      </c>
      <c r="AG17" s="138" t="b">
        <v>0</v>
      </c>
      <c r="AH17" s="150">
        <v>1</v>
      </c>
      <c r="AI17" s="152">
        <v>100</v>
      </c>
      <c r="AJ17" s="152" t="s">
        <v>274</v>
      </c>
      <c r="AK17" s="150">
        <v>2</v>
      </c>
      <c r="AL17" s="77" t="s">
        <v>136</v>
      </c>
      <c r="AM17" s="134"/>
      <c r="AN17" s="151" t="s">
        <v>51</v>
      </c>
      <c r="AO17" s="134"/>
      <c r="AP17" s="134"/>
      <c r="AQ17" s="149" t="s">
        <v>60</v>
      </c>
      <c r="AR17" s="152" t="s">
        <v>275</v>
      </c>
      <c r="AS17" s="64" t="s">
        <v>276</v>
      </c>
      <c r="AT17" s="64" t="s">
        <v>268</v>
      </c>
      <c r="AU17" s="64" t="s">
        <v>277</v>
      </c>
      <c r="AV17" s="60">
        <v>43539</v>
      </c>
      <c r="AW17" s="60">
        <v>43830</v>
      </c>
      <c r="AX17" s="64" t="s">
        <v>278</v>
      </c>
      <c r="AY17" s="64" t="s">
        <v>279</v>
      </c>
      <c r="AZ17" s="64" t="s">
        <v>280</v>
      </c>
      <c r="BA17" s="137">
        <v>43590</v>
      </c>
      <c r="BB17" s="121" t="s">
        <v>281</v>
      </c>
      <c r="BC17" s="122">
        <v>1</v>
      </c>
      <c r="BD17" s="137">
        <v>43585</v>
      </c>
      <c r="BE17" s="309" t="s">
        <v>610</v>
      </c>
      <c r="BF17" s="139">
        <v>0.16</v>
      </c>
      <c r="BG17" s="150"/>
      <c r="BH17" s="150"/>
      <c r="BI17" s="150"/>
      <c r="BJ17" s="150"/>
      <c r="BK17" s="150"/>
      <c r="BL17" s="150"/>
      <c r="BM17" s="150"/>
      <c r="BN17" s="150"/>
      <c r="BO17" s="150"/>
      <c r="BP17" s="150"/>
      <c r="BQ17" s="150"/>
      <c r="BR17" s="150"/>
    </row>
    <row r="18" spans="1:70" ht="140.25" x14ac:dyDescent="0.2">
      <c r="A18" s="183"/>
      <c r="B18" s="219"/>
      <c r="C18" s="135">
        <v>2</v>
      </c>
      <c r="D18" s="135" t="s">
        <v>282</v>
      </c>
      <c r="E18" s="136" t="s">
        <v>95</v>
      </c>
      <c r="F18" s="135" t="s">
        <v>139</v>
      </c>
      <c r="G18" s="135"/>
      <c r="H18" s="136" t="s">
        <v>126</v>
      </c>
      <c r="I18" s="136" t="s">
        <v>283</v>
      </c>
      <c r="J18" s="77" t="s">
        <v>136</v>
      </c>
      <c r="K18" s="153"/>
      <c r="L18" s="159" t="s">
        <v>51</v>
      </c>
      <c r="M18" s="149" t="s">
        <v>60</v>
      </c>
      <c r="N18" s="76" t="s">
        <v>284</v>
      </c>
      <c r="O18" s="76" t="s">
        <v>285</v>
      </c>
      <c r="P18" s="136" t="s">
        <v>139</v>
      </c>
      <c r="Q18" s="136"/>
      <c r="R18" s="136">
        <v>15</v>
      </c>
      <c r="S18" s="136" t="s">
        <v>286</v>
      </c>
      <c r="T18" s="62">
        <v>15</v>
      </c>
      <c r="U18" s="136" t="s">
        <v>287</v>
      </c>
      <c r="V18" s="62">
        <v>15</v>
      </c>
      <c r="W18" s="76" t="s">
        <v>285</v>
      </c>
      <c r="X18" s="62">
        <v>15</v>
      </c>
      <c r="Y18" s="76" t="s">
        <v>285</v>
      </c>
      <c r="Z18" s="62">
        <v>15</v>
      </c>
      <c r="AA18" s="76" t="s">
        <v>285</v>
      </c>
      <c r="AB18" s="62">
        <v>15</v>
      </c>
      <c r="AC18" s="76" t="s">
        <v>288</v>
      </c>
      <c r="AD18" s="62">
        <v>10</v>
      </c>
      <c r="AE18" s="76" t="s">
        <v>285</v>
      </c>
      <c r="AF18" s="62" t="s">
        <v>122</v>
      </c>
      <c r="AG18" s="138" t="b">
        <v>0</v>
      </c>
      <c r="AH18" s="150">
        <v>1</v>
      </c>
      <c r="AI18" s="152">
        <v>100</v>
      </c>
      <c r="AJ18" s="152" t="s">
        <v>274</v>
      </c>
      <c r="AK18" s="150">
        <v>2</v>
      </c>
      <c r="AL18" s="77" t="s">
        <v>136</v>
      </c>
      <c r="AM18" s="134"/>
      <c r="AN18" s="165" t="s">
        <v>54</v>
      </c>
      <c r="AO18" s="134"/>
      <c r="AP18" s="134"/>
      <c r="AQ18" s="149" t="s">
        <v>60</v>
      </c>
      <c r="AR18" s="152" t="s">
        <v>275</v>
      </c>
      <c r="AS18" s="64" t="s">
        <v>289</v>
      </c>
      <c r="AT18" s="64" t="s">
        <v>285</v>
      </c>
      <c r="AU18" s="64" t="s">
        <v>277</v>
      </c>
      <c r="AV18" s="60">
        <v>43539</v>
      </c>
      <c r="AW18" s="60">
        <v>43830</v>
      </c>
      <c r="AX18" s="60" t="s">
        <v>290</v>
      </c>
      <c r="AY18" s="64" t="s">
        <v>291</v>
      </c>
      <c r="AZ18" s="308" t="s">
        <v>292</v>
      </c>
      <c r="BA18" s="137">
        <v>43590</v>
      </c>
      <c r="BB18" s="121" t="s">
        <v>293</v>
      </c>
      <c r="BC18" s="122">
        <v>1E-3</v>
      </c>
      <c r="BD18" s="137">
        <v>43585</v>
      </c>
      <c r="BE18" s="309" t="s">
        <v>703</v>
      </c>
      <c r="BF18" s="139">
        <v>0.16</v>
      </c>
      <c r="BG18" s="150"/>
      <c r="BH18" s="150"/>
      <c r="BI18" s="150"/>
      <c r="BJ18" s="150"/>
      <c r="BK18" s="150"/>
      <c r="BL18" s="150"/>
      <c r="BM18" s="150"/>
      <c r="BN18" s="150"/>
      <c r="BO18" s="150"/>
      <c r="BP18" s="150"/>
      <c r="BQ18" s="150"/>
      <c r="BR18" s="150"/>
    </row>
    <row r="19" spans="1:70" ht="191.25" x14ac:dyDescent="0.2">
      <c r="A19" s="183"/>
      <c r="B19" s="219" t="s">
        <v>104</v>
      </c>
      <c r="C19" s="219">
        <v>1</v>
      </c>
      <c r="D19" s="219" t="s">
        <v>294</v>
      </c>
      <c r="E19" s="220" t="s">
        <v>1</v>
      </c>
      <c r="F19" s="219" t="s">
        <v>139</v>
      </c>
      <c r="G19" s="219"/>
      <c r="H19" s="220" t="s">
        <v>80</v>
      </c>
      <c r="I19" s="220" t="s">
        <v>295</v>
      </c>
      <c r="J19" s="278" t="s">
        <v>97</v>
      </c>
      <c r="K19" s="247"/>
      <c r="L19" s="248" t="s">
        <v>53</v>
      </c>
      <c r="M19" s="275" t="s">
        <v>57</v>
      </c>
      <c r="N19" s="76" t="s">
        <v>296</v>
      </c>
      <c r="O19" s="76" t="s">
        <v>297</v>
      </c>
      <c r="P19" s="136" t="s">
        <v>139</v>
      </c>
      <c r="Q19" s="136"/>
      <c r="R19" s="136">
        <v>15</v>
      </c>
      <c r="S19" s="136" t="s">
        <v>298</v>
      </c>
      <c r="T19" s="62">
        <v>15</v>
      </c>
      <c r="U19" s="136" t="s">
        <v>298</v>
      </c>
      <c r="V19" s="62">
        <v>15</v>
      </c>
      <c r="W19" s="136" t="s">
        <v>299</v>
      </c>
      <c r="X19" s="62">
        <v>15</v>
      </c>
      <c r="Y19" s="136" t="s">
        <v>300</v>
      </c>
      <c r="Z19" s="62">
        <v>15</v>
      </c>
      <c r="AA19" s="136" t="s">
        <v>301</v>
      </c>
      <c r="AB19" s="62">
        <v>15</v>
      </c>
      <c r="AC19" s="136" t="s">
        <v>302</v>
      </c>
      <c r="AD19" s="62">
        <v>10</v>
      </c>
      <c r="AE19" s="136" t="s">
        <v>303</v>
      </c>
      <c r="AF19" s="62" t="s">
        <v>121</v>
      </c>
      <c r="AG19" s="138" t="b">
        <f>ISBLANK(N19)</f>
        <v>0</v>
      </c>
      <c r="AH19" s="249">
        <v>2</v>
      </c>
      <c r="AI19" s="152">
        <f>R19+T19+V19+X19+Z19+AB19+AD19</f>
        <v>100</v>
      </c>
      <c r="AJ19" s="152" t="str">
        <f>IF(AI19&lt;86,"DEBIL",IF(AI19&lt;96,"MODERADO","FUERTE"))</f>
        <v>FUERTE</v>
      </c>
      <c r="AK19" s="150">
        <f>IF(AND(AI19&gt;=96,AI19&lt;=100),2,IF(AND(AI19&gt;=86,AI19&lt;=95),1,IF(AND(AI19&gt;=0,AI19&lt;=85),0,"ERROR")))</f>
        <v>2</v>
      </c>
      <c r="AL19" s="246" t="s">
        <v>136</v>
      </c>
      <c r="AM19" s="215"/>
      <c r="AN19" s="282" t="s">
        <v>53</v>
      </c>
      <c r="AO19" s="215"/>
      <c r="AP19" s="215"/>
      <c r="AQ19" s="283" t="s">
        <v>58</v>
      </c>
      <c r="AR19" s="238" t="s">
        <v>686</v>
      </c>
      <c r="AS19" s="64" t="s">
        <v>304</v>
      </c>
      <c r="AT19" s="64" t="s">
        <v>305</v>
      </c>
      <c r="AU19" s="64" t="s">
        <v>306</v>
      </c>
      <c r="AV19" s="60">
        <v>43556</v>
      </c>
      <c r="AW19" s="60">
        <v>43830</v>
      </c>
      <c r="AX19" s="78">
        <v>1</v>
      </c>
      <c r="AY19" s="64" t="s">
        <v>307</v>
      </c>
      <c r="AZ19" s="64" t="s">
        <v>308</v>
      </c>
      <c r="BA19" s="137">
        <v>43585</v>
      </c>
      <c r="BB19" s="138" t="s">
        <v>309</v>
      </c>
      <c r="BC19" s="131">
        <v>0</v>
      </c>
      <c r="BD19" s="137">
        <v>43585</v>
      </c>
      <c r="BE19" s="79" t="s">
        <v>611</v>
      </c>
      <c r="BF19" s="139">
        <v>0</v>
      </c>
      <c r="BG19" s="150"/>
      <c r="BH19" s="150"/>
      <c r="BI19" s="150"/>
      <c r="BJ19" s="150"/>
      <c r="BK19" s="150"/>
      <c r="BL19" s="150"/>
      <c r="BM19" s="150"/>
      <c r="BN19" s="150"/>
      <c r="BO19" s="150"/>
      <c r="BP19" s="150"/>
      <c r="BQ19" s="150"/>
      <c r="BR19" s="150"/>
    </row>
    <row r="20" spans="1:70" ht="89.25" x14ac:dyDescent="0.2">
      <c r="A20" s="183"/>
      <c r="B20" s="219"/>
      <c r="C20" s="219"/>
      <c r="D20" s="219"/>
      <c r="E20" s="220"/>
      <c r="F20" s="219"/>
      <c r="G20" s="219"/>
      <c r="H20" s="220"/>
      <c r="I20" s="220"/>
      <c r="J20" s="278"/>
      <c r="K20" s="247"/>
      <c r="L20" s="248"/>
      <c r="M20" s="275"/>
      <c r="N20" s="136" t="s">
        <v>310</v>
      </c>
      <c r="O20" s="136" t="s">
        <v>311</v>
      </c>
      <c r="P20" s="136" t="s">
        <v>139</v>
      </c>
      <c r="Q20" s="136"/>
      <c r="R20" s="136">
        <v>15</v>
      </c>
      <c r="S20" s="136" t="s">
        <v>312</v>
      </c>
      <c r="T20" s="62">
        <v>15</v>
      </c>
      <c r="U20" s="136" t="s">
        <v>313</v>
      </c>
      <c r="V20" s="62">
        <v>15</v>
      </c>
      <c r="W20" s="136" t="s">
        <v>314</v>
      </c>
      <c r="X20" s="62">
        <v>15</v>
      </c>
      <c r="Y20" s="136" t="s">
        <v>315</v>
      </c>
      <c r="Z20" s="62">
        <v>15</v>
      </c>
      <c r="AA20" s="136" t="s">
        <v>315</v>
      </c>
      <c r="AB20" s="62">
        <v>15</v>
      </c>
      <c r="AC20" s="136" t="s">
        <v>316</v>
      </c>
      <c r="AD20" s="62">
        <v>10</v>
      </c>
      <c r="AE20" s="136" t="s">
        <v>316</v>
      </c>
      <c r="AF20" s="62" t="s">
        <v>121</v>
      </c>
      <c r="AG20" s="138" t="b">
        <f>ISBLANK(N20)</f>
        <v>0</v>
      </c>
      <c r="AH20" s="249"/>
      <c r="AI20" s="152">
        <f>R20+T20+V20+X20+Z20+AB20+AD20</f>
        <v>100</v>
      </c>
      <c r="AJ20" s="152" t="str">
        <f>IF(AI20&lt;86,"DEBIL",IF(AI20&lt;96,"MODERADO","FUERTE"))</f>
        <v>FUERTE</v>
      </c>
      <c r="AK20" s="150">
        <f>IF(AND(AI20&gt;=96,AI20&lt;=100),2,IF(AND(AI20&gt;=86,AI20&lt;=95),1,IF(AND(AI20&gt;=0,AI20&lt;=85),0,"ERROR")))</f>
        <v>2</v>
      </c>
      <c r="AL20" s="246"/>
      <c r="AM20" s="215"/>
      <c r="AN20" s="282"/>
      <c r="AO20" s="215"/>
      <c r="AP20" s="215"/>
      <c r="AQ20" s="283"/>
      <c r="AR20" s="238"/>
      <c r="AS20" s="80" t="s">
        <v>317</v>
      </c>
      <c r="AT20" s="64" t="s">
        <v>318</v>
      </c>
      <c r="AU20" s="64" t="s">
        <v>319</v>
      </c>
      <c r="AV20" s="60">
        <v>43556</v>
      </c>
      <c r="AW20" s="60">
        <v>43830</v>
      </c>
      <c r="AX20" s="78">
        <v>1</v>
      </c>
      <c r="AY20" s="136" t="s">
        <v>320</v>
      </c>
      <c r="AZ20" s="64" t="s">
        <v>321</v>
      </c>
      <c r="BA20" s="137">
        <v>43585</v>
      </c>
      <c r="BB20" s="138" t="s">
        <v>309</v>
      </c>
      <c r="BC20" s="131">
        <v>0</v>
      </c>
      <c r="BD20" s="137">
        <v>43585</v>
      </c>
      <c r="BE20" s="79" t="s">
        <v>612</v>
      </c>
      <c r="BF20" s="139">
        <v>0</v>
      </c>
      <c r="BG20" s="150"/>
      <c r="BH20" s="150"/>
      <c r="BI20" s="150"/>
      <c r="BJ20" s="150"/>
      <c r="BK20" s="150"/>
      <c r="BL20" s="150"/>
      <c r="BM20" s="150"/>
      <c r="BN20" s="150"/>
      <c r="BO20" s="150"/>
      <c r="BP20" s="150"/>
      <c r="BQ20" s="150"/>
      <c r="BR20" s="150"/>
    </row>
    <row r="21" spans="1:70" ht="242.25" x14ac:dyDescent="0.2">
      <c r="A21" s="183"/>
      <c r="B21" s="219"/>
      <c r="C21" s="219"/>
      <c r="D21" s="219"/>
      <c r="E21" s="220"/>
      <c r="F21" s="219"/>
      <c r="G21" s="219"/>
      <c r="H21" s="220"/>
      <c r="I21" s="220"/>
      <c r="J21" s="278"/>
      <c r="K21" s="81"/>
      <c r="L21" s="248"/>
      <c r="M21" s="275"/>
      <c r="N21" s="82"/>
      <c r="O21" s="82"/>
      <c r="P21" s="82"/>
      <c r="Q21" s="82"/>
      <c r="R21" s="82"/>
      <c r="S21" s="82"/>
      <c r="T21" s="82"/>
      <c r="U21" s="82"/>
      <c r="V21" s="82"/>
      <c r="W21" s="82"/>
      <c r="X21" s="82"/>
      <c r="Y21" s="82"/>
      <c r="Z21" s="82"/>
      <c r="AA21" s="82"/>
      <c r="AB21" s="82"/>
      <c r="AC21" s="82"/>
      <c r="AD21" s="82"/>
      <c r="AE21" s="82"/>
      <c r="AF21" s="81"/>
      <c r="AG21" s="81"/>
      <c r="AH21" s="81"/>
      <c r="AI21" s="81"/>
      <c r="AJ21" s="81"/>
      <c r="AK21" s="83"/>
      <c r="AL21" s="246"/>
      <c r="AM21" s="84"/>
      <c r="AN21" s="282"/>
      <c r="AO21" s="84"/>
      <c r="AP21" s="84"/>
      <c r="AQ21" s="283"/>
      <c r="AR21" s="238"/>
      <c r="AS21" s="136" t="s">
        <v>322</v>
      </c>
      <c r="AT21" s="64" t="s">
        <v>323</v>
      </c>
      <c r="AU21" s="64" t="s">
        <v>306</v>
      </c>
      <c r="AV21" s="60">
        <v>43497</v>
      </c>
      <c r="AW21" s="60">
        <v>43830</v>
      </c>
      <c r="AX21" s="78">
        <v>1</v>
      </c>
      <c r="AY21" s="136" t="s">
        <v>324</v>
      </c>
      <c r="AZ21" s="136" t="s">
        <v>325</v>
      </c>
      <c r="BA21" s="137">
        <v>43585</v>
      </c>
      <c r="BB21" s="138" t="s">
        <v>326</v>
      </c>
      <c r="BC21" s="131">
        <f>10/10</f>
        <v>1</v>
      </c>
      <c r="BD21" s="137">
        <v>43585</v>
      </c>
      <c r="BE21" s="85" t="s">
        <v>689</v>
      </c>
      <c r="BF21" s="86" t="s">
        <v>688</v>
      </c>
      <c r="BG21" s="150"/>
      <c r="BH21" s="150"/>
      <c r="BI21" s="150"/>
      <c r="BJ21" s="150"/>
      <c r="BK21" s="150"/>
      <c r="BL21" s="150"/>
      <c r="BM21" s="150"/>
      <c r="BN21" s="150"/>
      <c r="BO21" s="150"/>
      <c r="BP21" s="150"/>
      <c r="BQ21" s="150"/>
      <c r="BR21" s="150"/>
    </row>
    <row r="22" spans="1:70" ht="198.75" customHeight="1" x14ac:dyDescent="0.2">
      <c r="A22" s="183"/>
      <c r="B22" s="209" t="s">
        <v>113</v>
      </c>
      <c r="C22" s="209">
        <v>1</v>
      </c>
      <c r="D22" s="209" t="s">
        <v>327</v>
      </c>
      <c r="E22" s="210" t="s">
        <v>328</v>
      </c>
      <c r="F22" s="209"/>
      <c r="G22" s="209" t="s">
        <v>139</v>
      </c>
      <c r="H22" s="140" t="s">
        <v>135</v>
      </c>
      <c r="I22" s="87" t="s">
        <v>329</v>
      </c>
      <c r="J22" s="284" t="s">
        <v>52</v>
      </c>
      <c r="K22" s="211"/>
      <c r="L22" s="284" t="s">
        <v>53</v>
      </c>
      <c r="M22" s="285" t="s">
        <v>57</v>
      </c>
      <c r="N22" s="88" t="s">
        <v>330</v>
      </c>
      <c r="O22" s="88" t="s">
        <v>331</v>
      </c>
      <c r="P22" s="140" t="s">
        <v>139</v>
      </c>
      <c r="Q22" s="140"/>
      <c r="R22" s="140">
        <v>15</v>
      </c>
      <c r="S22" s="140" t="s">
        <v>332</v>
      </c>
      <c r="T22" s="89">
        <v>15</v>
      </c>
      <c r="U22" s="140" t="s">
        <v>333</v>
      </c>
      <c r="V22" s="89">
        <v>15</v>
      </c>
      <c r="W22" s="140" t="s">
        <v>334</v>
      </c>
      <c r="X22" s="89">
        <v>15</v>
      </c>
      <c r="Y22" s="140" t="s">
        <v>335</v>
      </c>
      <c r="Z22" s="89">
        <v>15</v>
      </c>
      <c r="AA22" s="140" t="s">
        <v>331</v>
      </c>
      <c r="AB22" s="89">
        <v>15</v>
      </c>
      <c r="AC22" s="140" t="s">
        <v>336</v>
      </c>
      <c r="AD22" s="89">
        <v>10</v>
      </c>
      <c r="AE22" s="140" t="s">
        <v>333</v>
      </c>
      <c r="AF22" s="89" t="s">
        <v>122</v>
      </c>
      <c r="AG22" s="90" t="b">
        <f>ISBLANK(N22)</f>
        <v>0</v>
      </c>
      <c r="AH22" s="205"/>
      <c r="AI22" s="148">
        <f>R22+T22+V22+X22+Z22+AB22+AD22</f>
        <v>100</v>
      </c>
      <c r="AJ22" s="148" t="str">
        <f>IF(AI22&lt;86,"DEBIL",IF(AI22&lt;96,"MODERADO","FUERTE"))</f>
        <v>FUERTE</v>
      </c>
      <c r="AK22" s="143">
        <f>IF(AND(AI22&gt;=96,AI22&lt;=100),2,IF(AND(AI22&gt;=86,AI22&lt;=95),1,IF(AND(AI22&gt;=0,AI22&lt;=85),0,"ERROR")))</f>
        <v>2</v>
      </c>
      <c r="AL22" s="286" t="s">
        <v>97</v>
      </c>
      <c r="AM22" s="287"/>
      <c r="AN22" s="286" t="s">
        <v>51</v>
      </c>
      <c r="AO22" s="287"/>
      <c r="AP22" s="288"/>
      <c r="AQ22" s="289" t="s">
        <v>60</v>
      </c>
      <c r="AR22" s="208" t="s">
        <v>275</v>
      </c>
      <c r="AS22" s="91" t="s">
        <v>337</v>
      </c>
      <c r="AT22" s="140" t="s">
        <v>331</v>
      </c>
      <c r="AU22" s="91" t="s">
        <v>338</v>
      </c>
      <c r="AV22" s="92">
        <v>43466</v>
      </c>
      <c r="AW22" s="92">
        <v>43830</v>
      </c>
      <c r="AX22" s="92" t="s">
        <v>339</v>
      </c>
      <c r="AY22" s="91" t="s">
        <v>340</v>
      </c>
      <c r="AZ22" s="91" t="s">
        <v>341</v>
      </c>
      <c r="BA22" s="103">
        <v>43585</v>
      </c>
      <c r="BB22" s="93" t="s">
        <v>342</v>
      </c>
      <c r="BC22" s="184">
        <v>0</v>
      </c>
      <c r="BD22" s="103">
        <v>43585</v>
      </c>
      <c r="BE22" s="123" t="s">
        <v>613</v>
      </c>
      <c r="BF22" s="104">
        <v>0</v>
      </c>
      <c r="BG22" s="150"/>
      <c r="BH22" s="150"/>
      <c r="BI22" s="150"/>
      <c r="BJ22" s="150"/>
      <c r="BK22" s="150"/>
      <c r="BL22" s="150"/>
      <c r="BM22" s="150"/>
      <c r="BN22" s="150"/>
      <c r="BO22" s="150"/>
      <c r="BP22" s="150"/>
      <c r="BQ22" s="150"/>
      <c r="BR22" s="150"/>
    </row>
    <row r="23" spans="1:70" ht="382.5" x14ac:dyDescent="0.2">
      <c r="A23" s="183"/>
      <c r="B23" s="209"/>
      <c r="C23" s="209"/>
      <c r="D23" s="209"/>
      <c r="E23" s="210"/>
      <c r="F23" s="209"/>
      <c r="G23" s="209"/>
      <c r="H23" s="140" t="s">
        <v>126</v>
      </c>
      <c r="I23" s="93" t="s">
        <v>343</v>
      </c>
      <c r="J23" s="284"/>
      <c r="K23" s="211"/>
      <c r="L23" s="284"/>
      <c r="M23" s="285"/>
      <c r="N23" s="140" t="s">
        <v>344</v>
      </c>
      <c r="O23" s="140" t="s">
        <v>345</v>
      </c>
      <c r="P23" s="140" t="s">
        <v>139</v>
      </c>
      <c r="Q23" s="140"/>
      <c r="R23" s="140">
        <v>15</v>
      </c>
      <c r="S23" s="140" t="s">
        <v>346</v>
      </c>
      <c r="T23" s="89">
        <v>15</v>
      </c>
      <c r="U23" s="140" t="str">
        <f>+O23</f>
        <v xml:space="preserve"> Ayuda de memoria talleres comunitarios donde se informa de la gratuidad de los servicios a cargo de la SDHT</v>
      </c>
      <c r="V23" s="89">
        <v>15</v>
      </c>
      <c r="W23" s="140" t="s">
        <v>347</v>
      </c>
      <c r="X23" s="89">
        <v>15</v>
      </c>
      <c r="Y23" s="140" t="s">
        <v>348</v>
      </c>
      <c r="Z23" s="89">
        <v>15</v>
      </c>
      <c r="AA23" s="140" t="s">
        <v>349</v>
      </c>
      <c r="AB23" s="89">
        <v>15</v>
      </c>
      <c r="AC23" s="140" t="s">
        <v>350</v>
      </c>
      <c r="AD23" s="89">
        <v>10</v>
      </c>
      <c r="AE23" s="140" t="s">
        <v>345</v>
      </c>
      <c r="AF23" s="89" t="s">
        <v>121</v>
      </c>
      <c r="AG23" s="90" t="b">
        <f>ISBLANK(N23)</f>
        <v>0</v>
      </c>
      <c r="AH23" s="205"/>
      <c r="AI23" s="148">
        <f>R23+T23+V23+X23+Z23+AB23+AD23</f>
        <v>100</v>
      </c>
      <c r="AJ23" s="148" t="str">
        <f>IF(AI23&lt;86,"DEBIL",IF(AI23&lt;96,"MODERADO","FUERTE"))</f>
        <v>FUERTE</v>
      </c>
      <c r="AK23" s="143">
        <f>IF(AND(AI23&gt;=96,AI23&lt;=100),2,IF(AND(AI23&gt;=86,AI23&lt;=95),1,IF(AND(AI23&gt;=0,AI23&lt;=85),0,"ERROR")))</f>
        <v>2</v>
      </c>
      <c r="AL23" s="286"/>
      <c r="AM23" s="287"/>
      <c r="AN23" s="286"/>
      <c r="AO23" s="287"/>
      <c r="AP23" s="288"/>
      <c r="AQ23" s="289"/>
      <c r="AR23" s="208"/>
      <c r="AS23" s="91" t="s">
        <v>351</v>
      </c>
      <c r="AT23" s="140" t="s">
        <v>345</v>
      </c>
      <c r="AU23" s="91" t="s">
        <v>338</v>
      </c>
      <c r="AV23" s="92">
        <v>43466</v>
      </c>
      <c r="AW23" s="92">
        <v>43830</v>
      </c>
      <c r="AX23" s="95" t="s">
        <v>352</v>
      </c>
      <c r="AY23" s="96" t="s">
        <v>353</v>
      </c>
      <c r="AZ23" s="96" t="s">
        <v>354</v>
      </c>
      <c r="BA23" s="103">
        <v>43585</v>
      </c>
      <c r="BB23" s="93" t="s">
        <v>355</v>
      </c>
      <c r="BC23" s="184">
        <v>1</v>
      </c>
      <c r="BD23" s="103">
        <v>43585</v>
      </c>
      <c r="BE23" s="124" t="s">
        <v>690</v>
      </c>
      <c r="BF23" s="176" t="s">
        <v>688</v>
      </c>
      <c r="BG23" s="150"/>
      <c r="BH23" s="150"/>
      <c r="BI23" s="150"/>
      <c r="BJ23" s="150"/>
      <c r="BK23" s="150"/>
      <c r="BL23" s="150"/>
      <c r="BM23" s="150"/>
      <c r="BN23" s="150"/>
      <c r="BO23" s="150"/>
      <c r="BP23" s="150"/>
      <c r="BQ23" s="150"/>
      <c r="BR23" s="150"/>
    </row>
    <row r="24" spans="1:70" ht="163.5" customHeight="1" x14ac:dyDescent="0.2">
      <c r="A24" s="183"/>
      <c r="B24" s="209"/>
      <c r="C24" s="209">
        <v>2</v>
      </c>
      <c r="D24" s="209" t="s">
        <v>356</v>
      </c>
      <c r="E24" s="210" t="s">
        <v>328</v>
      </c>
      <c r="F24" s="209"/>
      <c r="G24" s="209" t="s">
        <v>139</v>
      </c>
      <c r="H24" s="140" t="s">
        <v>126</v>
      </c>
      <c r="I24" s="140" t="s">
        <v>357</v>
      </c>
      <c r="J24" s="290" t="s">
        <v>97</v>
      </c>
      <c r="K24" s="211"/>
      <c r="L24" s="284" t="s">
        <v>53</v>
      </c>
      <c r="M24" s="289" t="s">
        <v>60</v>
      </c>
      <c r="N24" s="140" t="s">
        <v>358</v>
      </c>
      <c r="O24" s="140" t="s">
        <v>359</v>
      </c>
      <c r="P24" s="140" t="s">
        <v>139</v>
      </c>
      <c r="Q24" s="140"/>
      <c r="R24" s="140">
        <v>15</v>
      </c>
      <c r="S24" s="88" t="s">
        <v>332</v>
      </c>
      <c r="T24" s="89">
        <v>15</v>
      </c>
      <c r="U24" s="88" t="str">
        <f>+O24</f>
        <v>Documentos técnicos de soporte - DTS sobre la priorización de los territorios.</v>
      </c>
      <c r="V24" s="89">
        <v>10</v>
      </c>
      <c r="W24" s="88" t="s">
        <v>360</v>
      </c>
      <c r="X24" s="89">
        <v>15</v>
      </c>
      <c r="Y24" s="140" t="s">
        <v>361</v>
      </c>
      <c r="Z24" s="89">
        <v>15</v>
      </c>
      <c r="AA24" s="140" t="s">
        <v>362</v>
      </c>
      <c r="AB24" s="89">
        <v>15</v>
      </c>
      <c r="AC24" s="140" t="str">
        <f>+O24</f>
        <v>Documentos técnicos de soporte - DTS sobre la priorización de los territorios.</v>
      </c>
      <c r="AD24" s="89">
        <v>10</v>
      </c>
      <c r="AE24" s="140" t="s">
        <v>363</v>
      </c>
      <c r="AF24" s="89"/>
      <c r="AG24" s="90" t="b">
        <f>ISBLANK(#REF!)</f>
        <v>0</v>
      </c>
      <c r="AH24" s="205"/>
      <c r="AI24" s="148">
        <f>R24+T24+V24+X24+Z24+AB24+AD24</f>
        <v>95</v>
      </c>
      <c r="AJ24" s="148" t="str">
        <f>IF(AI24&lt;86,"DEBIL",IF(AI24&lt;96,"MODERADO","FUERTE"))</f>
        <v>MODERADO</v>
      </c>
      <c r="AK24" s="143">
        <f>IF(AND(AI24&gt;=96,AI24&lt;=100),2,IF(AND(AI24&gt;=86,AI24&lt;=95),1,IF(AND(AI24&gt;=0,AI24&lt;=85),0,"ERROR")))</f>
        <v>1</v>
      </c>
      <c r="AL24" s="291" t="s">
        <v>52</v>
      </c>
      <c r="AM24" s="206"/>
      <c r="AN24" s="286" t="s">
        <v>51</v>
      </c>
      <c r="AO24" s="206"/>
      <c r="AP24" s="207"/>
      <c r="AQ24" s="285" t="s">
        <v>57</v>
      </c>
      <c r="AR24" s="208" t="s">
        <v>687</v>
      </c>
      <c r="AS24" s="226" t="s">
        <v>364</v>
      </c>
      <c r="AT24" s="227" t="s">
        <v>365</v>
      </c>
      <c r="AU24" s="226" t="s">
        <v>338</v>
      </c>
      <c r="AV24" s="228">
        <v>43466</v>
      </c>
      <c r="AW24" s="228">
        <v>43830</v>
      </c>
      <c r="AX24" s="227" t="s">
        <v>366</v>
      </c>
      <c r="AY24" s="227" t="str">
        <f>+AT24</f>
        <v>Actas de mesas interinstitucionales de Asentamientos Humanos</v>
      </c>
      <c r="AZ24" s="227" t="s">
        <v>367</v>
      </c>
      <c r="BA24" s="229">
        <v>43585</v>
      </c>
      <c r="BB24" s="230" t="s">
        <v>368</v>
      </c>
      <c r="BC24" s="231">
        <v>0.5</v>
      </c>
      <c r="BD24" s="229">
        <v>43585</v>
      </c>
      <c r="BE24" s="310" t="s">
        <v>614</v>
      </c>
      <c r="BF24" s="232">
        <v>0.5</v>
      </c>
      <c r="BG24" s="150"/>
      <c r="BH24" s="150"/>
      <c r="BI24" s="150"/>
      <c r="BJ24" s="150"/>
      <c r="BK24" s="150"/>
      <c r="BL24" s="150"/>
      <c r="BM24" s="150"/>
      <c r="BN24" s="150"/>
      <c r="BO24" s="150"/>
      <c r="BP24" s="150"/>
      <c r="BQ24" s="150"/>
      <c r="BR24" s="150"/>
    </row>
    <row r="25" spans="1:70" ht="51" x14ac:dyDescent="0.2">
      <c r="A25" s="183"/>
      <c r="B25" s="209"/>
      <c r="C25" s="209"/>
      <c r="D25" s="209"/>
      <c r="E25" s="210"/>
      <c r="F25" s="209"/>
      <c r="G25" s="209"/>
      <c r="H25" s="140" t="s">
        <v>21</v>
      </c>
      <c r="I25" s="88" t="s">
        <v>369</v>
      </c>
      <c r="J25" s="290"/>
      <c r="K25" s="211"/>
      <c r="L25" s="284"/>
      <c r="M25" s="289"/>
      <c r="N25" s="140" t="s">
        <v>370</v>
      </c>
      <c r="O25" s="140" t="s">
        <v>371</v>
      </c>
      <c r="P25" s="140" t="s">
        <v>139</v>
      </c>
      <c r="Q25" s="140"/>
      <c r="R25" s="140">
        <v>15</v>
      </c>
      <c r="S25" s="88" t="s">
        <v>332</v>
      </c>
      <c r="T25" s="89">
        <v>15</v>
      </c>
      <c r="U25" s="140" t="str">
        <f>+O25</f>
        <v>Actas de mesa interinstirucional de Asentamientos Humanos</v>
      </c>
      <c r="V25" s="89">
        <v>15</v>
      </c>
      <c r="W25" s="140" t="s">
        <v>372</v>
      </c>
      <c r="X25" s="89">
        <v>15</v>
      </c>
      <c r="Y25" s="140" t="s">
        <v>373</v>
      </c>
      <c r="Z25" s="89">
        <v>15</v>
      </c>
      <c r="AA25" s="140" t="str">
        <f>+O25</f>
        <v>Actas de mesa interinstirucional de Asentamientos Humanos</v>
      </c>
      <c r="AB25" s="89">
        <v>15</v>
      </c>
      <c r="AC25" s="140" t="s">
        <v>371</v>
      </c>
      <c r="AD25" s="89">
        <v>10</v>
      </c>
      <c r="AE25" s="140" t="str">
        <f>+O25</f>
        <v>Actas de mesa interinstirucional de Asentamientos Humanos</v>
      </c>
      <c r="AF25" s="89"/>
      <c r="AG25" s="90" t="b">
        <f>ISBLANK(N25)</f>
        <v>0</v>
      </c>
      <c r="AH25" s="205"/>
      <c r="AI25" s="148">
        <v>100</v>
      </c>
      <c r="AJ25" s="148" t="str">
        <f>IF(AI25&lt;86,"DEBIL",IF(AI25&lt;96,"MODERADO","FUERTE"))</f>
        <v>FUERTE</v>
      </c>
      <c r="AK25" s="143">
        <f>IF(AND(AI25&gt;=96,AI25&lt;=100),2,IF(AND(AI25&gt;=86,AI25&lt;=95),1,IF(AND(AI25&gt;=0,AI25&lt;=85),0,"ERROR")))</f>
        <v>2</v>
      </c>
      <c r="AL25" s="291"/>
      <c r="AM25" s="206"/>
      <c r="AN25" s="286"/>
      <c r="AO25" s="206"/>
      <c r="AP25" s="207"/>
      <c r="AQ25" s="285"/>
      <c r="AR25" s="208"/>
      <c r="AS25" s="226"/>
      <c r="AT25" s="227"/>
      <c r="AU25" s="226"/>
      <c r="AV25" s="228"/>
      <c r="AW25" s="228"/>
      <c r="AX25" s="227"/>
      <c r="AY25" s="227"/>
      <c r="AZ25" s="227"/>
      <c r="BA25" s="229"/>
      <c r="BB25" s="230"/>
      <c r="BC25" s="231"/>
      <c r="BD25" s="229"/>
      <c r="BE25" s="310"/>
      <c r="BF25" s="213"/>
      <c r="BG25" s="150"/>
      <c r="BH25" s="150"/>
      <c r="BI25" s="150"/>
      <c r="BJ25" s="150"/>
      <c r="BK25" s="150"/>
      <c r="BL25" s="150"/>
      <c r="BM25" s="150"/>
      <c r="BN25" s="150"/>
      <c r="BO25" s="150"/>
      <c r="BP25" s="150"/>
      <c r="BQ25" s="150"/>
      <c r="BR25" s="150"/>
    </row>
    <row r="26" spans="1:70" ht="409.5" x14ac:dyDescent="0.2">
      <c r="A26" s="183"/>
      <c r="B26" s="209"/>
      <c r="C26" s="141">
        <v>3</v>
      </c>
      <c r="D26" s="141" t="s">
        <v>374</v>
      </c>
      <c r="E26" s="140" t="s">
        <v>328</v>
      </c>
      <c r="F26" s="141"/>
      <c r="G26" s="141" t="s">
        <v>139</v>
      </c>
      <c r="H26" s="140" t="s">
        <v>80</v>
      </c>
      <c r="I26" s="140" t="s">
        <v>375</v>
      </c>
      <c r="J26" s="164" t="s">
        <v>97</v>
      </c>
      <c r="K26" s="164"/>
      <c r="L26" s="164" t="s">
        <v>51</v>
      </c>
      <c r="M26" s="163" t="s">
        <v>60</v>
      </c>
      <c r="N26" s="88" t="s">
        <v>376</v>
      </c>
      <c r="O26" s="88" t="s">
        <v>377</v>
      </c>
      <c r="P26" s="140" t="s">
        <v>139</v>
      </c>
      <c r="Q26" s="140"/>
      <c r="R26" s="140">
        <v>15</v>
      </c>
      <c r="S26" s="88" t="s">
        <v>378</v>
      </c>
      <c r="T26" s="89">
        <v>15</v>
      </c>
      <c r="U26" s="88" t="s">
        <v>379</v>
      </c>
      <c r="V26" s="89">
        <v>15</v>
      </c>
      <c r="W26" s="88" t="s">
        <v>380</v>
      </c>
      <c r="X26" s="89">
        <v>15</v>
      </c>
      <c r="Y26" s="88" t="s">
        <v>381</v>
      </c>
      <c r="Z26" s="89">
        <v>15</v>
      </c>
      <c r="AA26" s="88" t="s">
        <v>382</v>
      </c>
      <c r="AB26" s="89">
        <v>15</v>
      </c>
      <c r="AC26" s="88" t="s">
        <v>383</v>
      </c>
      <c r="AD26" s="89">
        <v>10</v>
      </c>
      <c r="AE26" s="88" t="s">
        <v>384</v>
      </c>
      <c r="AF26" s="89"/>
      <c r="AG26" s="90" t="b">
        <f>ISBLANK(N26)</f>
        <v>0</v>
      </c>
      <c r="AH26" s="143"/>
      <c r="AI26" s="148">
        <f>R26+T26+V26+X26+Z26+AB26+AD26</f>
        <v>100</v>
      </c>
      <c r="AJ26" s="148" t="str">
        <f>IF(AI26&lt;86,"DEBIL",IF(AI26&lt;96,"MODERADO","FUERTE"))</f>
        <v>FUERTE</v>
      </c>
      <c r="AK26" s="143">
        <f>IF(AND(AI26&gt;=96,AI26&lt;=100),2,IF(AND(AI26&gt;=86,AI26&lt;=95),1,IF(AND(AI26&gt;=0,AI26&lt;=85),0,"ERROR")))</f>
        <v>2</v>
      </c>
      <c r="AL26" s="160" t="s">
        <v>97</v>
      </c>
      <c r="AM26" s="161"/>
      <c r="AN26" s="160" t="s">
        <v>51</v>
      </c>
      <c r="AO26" s="161"/>
      <c r="AP26" s="162"/>
      <c r="AQ26" s="163" t="s">
        <v>60</v>
      </c>
      <c r="AR26" s="146" t="s">
        <v>275</v>
      </c>
      <c r="AS26" s="88" t="s">
        <v>376</v>
      </c>
      <c r="AT26" s="88" t="s">
        <v>377</v>
      </c>
      <c r="AU26" s="91" t="s">
        <v>385</v>
      </c>
      <c r="AV26" s="92">
        <v>43466</v>
      </c>
      <c r="AW26" s="92">
        <v>43830</v>
      </c>
      <c r="AX26" s="92" t="s">
        <v>386</v>
      </c>
      <c r="AY26" s="91" t="s">
        <v>387</v>
      </c>
      <c r="AZ26" s="91" t="s">
        <v>388</v>
      </c>
      <c r="BA26" s="103">
        <v>43585</v>
      </c>
      <c r="BB26" s="97" t="s">
        <v>389</v>
      </c>
      <c r="BC26" s="188">
        <v>0.69</v>
      </c>
      <c r="BD26" s="103">
        <v>43585</v>
      </c>
      <c r="BE26" s="123" t="s">
        <v>615</v>
      </c>
      <c r="BF26" s="94">
        <v>0.23</v>
      </c>
      <c r="BG26" s="150"/>
      <c r="BH26" s="150"/>
      <c r="BI26" s="150"/>
      <c r="BJ26" s="150"/>
      <c r="BK26" s="150"/>
      <c r="BL26" s="150"/>
      <c r="BM26" s="150"/>
      <c r="BN26" s="150"/>
      <c r="BO26" s="150"/>
      <c r="BP26" s="150"/>
      <c r="BQ26" s="150"/>
      <c r="BR26" s="150"/>
    </row>
    <row r="27" spans="1:70" ht="89.25" x14ac:dyDescent="0.2">
      <c r="A27" s="183"/>
      <c r="B27" s="219" t="s">
        <v>105</v>
      </c>
      <c r="C27" s="219">
        <v>1</v>
      </c>
      <c r="D27" s="219" t="s">
        <v>390</v>
      </c>
      <c r="E27" s="220" t="s">
        <v>2</v>
      </c>
      <c r="F27" s="219" t="s">
        <v>139</v>
      </c>
      <c r="G27" s="219"/>
      <c r="H27" s="136" t="s">
        <v>126</v>
      </c>
      <c r="I27" s="136" t="s">
        <v>391</v>
      </c>
      <c r="J27" s="246" t="s">
        <v>136</v>
      </c>
      <c r="K27" s="247"/>
      <c r="L27" s="274" t="s">
        <v>54</v>
      </c>
      <c r="M27" s="237" t="s">
        <v>60</v>
      </c>
      <c r="N27" s="76" t="s">
        <v>392</v>
      </c>
      <c r="O27" s="76" t="s">
        <v>393</v>
      </c>
      <c r="P27" s="136" t="s">
        <v>139</v>
      </c>
      <c r="Q27" s="136"/>
      <c r="R27" s="136">
        <v>15</v>
      </c>
      <c r="S27" s="76" t="s">
        <v>394</v>
      </c>
      <c r="T27" s="62">
        <v>15</v>
      </c>
      <c r="U27" s="76" t="s">
        <v>394</v>
      </c>
      <c r="V27" s="62">
        <v>15</v>
      </c>
      <c r="W27" s="76" t="s">
        <v>394</v>
      </c>
      <c r="X27" s="62">
        <v>15</v>
      </c>
      <c r="Y27" s="76" t="s">
        <v>394</v>
      </c>
      <c r="Z27" s="62">
        <v>15</v>
      </c>
      <c r="AA27" s="76" t="s">
        <v>394</v>
      </c>
      <c r="AB27" s="62">
        <v>15</v>
      </c>
      <c r="AC27" s="76" t="s">
        <v>394</v>
      </c>
      <c r="AD27" s="62">
        <v>10</v>
      </c>
      <c r="AE27" s="76" t="s">
        <v>394</v>
      </c>
      <c r="AF27" s="62" t="s">
        <v>121</v>
      </c>
      <c r="AG27" s="138" t="b">
        <f t="shared" ref="AG27:AG28" si="4">ISBLANK(N27)</f>
        <v>0</v>
      </c>
      <c r="AH27" s="249">
        <v>2</v>
      </c>
      <c r="AI27" s="152">
        <f>R27+T27+V27+X27+Z27+AB27+AD27</f>
        <v>100</v>
      </c>
      <c r="AJ27" s="152" t="str">
        <f t="shared" ref="AJ27:AJ28" si="5">IF(AI27&lt;86,"DEBIL",IF(AI27&lt;96,"MODERADO","FUERTE"))</f>
        <v>FUERTE</v>
      </c>
      <c r="AK27" s="150">
        <f t="shared" ref="AK27:AK28" si="6">IF(AND(AI27&gt;=96,AI27&lt;=100),2,IF(AND(AI27&gt;=86,AI27&lt;=95),1,IF(AND(AI27&gt;=0,AI27&lt;=85),0,"ERROR")))</f>
        <v>2</v>
      </c>
      <c r="AL27" s="246" t="s">
        <v>136</v>
      </c>
      <c r="AM27" s="215"/>
      <c r="AN27" s="292" t="s">
        <v>54</v>
      </c>
      <c r="AO27" s="215"/>
      <c r="AP27" s="215"/>
      <c r="AQ27" s="275" t="s">
        <v>57</v>
      </c>
      <c r="AR27" s="238" t="s">
        <v>687</v>
      </c>
      <c r="AS27" s="64" t="s">
        <v>395</v>
      </c>
      <c r="AT27" s="76" t="s">
        <v>393</v>
      </c>
      <c r="AU27" s="64" t="s">
        <v>396</v>
      </c>
      <c r="AV27" s="60">
        <v>43466</v>
      </c>
      <c r="AW27" s="60">
        <v>43830</v>
      </c>
      <c r="AX27" s="60" t="s">
        <v>397</v>
      </c>
      <c r="AY27" s="64" t="s">
        <v>398</v>
      </c>
      <c r="AZ27" s="64" t="s">
        <v>399</v>
      </c>
      <c r="BA27" s="137">
        <v>43585</v>
      </c>
      <c r="BB27" s="98" t="s">
        <v>400</v>
      </c>
      <c r="BC27" s="131">
        <f>1/3</f>
        <v>0.33333333333333331</v>
      </c>
      <c r="BD27" s="137">
        <v>43585</v>
      </c>
      <c r="BE27" s="98" t="s">
        <v>702</v>
      </c>
      <c r="BF27" s="99">
        <v>0</v>
      </c>
      <c r="BG27" s="150"/>
      <c r="BH27" s="150"/>
      <c r="BI27" s="150"/>
      <c r="BJ27" s="150"/>
      <c r="BK27" s="150"/>
      <c r="BL27" s="150"/>
      <c r="BM27" s="150"/>
      <c r="BN27" s="150"/>
      <c r="BO27" s="150"/>
      <c r="BP27" s="150"/>
      <c r="BQ27" s="150"/>
      <c r="BR27" s="150"/>
    </row>
    <row r="28" spans="1:70" ht="216.75" x14ac:dyDescent="0.2">
      <c r="A28" s="183"/>
      <c r="B28" s="219"/>
      <c r="C28" s="219"/>
      <c r="D28" s="219"/>
      <c r="E28" s="220"/>
      <c r="F28" s="219"/>
      <c r="G28" s="219"/>
      <c r="H28" s="136" t="s">
        <v>80</v>
      </c>
      <c r="I28" s="76" t="s">
        <v>401</v>
      </c>
      <c r="J28" s="246"/>
      <c r="K28" s="247"/>
      <c r="L28" s="274"/>
      <c r="M28" s="237"/>
      <c r="N28" s="136" t="s">
        <v>402</v>
      </c>
      <c r="O28" s="136" t="s">
        <v>403</v>
      </c>
      <c r="P28" s="136" t="s">
        <v>139</v>
      </c>
      <c r="Q28" s="136"/>
      <c r="R28" s="136">
        <v>15</v>
      </c>
      <c r="S28" s="136" t="s">
        <v>403</v>
      </c>
      <c r="T28" s="62">
        <v>15</v>
      </c>
      <c r="U28" s="136" t="s">
        <v>403</v>
      </c>
      <c r="V28" s="62">
        <v>15</v>
      </c>
      <c r="W28" s="136" t="s">
        <v>403</v>
      </c>
      <c r="X28" s="62">
        <v>15</v>
      </c>
      <c r="Y28" s="136" t="s">
        <v>403</v>
      </c>
      <c r="Z28" s="62">
        <v>15</v>
      </c>
      <c r="AA28" s="136" t="s">
        <v>403</v>
      </c>
      <c r="AB28" s="62">
        <v>15</v>
      </c>
      <c r="AC28" s="136" t="s">
        <v>403</v>
      </c>
      <c r="AD28" s="62">
        <v>10</v>
      </c>
      <c r="AE28" s="136" t="s">
        <v>403</v>
      </c>
      <c r="AF28" s="62" t="s">
        <v>121</v>
      </c>
      <c r="AG28" s="138" t="b">
        <f t="shared" si="4"/>
        <v>0</v>
      </c>
      <c r="AH28" s="249"/>
      <c r="AI28" s="152">
        <f>R28+T28+V28+X28+Z28+AB28+AD28</f>
        <v>100</v>
      </c>
      <c r="AJ28" s="152" t="str">
        <f t="shared" si="5"/>
        <v>FUERTE</v>
      </c>
      <c r="AK28" s="150">
        <f t="shared" si="6"/>
        <v>2</v>
      </c>
      <c r="AL28" s="246"/>
      <c r="AM28" s="215"/>
      <c r="AN28" s="292"/>
      <c r="AO28" s="215"/>
      <c r="AP28" s="215"/>
      <c r="AQ28" s="275"/>
      <c r="AR28" s="238"/>
      <c r="AS28" s="136" t="s">
        <v>404</v>
      </c>
      <c r="AT28" s="136" t="s">
        <v>403</v>
      </c>
      <c r="AU28" s="64" t="s">
        <v>396</v>
      </c>
      <c r="AV28" s="60">
        <v>43466</v>
      </c>
      <c r="AW28" s="60">
        <v>43830</v>
      </c>
      <c r="AX28" s="60" t="s">
        <v>405</v>
      </c>
      <c r="AY28" s="136" t="s">
        <v>406</v>
      </c>
      <c r="AZ28" s="136" t="s">
        <v>407</v>
      </c>
      <c r="BA28" s="137">
        <v>43585</v>
      </c>
      <c r="BB28" s="100" t="s">
        <v>408</v>
      </c>
      <c r="BC28" s="131">
        <f>1/3</f>
        <v>0.33333333333333331</v>
      </c>
      <c r="BD28" s="137">
        <v>43585</v>
      </c>
      <c r="BE28" s="167" t="s">
        <v>691</v>
      </c>
      <c r="BF28" s="99" t="s">
        <v>688</v>
      </c>
      <c r="BG28" s="150"/>
      <c r="BH28" s="150"/>
      <c r="BI28" s="150"/>
      <c r="BJ28" s="150"/>
      <c r="BK28" s="150"/>
      <c r="BL28" s="150"/>
      <c r="BM28" s="150"/>
      <c r="BN28" s="150"/>
      <c r="BO28" s="150"/>
      <c r="BP28" s="150"/>
      <c r="BQ28" s="150"/>
      <c r="BR28" s="150"/>
    </row>
    <row r="29" spans="1:70" ht="63.75" x14ac:dyDescent="0.2">
      <c r="A29" s="183"/>
      <c r="B29" s="209" t="s">
        <v>12</v>
      </c>
      <c r="C29" s="141">
        <v>1</v>
      </c>
      <c r="D29" s="141" t="s">
        <v>409</v>
      </c>
      <c r="E29" s="140" t="s">
        <v>1</v>
      </c>
      <c r="F29" s="141" t="s">
        <v>139</v>
      </c>
      <c r="G29" s="141"/>
      <c r="H29" s="140" t="s">
        <v>20</v>
      </c>
      <c r="I29" s="140" t="s">
        <v>410</v>
      </c>
      <c r="J29" s="164" t="s">
        <v>97</v>
      </c>
      <c r="K29" s="142"/>
      <c r="L29" s="164" t="s">
        <v>51</v>
      </c>
      <c r="M29" s="101" t="s">
        <v>60</v>
      </c>
      <c r="N29" s="88" t="s">
        <v>411</v>
      </c>
      <c r="O29" s="88" t="s">
        <v>412</v>
      </c>
      <c r="P29" s="140" t="s">
        <v>139</v>
      </c>
      <c r="Q29" s="140"/>
      <c r="R29" s="140">
        <v>15</v>
      </c>
      <c r="S29" s="140" t="s">
        <v>413</v>
      </c>
      <c r="T29" s="89">
        <v>15</v>
      </c>
      <c r="U29" s="140" t="s">
        <v>413</v>
      </c>
      <c r="V29" s="89">
        <v>15</v>
      </c>
      <c r="W29" s="140" t="s">
        <v>413</v>
      </c>
      <c r="X29" s="89">
        <v>15</v>
      </c>
      <c r="Y29" s="140" t="s">
        <v>413</v>
      </c>
      <c r="Z29" s="89">
        <v>15</v>
      </c>
      <c r="AA29" s="140" t="s">
        <v>413</v>
      </c>
      <c r="AB29" s="89">
        <v>15</v>
      </c>
      <c r="AC29" s="140" t="s">
        <v>413</v>
      </c>
      <c r="AD29" s="89">
        <v>10</v>
      </c>
      <c r="AE29" s="140" t="s">
        <v>413</v>
      </c>
      <c r="AF29" s="89" t="s">
        <v>121</v>
      </c>
      <c r="AG29" s="90" t="b">
        <f>ISBLANK(N29)</f>
        <v>0</v>
      </c>
      <c r="AH29" s="143">
        <v>1</v>
      </c>
      <c r="AI29" s="148">
        <f>R29+T29+V29+X29+Z29+AB29+AD29</f>
        <v>100</v>
      </c>
      <c r="AJ29" s="148" t="str">
        <f>IF(AI29&lt;86,"DEBIL",IF(AI29&lt;96,"MODERADO","FUERTE"))</f>
        <v>FUERTE</v>
      </c>
      <c r="AK29" s="143">
        <f>IF(AND(AI29&gt;=96,AI29&lt;=100),2,IF(AND(AI29&gt;=86,AI29&lt;=95),1,IF(AND(AI29&gt;=0,AI29&lt;=85),0,"ERROR")))</f>
        <v>2</v>
      </c>
      <c r="AL29" s="189" t="s">
        <v>49</v>
      </c>
      <c r="AM29" s="144"/>
      <c r="AN29" s="160" t="s">
        <v>51</v>
      </c>
      <c r="AO29" s="144"/>
      <c r="AP29" s="145"/>
      <c r="AQ29" s="190" t="s">
        <v>58</v>
      </c>
      <c r="AR29" s="146" t="s">
        <v>685</v>
      </c>
      <c r="AS29" s="102" t="s">
        <v>414</v>
      </c>
      <c r="AT29" s="91" t="s">
        <v>415</v>
      </c>
      <c r="AU29" s="91" t="s">
        <v>416</v>
      </c>
      <c r="AV29" s="92">
        <v>43615</v>
      </c>
      <c r="AW29" s="92">
        <v>43799</v>
      </c>
      <c r="AX29" s="92" t="s">
        <v>417</v>
      </c>
      <c r="AY29" s="91" t="s">
        <v>418</v>
      </c>
      <c r="AZ29" s="91" t="s">
        <v>419</v>
      </c>
      <c r="BA29" s="147"/>
      <c r="BB29" s="21" t="s">
        <v>420</v>
      </c>
      <c r="BC29" s="147"/>
      <c r="BD29" s="126">
        <v>43585</v>
      </c>
      <c r="BE29" s="125" t="s">
        <v>706</v>
      </c>
      <c r="BF29" s="104" t="s">
        <v>701</v>
      </c>
      <c r="BG29" s="150"/>
      <c r="BH29" s="150"/>
      <c r="BI29" s="150"/>
      <c r="BJ29" s="150"/>
      <c r="BK29" s="150"/>
      <c r="BL29" s="150"/>
      <c r="BM29" s="150"/>
      <c r="BN29" s="150"/>
      <c r="BO29" s="150"/>
      <c r="BP29" s="150"/>
      <c r="BQ29" s="150"/>
      <c r="BR29" s="150"/>
    </row>
    <row r="30" spans="1:70" ht="102" x14ac:dyDescent="0.2">
      <c r="A30" s="183"/>
      <c r="B30" s="209"/>
      <c r="C30" s="209">
        <v>2</v>
      </c>
      <c r="D30" s="209" t="s">
        <v>421</v>
      </c>
      <c r="E30" s="210" t="s">
        <v>328</v>
      </c>
      <c r="F30" s="209" t="s">
        <v>139</v>
      </c>
      <c r="G30" s="209"/>
      <c r="H30" s="140" t="s">
        <v>20</v>
      </c>
      <c r="I30" s="140" t="s">
        <v>422</v>
      </c>
      <c r="J30" s="290" t="s">
        <v>97</v>
      </c>
      <c r="K30" s="211"/>
      <c r="L30" s="293" t="s">
        <v>53</v>
      </c>
      <c r="M30" s="285" t="s">
        <v>57</v>
      </c>
      <c r="N30" s="88" t="s">
        <v>423</v>
      </c>
      <c r="O30" s="88" t="s">
        <v>424</v>
      </c>
      <c r="P30" s="140" t="s">
        <v>139</v>
      </c>
      <c r="Q30" s="140"/>
      <c r="R30" s="140">
        <v>15</v>
      </c>
      <c r="S30" s="140" t="s">
        <v>425</v>
      </c>
      <c r="T30" s="89">
        <v>15</v>
      </c>
      <c r="U30" s="140" t="s">
        <v>425</v>
      </c>
      <c r="V30" s="89">
        <v>15</v>
      </c>
      <c r="W30" s="140" t="s">
        <v>426</v>
      </c>
      <c r="X30" s="89">
        <v>15</v>
      </c>
      <c r="Y30" s="140" t="s">
        <v>426</v>
      </c>
      <c r="Z30" s="89">
        <v>15</v>
      </c>
      <c r="AA30" s="140" t="s">
        <v>427</v>
      </c>
      <c r="AB30" s="89">
        <v>15</v>
      </c>
      <c r="AC30" s="140" t="s">
        <v>426</v>
      </c>
      <c r="AD30" s="89">
        <v>10</v>
      </c>
      <c r="AE30" s="140" t="s">
        <v>428</v>
      </c>
      <c r="AF30" s="89" t="s">
        <v>121</v>
      </c>
      <c r="AG30" s="90" t="b">
        <f>ISBLANK(N30)</f>
        <v>0</v>
      </c>
      <c r="AH30" s="205">
        <v>1</v>
      </c>
      <c r="AI30" s="148">
        <f>R30+T30+V30+X30+Z30+AB30+AD30</f>
        <v>100</v>
      </c>
      <c r="AJ30" s="148" t="str">
        <f>IF(AI30&lt;86,"DEBIL",IF(AI30&lt;96,"MODERADO","FUERTE"))</f>
        <v>FUERTE</v>
      </c>
      <c r="AK30" s="143">
        <f>IF(AND(AI30&gt;=96,AI30&lt;=100),2,IF(AND(AI30&gt;=86,AI30&lt;=95),1,IF(AND(AI30&gt;=0,AI30&lt;=85),0,"ERROR")))</f>
        <v>2</v>
      </c>
      <c r="AL30" s="221" t="s">
        <v>136</v>
      </c>
      <c r="AM30" s="206"/>
      <c r="AN30" s="286" t="s">
        <v>51</v>
      </c>
      <c r="AO30" s="206"/>
      <c r="AP30" s="207"/>
      <c r="AQ30" s="294" t="s">
        <v>58</v>
      </c>
      <c r="AR30" s="208" t="s">
        <v>685</v>
      </c>
      <c r="AS30" s="91" t="s">
        <v>429</v>
      </c>
      <c r="AT30" s="91" t="s">
        <v>430</v>
      </c>
      <c r="AU30" s="91" t="s">
        <v>416</v>
      </c>
      <c r="AV30" s="92">
        <v>43615</v>
      </c>
      <c r="AW30" s="92">
        <v>43799</v>
      </c>
      <c r="AX30" s="105" t="s">
        <v>431</v>
      </c>
      <c r="AY30" s="105" t="s">
        <v>432</v>
      </c>
      <c r="AZ30" s="105" t="s">
        <v>433</v>
      </c>
      <c r="BA30" s="147"/>
      <c r="BB30" s="21" t="s">
        <v>420</v>
      </c>
      <c r="BC30" s="147"/>
      <c r="BD30" s="126">
        <v>43585</v>
      </c>
      <c r="BE30" s="125" t="s">
        <v>692</v>
      </c>
      <c r="BF30" s="104" t="s">
        <v>701</v>
      </c>
      <c r="BG30" s="150"/>
      <c r="BH30" s="150"/>
      <c r="BI30" s="150"/>
      <c r="BJ30" s="150"/>
      <c r="BK30" s="150"/>
      <c r="BL30" s="150"/>
      <c r="BM30" s="150"/>
      <c r="BN30" s="150"/>
      <c r="BO30" s="150"/>
      <c r="BP30" s="150"/>
      <c r="BQ30" s="150"/>
      <c r="BR30" s="150"/>
    </row>
    <row r="31" spans="1:70" ht="89.25" x14ac:dyDescent="0.2">
      <c r="A31" s="183"/>
      <c r="B31" s="209"/>
      <c r="C31" s="209"/>
      <c r="D31" s="209"/>
      <c r="E31" s="210"/>
      <c r="F31" s="209"/>
      <c r="G31" s="209"/>
      <c r="H31" s="140" t="s">
        <v>126</v>
      </c>
      <c r="I31" s="88" t="s">
        <v>434</v>
      </c>
      <c r="J31" s="290"/>
      <c r="K31" s="211"/>
      <c r="L31" s="293"/>
      <c r="M31" s="285"/>
      <c r="N31" s="140"/>
      <c r="O31" s="140"/>
      <c r="P31" s="140"/>
      <c r="Q31" s="140"/>
      <c r="R31" s="140"/>
      <c r="S31" s="140"/>
      <c r="T31" s="89"/>
      <c r="U31" s="140"/>
      <c r="V31" s="89"/>
      <c r="W31" s="140"/>
      <c r="X31" s="89"/>
      <c r="Y31" s="140"/>
      <c r="Z31" s="89"/>
      <c r="AA31" s="140"/>
      <c r="AB31" s="89"/>
      <c r="AC31" s="140"/>
      <c r="AD31" s="89"/>
      <c r="AE31" s="140"/>
      <c r="AF31" s="89"/>
      <c r="AG31" s="90" t="b">
        <f>ISBLANK(N31)</f>
        <v>1</v>
      </c>
      <c r="AH31" s="205"/>
      <c r="AI31" s="148">
        <v>0</v>
      </c>
      <c r="AJ31" s="148" t="str">
        <f>IF(AI31&lt;86,"DEBIL",IF(AI31&lt;96,"MODERADO","FUERTE"))</f>
        <v>DEBIL</v>
      </c>
      <c r="AK31" s="143">
        <f>IF(AND(AI31&gt;=96,AI31&lt;=100),2,IF(AND(AI31&gt;=86,AI31&lt;=95),1,IF(AND(AI31&gt;=0,AI31&lt;=85),0,"ERROR")))</f>
        <v>0</v>
      </c>
      <c r="AL31" s="221"/>
      <c r="AM31" s="206"/>
      <c r="AN31" s="286"/>
      <c r="AO31" s="206"/>
      <c r="AP31" s="207"/>
      <c r="AQ31" s="294"/>
      <c r="AR31" s="208"/>
      <c r="AS31" s="140" t="s">
        <v>435</v>
      </c>
      <c r="AT31" s="91" t="s">
        <v>436</v>
      </c>
      <c r="AU31" s="91" t="s">
        <v>416</v>
      </c>
      <c r="AV31" s="92">
        <v>43615</v>
      </c>
      <c r="AW31" s="92">
        <v>43799</v>
      </c>
      <c r="AX31" s="105" t="s">
        <v>437</v>
      </c>
      <c r="AY31" s="105" t="s">
        <v>438</v>
      </c>
      <c r="AZ31" s="105" t="s">
        <v>439</v>
      </c>
      <c r="BA31" s="147"/>
      <c r="BB31" s="21" t="s">
        <v>420</v>
      </c>
      <c r="BC31" s="147"/>
      <c r="BD31" s="137">
        <v>43585</v>
      </c>
      <c r="BE31" s="125" t="s">
        <v>693</v>
      </c>
      <c r="BF31" s="104" t="s">
        <v>701</v>
      </c>
      <c r="BG31" s="150"/>
      <c r="BH31" s="150"/>
      <c r="BI31" s="150"/>
      <c r="BJ31" s="150"/>
      <c r="BK31" s="150"/>
      <c r="BL31" s="150"/>
      <c r="BM31" s="150"/>
      <c r="BN31" s="150"/>
      <c r="BO31" s="150"/>
      <c r="BP31" s="150"/>
      <c r="BQ31" s="150"/>
      <c r="BR31" s="150"/>
    </row>
    <row r="32" spans="1:70" ht="153" x14ac:dyDescent="0.2">
      <c r="A32" s="183"/>
      <c r="B32" s="219" t="s">
        <v>114</v>
      </c>
      <c r="C32" s="219">
        <v>1</v>
      </c>
      <c r="D32" s="327" t="s">
        <v>440</v>
      </c>
      <c r="E32" s="220" t="s">
        <v>138</v>
      </c>
      <c r="F32" s="219" t="s">
        <v>139</v>
      </c>
      <c r="G32" s="219"/>
      <c r="H32" s="220" t="s">
        <v>129</v>
      </c>
      <c r="I32" s="220" t="s">
        <v>441</v>
      </c>
      <c r="J32" s="278" t="s">
        <v>97</v>
      </c>
      <c r="K32" s="153"/>
      <c r="L32" s="274" t="s">
        <v>54</v>
      </c>
      <c r="M32" s="295" t="s">
        <v>59</v>
      </c>
      <c r="N32" s="76" t="s">
        <v>442</v>
      </c>
      <c r="O32" s="106" t="s">
        <v>443</v>
      </c>
      <c r="P32" s="76" t="s">
        <v>139</v>
      </c>
      <c r="Q32" s="106"/>
      <c r="R32" s="220">
        <v>15</v>
      </c>
      <c r="S32" s="107" t="s">
        <v>444</v>
      </c>
      <c r="T32" s="220">
        <v>15</v>
      </c>
      <c r="U32" s="107" t="s">
        <v>445</v>
      </c>
      <c r="V32" s="220">
        <v>15</v>
      </c>
      <c r="W32" s="220" t="s">
        <v>446</v>
      </c>
      <c r="X32" s="220">
        <v>15</v>
      </c>
      <c r="Y32" s="220" t="s">
        <v>447</v>
      </c>
      <c r="Z32" s="220">
        <v>15</v>
      </c>
      <c r="AA32" s="220" t="s">
        <v>448</v>
      </c>
      <c r="AB32" s="220">
        <v>15</v>
      </c>
      <c r="AC32" s="220" t="s">
        <v>449</v>
      </c>
      <c r="AD32" s="220">
        <v>10</v>
      </c>
      <c r="AE32" s="220" t="s">
        <v>450</v>
      </c>
      <c r="AF32" s="220" t="s">
        <v>121</v>
      </c>
      <c r="AG32" s="220" t="b">
        <f>ISBLANK(N32)</f>
        <v>0</v>
      </c>
      <c r="AH32" s="220">
        <v>7</v>
      </c>
      <c r="AI32" s="220">
        <f>R32+T32+V32+X32+Z32+AB32+AD32</f>
        <v>100</v>
      </c>
      <c r="AJ32" s="220" t="str">
        <f>IF(AI32&lt;86,"DEBIL",IF(AI32&lt;96,"MODERADO","FUERTE"))</f>
        <v>FUERTE</v>
      </c>
      <c r="AK32" s="220">
        <f>IF(AND(AI32&gt;=96,AI32&lt;=100),2,IF(AND(AI32&gt;=86,AI32&lt;=95),1,IF(AND(AI32&gt;=0,AI32&lt;=85),0,"ERROR")))</f>
        <v>2</v>
      </c>
      <c r="AL32" s="246" t="s">
        <v>136</v>
      </c>
      <c r="AM32" s="134"/>
      <c r="AN32" s="250" t="s">
        <v>51</v>
      </c>
      <c r="AO32" s="134"/>
      <c r="AP32" s="134"/>
      <c r="AQ32" s="237" t="s">
        <v>60</v>
      </c>
      <c r="AR32" s="238" t="s">
        <v>275</v>
      </c>
      <c r="AS32" s="238" t="s">
        <v>451</v>
      </c>
      <c r="AT32" s="238" t="s">
        <v>452</v>
      </c>
      <c r="AU32" s="238" t="s">
        <v>453</v>
      </c>
      <c r="AV32" s="296">
        <v>43544</v>
      </c>
      <c r="AW32" s="296">
        <v>43830</v>
      </c>
      <c r="AX32" s="238" t="s">
        <v>454</v>
      </c>
      <c r="AY32" s="238" t="s">
        <v>455</v>
      </c>
      <c r="AZ32" s="238" t="s">
        <v>456</v>
      </c>
      <c r="BA32" s="296">
        <v>43585</v>
      </c>
      <c r="BB32" s="238" t="s">
        <v>457</v>
      </c>
      <c r="BC32" s="238">
        <f>2/2*100</f>
        <v>100</v>
      </c>
      <c r="BD32" s="296">
        <v>43585</v>
      </c>
      <c r="BE32" s="297" t="s">
        <v>616</v>
      </c>
      <c r="BF32" s="238">
        <f>100/3/2</f>
        <v>16.666666666666668</v>
      </c>
      <c r="BG32" s="150"/>
      <c r="BH32" s="150"/>
      <c r="BI32" s="150"/>
      <c r="BJ32" s="150"/>
      <c r="BK32" s="150"/>
      <c r="BL32" s="150"/>
      <c r="BM32" s="150"/>
      <c r="BN32" s="150"/>
      <c r="BO32" s="150"/>
      <c r="BP32" s="150"/>
      <c r="BQ32" s="150"/>
      <c r="BR32" s="150"/>
    </row>
    <row r="33" spans="1:70" ht="127.5" x14ac:dyDescent="0.2">
      <c r="A33" s="183"/>
      <c r="B33" s="219"/>
      <c r="C33" s="219"/>
      <c r="D33" s="327"/>
      <c r="E33" s="220"/>
      <c r="F33" s="219"/>
      <c r="G33" s="219"/>
      <c r="H33" s="220"/>
      <c r="I33" s="220"/>
      <c r="J33" s="278"/>
      <c r="K33" s="81"/>
      <c r="L33" s="274"/>
      <c r="M33" s="295"/>
      <c r="N33" s="76" t="s">
        <v>458</v>
      </c>
      <c r="O33" s="106" t="s">
        <v>443</v>
      </c>
      <c r="P33" s="76" t="s">
        <v>139</v>
      </c>
      <c r="Q33" s="106"/>
      <c r="R33" s="220"/>
      <c r="S33" s="107" t="s">
        <v>459</v>
      </c>
      <c r="T33" s="220"/>
      <c r="U33" s="107" t="s">
        <v>460</v>
      </c>
      <c r="V33" s="220"/>
      <c r="W33" s="220"/>
      <c r="X33" s="220"/>
      <c r="Y33" s="220"/>
      <c r="Z33" s="220"/>
      <c r="AA33" s="220"/>
      <c r="AB33" s="220"/>
      <c r="AC33" s="220"/>
      <c r="AD33" s="220"/>
      <c r="AE33" s="220"/>
      <c r="AF33" s="220"/>
      <c r="AG33" s="220"/>
      <c r="AH33" s="220"/>
      <c r="AI33" s="220"/>
      <c r="AJ33" s="220"/>
      <c r="AK33" s="220"/>
      <c r="AL33" s="246"/>
      <c r="AM33" s="84"/>
      <c r="AN33" s="250"/>
      <c r="AO33" s="84"/>
      <c r="AP33" s="84"/>
      <c r="AQ33" s="237"/>
      <c r="AR33" s="238"/>
      <c r="AS33" s="238"/>
      <c r="AT33" s="238"/>
      <c r="AU33" s="238"/>
      <c r="AV33" s="296"/>
      <c r="AW33" s="296"/>
      <c r="AX33" s="238"/>
      <c r="AY33" s="238"/>
      <c r="AZ33" s="238"/>
      <c r="BA33" s="296"/>
      <c r="BB33" s="238"/>
      <c r="BC33" s="238"/>
      <c r="BD33" s="296"/>
      <c r="BE33" s="297"/>
      <c r="BF33" s="238"/>
      <c r="BG33" s="150"/>
      <c r="BH33" s="150"/>
      <c r="BI33" s="150"/>
      <c r="BJ33" s="150"/>
      <c r="BK33" s="150"/>
      <c r="BL33" s="150"/>
      <c r="BM33" s="150"/>
      <c r="BN33" s="150"/>
      <c r="BO33" s="150"/>
      <c r="BP33" s="150"/>
      <c r="BQ33" s="150"/>
      <c r="BR33" s="150"/>
    </row>
    <row r="34" spans="1:70" ht="127.5" x14ac:dyDescent="0.2">
      <c r="A34" s="183"/>
      <c r="B34" s="219"/>
      <c r="C34" s="219"/>
      <c r="D34" s="327"/>
      <c r="E34" s="220"/>
      <c r="F34" s="219"/>
      <c r="G34" s="219"/>
      <c r="H34" s="220"/>
      <c r="I34" s="220"/>
      <c r="J34" s="278"/>
      <c r="K34" s="81"/>
      <c r="L34" s="274"/>
      <c r="M34" s="295"/>
      <c r="N34" s="76" t="s">
        <v>461</v>
      </c>
      <c r="O34" s="106" t="s">
        <v>443</v>
      </c>
      <c r="P34" s="76" t="s">
        <v>139</v>
      </c>
      <c r="Q34" s="106"/>
      <c r="R34" s="220"/>
      <c r="S34" s="107" t="s">
        <v>459</v>
      </c>
      <c r="T34" s="220"/>
      <c r="U34" s="107" t="s">
        <v>462</v>
      </c>
      <c r="V34" s="220"/>
      <c r="W34" s="220"/>
      <c r="X34" s="220"/>
      <c r="Y34" s="220"/>
      <c r="Z34" s="220"/>
      <c r="AA34" s="220"/>
      <c r="AB34" s="220"/>
      <c r="AC34" s="220"/>
      <c r="AD34" s="220"/>
      <c r="AE34" s="220"/>
      <c r="AF34" s="220"/>
      <c r="AG34" s="220"/>
      <c r="AH34" s="220"/>
      <c r="AI34" s="220"/>
      <c r="AJ34" s="220"/>
      <c r="AK34" s="220"/>
      <c r="AL34" s="246"/>
      <c r="AM34" s="84"/>
      <c r="AN34" s="250"/>
      <c r="AO34" s="84"/>
      <c r="AP34" s="84"/>
      <c r="AQ34" s="237"/>
      <c r="AR34" s="238"/>
      <c r="AS34" s="238"/>
      <c r="AT34" s="238"/>
      <c r="AU34" s="238"/>
      <c r="AV34" s="296"/>
      <c r="AW34" s="296"/>
      <c r="AX34" s="238"/>
      <c r="AY34" s="238"/>
      <c r="AZ34" s="238"/>
      <c r="BA34" s="296"/>
      <c r="BB34" s="238"/>
      <c r="BC34" s="238"/>
      <c r="BD34" s="296"/>
      <c r="BE34" s="297"/>
      <c r="BF34" s="238"/>
      <c r="BG34" s="150"/>
      <c r="BH34" s="150"/>
      <c r="BI34" s="150"/>
      <c r="BJ34" s="150"/>
      <c r="BK34" s="150"/>
      <c r="BL34" s="150"/>
      <c r="BM34" s="150"/>
      <c r="BN34" s="150"/>
      <c r="BO34" s="150"/>
      <c r="BP34" s="150"/>
      <c r="BQ34" s="150"/>
      <c r="BR34" s="150"/>
    </row>
    <row r="35" spans="1:70" ht="102" x14ac:dyDescent="0.2">
      <c r="A35" s="183"/>
      <c r="B35" s="219"/>
      <c r="C35" s="219"/>
      <c r="D35" s="327"/>
      <c r="E35" s="220"/>
      <c r="F35" s="219"/>
      <c r="G35" s="219"/>
      <c r="H35" s="220"/>
      <c r="I35" s="220"/>
      <c r="J35" s="278"/>
      <c r="K35" s="81"/>
      <c r="L35" s="274"/>
      <c r="M35" s="295"/>
      <c r="N35" s="76" t="s">
        <v>463</v>
      </c>
      <c r="O35" s="106" t="s">
        <v>443</v>
      </c>
      <c r="P35" s="76" t="s">
        <v>139</v>
      </c>
      <c r="Q35" s="106"/>
      <c r="R35" s="220"/>
      <c r="S35" s="107" t="s">
        <v>464</v>
      </c>
      <c r="T35" s="220"/>
      <c r="U35" s="107" t="s">
        <v>465</v>
      </c>
      <c r="V35" s="220"/>
      <c r="W35" s="220"/>
      <c r="X35" s="220"/>
      <c r="Y35" s="220"/>
      <c r="Z35" s="220"/>
      <c r="AA35" s="220"/>
      <c r="AB35" s="220"/>
      <c r="AC35" s="220"/>
      <c r="AD35" s="220"/>
      <c r="AE35" s="220"/>
      <c r="AF35" s="220"/>
      <c r="AG35" s="220"/>
      <c r="AH35" s="220"/>
      <c r="AI35" s="220"/>
      <c r="AJ35" s="220"/>
      <c r="AK35" s="220"/>
      <c r="AL35" s="246"/>
      <c r="AM35" s="84"/>
      <c r="AN35" s="250"/>
      <c r="AO35" s="84"/>
      <c r="AP35" s="84"/>
      <c r="AQ35" s="237"/>
      <c r="AR35" s="238"/>
      <c r="AS35" s="238"/>
      <c r="AT35" s="238"/>
      <c r="AU35" s="238"/>
      <c r="AV35" s="296"/>
      <c r="AW35" s="296"/>
      <c r="AX35" s="238"/>
      <c r="AY35" s="238"/>
      <c r="AZ35" s="238"/>
      <c r="BA35" s="296"/>
      <c r="BB35" s="238"/>
      <c r="BC35" s="238"/>
      <c r="BD35" s="296"/>
      <c r="BE35" s="297"/>
      <c r="BF35" s="238"/>
      <c r="BG35" s="150"/>
      <c r="BH35" s="150"/>
      <c r="BI35" s="150"/>
      <c r="BJ35" s="150"/>
      <c r="BK35" s="150"/>
      <c r="BL35" s="150"/>
      <c r="BM35" s="150"/>
      <c r="BN35" s="150"/>
      <c r="BO35" s="150"/>
      <c r="BP35" s="150"/>
      <c r="BQ35" s="150"/>
      <c r="BR35" s="150"/>
    </row>
    <row r="36" spans="1:70" ht="127.5" x14ac:dyDescent="0.2">
      <c r="A36" s="183"/>
      <c r="B36" s="219"/>
      <c r="C36" s="219"/>
      <c r="D36" s="327"/>
      <c r="E36" s="220"/>
      <c r="F36" s="219"/>
      <c r="G36" s="219"/>
      <c r="H36" s="220"/>
      <c r="I36" s="220"/>
      <c r="J36" s="278"/>
      <c r="K36" s="81"/>
      <c r="L36" s="274"/>
      <c r="M36" s="295"/>
      <c r="N36" s="76" t="s">
        <v>466</v>
      </c>
      <c r="O36" s="106" t="s">
        <v>443</v>
      </c>
      <c r="P36" s="76" t="s">
        <v>139</v>
      </c>
      <c r="Q36" s="106"/>
      <c r="R36" s="220"/>
      <c r="S36" s="107" t="s">
        <v>459</v>
      </c>
      <c r="T36" s="220"/>
      <c r="U36" s="107" t="s">
        <v>462</v>
      </c>
      <c r="V36" s="220"/>
      <c r="W36" s="220"/>
      <c r="X36" s="220"/>
      <c r="Y36" s="220"/>
      <c r="Z36" s="220"/>
      <c r="AA36" s="220"/>
      <c r="AB36" s="220"/>
      <c r="AC36" s="220"/>
      <c r="AD36" s="220"/>
      <c r="AE36" s="220"/>
      <c r="AF36" s="220"/>
      <c r="AG36" s="220"/>
      <c r="AH36" s="220"/>
      <c r="AI36" s="220"/>
      <c r="AJ36" s="220"/>
      <c r="AK36" s="220"/>
      <c r="AL36" s="246"/>
      <c r="AM36" s="84"/>
      <c r="AN36" s="250"/>
      <c r="AO36" s="84"/>
      <c r="AP36" s="84"/>
      <c r="AQ36" s="237"/>
      <c r="AR36" s="238"/>
      <c r="AS36" s="238"/>
      <c r="AT36" s="238"/>
      <c r="AU36" s="238"/>
      <c r="AV36" s="296"/>
      <c r="AW36" s="296"/>
      <c r="AX36" s="238"/>
      <c r="AY36" s="238"/>
      <c r="AZ36" s="238"/>
      <c r="BA36" s="296"/>
      <c r="BB36" s="238"/>
      <c r="BC36" s="238"/>
      <c r="BD36" s="296"/>
      <c r="BE36" s="297"/>
      <c r="BF36" s="238"/>
      <c r="BG36" s="150"/>
      <c r="BH36" s="150"/>
      <c r="BI36" s="150"/>
      <c r="BJ36" s="150"/>
      <c r="BK36" s="150"/>
      <c r="BL36" s="150"/>
      <c r="BM36" s="150"/>
      <c r="BN36" s="150"/>
      <c r="BO36" s="150"/>
      <c r="BP36" s="150"/>
      <c r="BQ36" s="150"/>
      <c r="BR36" s="150"/>
    </row>
    <row r="37" spans="1:70" ht="153" x14ac:dyDescent="0.2">
      <c r="A37" s="183"/>
      <c r="B37" s="219"/>
      <c r="C37" s="219"/>
      <c r="D37" s="327"/>
      <c r="E37" s="220"/>
      <c r="F37" s="219"/>
      <c r="G37" s="219"/>
      <c r="H37" s="220"/>
      <c r="I37" s="220"/>
      <c r="J37" s="278"/>
      <c r="K37" s="81"/>
      <c r="L37" s="274"/>
      <c r="M37" s="295"/>
      <c r="N37" s="76" t="s">
        <v>467</v>
      </c>
      <c r="O37" s="106" t="s">
        <v>443</v>
      </c>
      <c r="P37" s="76" t="s">
        <v>139</v>
      </c>
      <c r="Q37" s="106"/>
      <c r="R37" s="220"/>
      <c r="S37" s="107" t="s">
        <v>468</v>
      </c>
      <c r="T37" s="220"/>
      <c r="U37" s="107" t="s">
        <v>469</v>
      </c>
      <c r="V37" s="220"/>
      <c r="W37" s="220"/>
      <c r="X37" s="220"/>
      <c r="Y37" s="220"/>
      <c r="Z37" s="220"/>
      <c r="AA37" s="220"/>
      <c r="AB37" s="220"/>
      <c r="AC37" s="220"/>
      <c r="AD37" s="220"/>
      <c r="AE37" s="220"/>
      <c r="AF37" s="220"/>
      <c r="AG37" s="220"/>
      <c r="AH37" s="220"/>
      <c r="AI37" s="220"/>
      <c r="AJ37" s="220"/>
      <c r="AK37" s="220"/>
      <c r="AL37" s="246"/>
      <c r="AM37" s="84"/>
      <c r="AN37" s="250"/>
      <c r="AO37" s="84"/>
      <c r="AP37" s="84"/>
      <c r="AQ37" s="237"/>
      <c r="AR37" s="238"/>
      <c r="AS37" s="238"/>
      <c r="AT37" s="238"/>
      <c r="AU37" s="238"/>
      <c r="AV37" s="296"/>
      <c r="AW37" s="296"/>
      <c r="AX37" s="238"/>
      <c r="AY37" s="238"/>
      <c r="AZ37" s="238"/>
      <c r="BA37" s="296"/>
      <c r="BB37" s="238"/>
      <c r="BC37" s="238"/>
      <c r="BD37" s="296"/>
      <c r="BE37" s="297"/>
      <c r="BF37" s="238"/>
      <c r="BG37" s="150"/>
      <c r="BH37" s="150"/>
      <c r="BI37" s="150"/>
      <c r="BJ37" s="150"/>
      <c r="BK37" s="150"/>
      <c r="BL37" s="150"/>
      <c r="BM37" s="150"/>
      <c r="BN37" s="150"/>
      <c r="BO37" s="150"/>
      <c r="BP37" s="150"/>
      <c r="BQ37" s="150"/>
      <c r="BR37" s="150"/>
    </row>
    <row r="38" spans="1:70" ht="127.5" x14ac:dyDescent="0.2">
      <c r="A38" s="183"/>
      <c r="B38" s="219"/>
      <c r="C38" s="219"/>
      <c r="D38" s="327"/>
      <c r="E38" s="220"/>
      <c r="F38" s="219"/>
      <c r="G38" s="219"/>
      <c r="H38" s="220"/>
      <c r="I38" s="220"/>
      <c r="J38" s="278"/>
      <c r="K38" s="81"/>
      <c r="L38" s="274"/>
      <c r="M38" s="295"/>
      <c r="N38" s="76" t="s">
        <v>470</v>
      </c>
      <c r="O38" s="106" t="s">
        <v>443</v>
      </c>
      <c r="P38" s="76" t="s">
        <v>139</v>
      </c>
      <c r="Q38" s="106"/>
      <c r="R38" s="220"/>
      <c r="S38" s="107" t="s">
        <v>459</v>
      </c>
      <c r="T38" s="220"/>
      <c r="U38" s="107" t="s">
        <v>471</v>
      </c>
      <c r="V38" s="220"/>
      <c r="W38" s="220"/>
      <c r="X38" s="220"/>
      <c r="Y38" s="220"/>
      <c r="Z38" s="220"/>
      <c r="AA38" s="220"/>
      <c r="AB38" s="220"/>
      <c r="AC38" s="220"/>
      <c r="AD38" s="220"/>
      <c r="AE38" s="220"/>
      <c r="AF38" s="220"/>
      <c r="AG38" s="220"/>
      <c r="AH38" s="220"/>
      <c r="AI38" s="220"/>
      <c r="AJ38" s="220"/>
      <c r="AK38" s="220"/>
      <c r="AL38" s="246"/>
      <c r="AM38" s="84"/>
      <c r="AN38" s="250"/>
      <c r="AO38" s="84"/>
      <c r="AP38" s="84"/>
      <c r="AQ38" s="237"/>
      <c r="AR38" s="238"/>
      <c r="AS38" s="238"/>
      <c r="AT38" s="238"/>
      <c r="AU38" s="238"/>
      <c r="AV38" s="296"/>
      <c r="AW38" s="296"/>
      <c r="AX38" s="238"/>
      <c r="AY38" s="238"/>
      <c r="AZ38" s="238"/>
      <c r="BA38" s="296"/>
      <c r="BB38" s="238"/>
      <c r="BC38" s="238"/>
      <c r="BD38" s="296"/>
      <c r="BE38" s="297"/>
      <c r="BF38" s="238"/>
      <c r="BG38" s="150"/>
      <c r="BH38" s="150"/>
      <c r="BI38" s="150"/>
      <c r="BJ38" s="150"/>
      <c r="BK38" s="150"/>
      <c r="BL38" s="150"/>
      <c r="BM38" s="150"/>
      <c r="BN38" s="150"/>
      <c r="BO38" s="150"/>
      <c r="BP38" s="150"/>
      <c r="BQ38" s="150"/>
      <c r="BR38" s="150"/>
    </row>
    <row r="39" spans="1:70" ht="114.75" customHeight="1" x14ac:dyDescent="0.2">
      <c r="A39" s="183"/>
      <c r="B39" s="219" t="s">
        <v>103</v>
      </c>
      <c r="C39" s="219">
        <v>1</v>
      </c>
      <c r="D39" s="219" t="s">
        <v>472</v>
      </c>
      <c r="E39" s="220" t="s">
        <v>328</v>
      </c>
      <c r="F39" s="219" t="s">
        <v>139</v>
      </c>
      <c r="G39" s="219"/>
      <c r="H39" s="136" t="s">
        <v>82</v>
      </c>
      <c r="I39" s="108" t="s">
        <v>473</v>
      </c>
      <c r="J39" s="298" t="s">
        <v>97</v>
      </c>
      <c r="K39" s="247"/>
      <c r="L39" s="299" t="s">
        <v>53</v>
      </c>
      <c r="M39" s="300" t="s">
        <v>57</v>
      </c>
      <c r="N39" s="76" t="s">
        <v>474</v>
      </c>
      <c r="O39" s="76" t="s">
        <v>475</v>
      </c>
      <c r="P39" s="136" t="s">
        <v>74</v>
      </c>
      <c r="Q39" s="136"/>
      <c r="R39" s="136">
        <v>15</v>
      </c>
      <c r="S39" s="136" t="s">
        <v>476</v>
      </c>
      <c r="T39" s="62">
        <v>15</v>
      </c>
      <c r="U39" s="136" t="s">
        <v>476</v>
      </c>
      <c r="V39" s="62">
        <v>15</v>
      </c>
      <c r="W39" s="136" t="s">
        <v>476</v>
      </c>
      <c r="X39" s="62">
        <v>15</v>
      </c>
      <c r="Y39" s="136" t="s">
        <v>476</v>
      </c>
      <c r="Z39" s="62">
        <v>15</v>
      </c>
      <c r="AA39" s="136" t="s">
        <v>476</v>
      </c>
      <c r="AB39" s="62">
        <v>15</v>
      </c>
      <c r="AC39" s="136" t="s">
        <v>476</v>
      </c>
      <c r="AD39" s="62">
        <v>10</v>
      </c>
      <c r="AE39" s="136" t="s">
        <v>476</v>
      </c>
      <c r="AF39" s="62" t="s">
        <v>121</v>
      </c>
      <c r="AG39" s="138" t="b">
        <f t="shared" ref="AG39:AG44" si="7">ISBLANK(N39)</f>
        <v>0</v>
      </c>
      <c r="AH39" s="249"/>
      <c r="AI39" s="152">
        <f>R39+T39+V39+X39+Z39+AB39+AD39</f>
        <v>100</v>
      </c>
      <c r="AJ39" s="152" t="str">
        <f>IF(AI39&lt;86,"DEBIL",IF(AI39&lt;96,"MODERADO","FUERTE"))</f>
        <v>FUERTE</v>
      </c>
      <c r="AK39" s="150">
        <f>IF(AND(AI39&gt;=96,AI39&lt;=100),2,IF(AND(AI39&gt;=86,AI39&lt;=95),1,IF(AND(AI39&gt;=0,AI39&lt;=85),0,"ERROR")))</f>
        <v>2</v>
      </c>
      <c r="AL39" s="299" t="s">
        <v>52</v>
      </c>
      <c r="AM39" s="215"/>
      <c r="AN39" s="298" t="s">
        <v>51</v>
      </c>
      <c r="AO39" s="215"/>
      <c r="AP39" s="215"/>
      <c r="AQ39" s="212" t="s">
        <v>60</v>
      </c>
      <c r="AR39" s="238" t="s">
        <v>275</v>
      </c>
      <c r="AS39" s="169" t="s">
        <v>477</v>
      </c>
      <c r="AT39" s="64" t="s">
        <v>476</v>
      </c>
      <c r="AU39" s="64" t="s">
        <v>478</v>
      </c>
      <c r="AV39" s="60">
        <v>43480</v>
      </c>
      <c r="AW39" s="60">
        <v>43830</v>
      </c>
      <c r="AX39" s="109" t="s">
        <v>479</v>
      </c>
      <c r="AY39" s="110" t="s">
        <v>480</v>
      </c>
      <c r="AZ39" s="111" t="s">
        <v>481</v>
      </c>
      <c r="BA39" s="60">
        <v>43585</v>
      </c>
      <c r="BB39" s="110" t="s">
        <v>482</v>
      </c>
      <c r="BC39" s="150">
        <f>100/3</f>
        <v>33.333333333333336</v>
      </c>
      <c r="BD39" s="60">
        <v>43585</v>
      </c>
      <c r="BE39" s="169" t="s">
        <v>618</v>
      </c>
      <c r="BF39" s="131">
        <v>0.33</v>
      </c>
      <c r="BG39" s="150"/>
      <c r="BH39" s="150"/>
      <c r="BI39" s="150"/>
      <c r="BJ39" s="150"/>
      <c r="BK39" s="150"/>
      <c r="BL39" s="150"/>
      <c r="BM39" s="150"/>
      <c r="BN39" s="150"/>
      <c r="BO39" s="150"/>
      <c r="BP39" s="150"/>
      <c r="BQ39" s="150"/>
      <c r="BR39" s="150"/>
    </row>
    <row r="40" spans="1:70" ht="140.25" customHeight="1" x14ac:dyDescent="0.2">
      <c r="A40" s="183"/>
      <c r="B40" s="219"/>
      <c r="C40" s="219"/>
      <c r="D40" s="219"/>
      <c r="E40" s="220"/>
      <c r="F40" s="219"/>
      <c r="G40" s="219"/>
      <c r="H40" s="136" t="s">
        <v>126</v>
      </c>
      <c r="I40" s="108" t="s">
        <v>483</v>
      </c>
      <c r="J40" s="298"/>
      <c r="K40" s="247"/>
      <c r="L40" s="299"/>
      <c r="M40" s="300"/>
      <c r="N40" s="76" t="s">
        <v>484</v>
      </c>
      <c r="O40" s="136" t="s">
        <v>485</v>
      </c>
      <c r="P40" s="136" t="s">
        <v>74</v>
      </c>
      <c r="Q40" s="136"/>
      <c r="R40" s="136">
        <v>15</v>
      </c>
      <c r="S40" s="76" t="s">
        <v>486</v>
      </c>
      <c r="T40" s="62">
        <v>15</v>
      </c>
      <c r="U40" s="76" t="s">
        <v>486</v>
      </c>
      <c r="V40" s="62">
        <v>15</v>
      </c>
      <c r="W40" s="76" t="s">
        <v>486</v>
      </c>
      <c r="X40" s="62">
        <v>15</v>
      </c>
      <c r="Y40" s="76" t="s">
        <v>486</v>
      </c>
      <c r="Z40" s="62">
        <v>15</v>
      </c>
      <c r="AA40" s="76" t="s">
        <v>486</v>
      </c>
      <c r="AB40" s="62">
        <v>15</v>
      </c>
      <c r="AC40" s="76" t="s">
        <v>486</v>
      </c>
      <c r="AD40" s="62" t="s">
        <v>152</v>
      </c>
      <c r="AE40" s="76" t="s">
        <v>486</v>
      </c>
      <c r="AF40" s="62" t="s">
        <v>121</v>
      </c>
      <c r="AG40" s="138" t="b">
        <f t="shared" si="7"/>
        <v>0</v>
      </c>
      <c r="AH40" s="249"/>
      <c r="AI40" s="152">
        <v>0</v>
      </c>
      <c r="AJ40" s="152" t="str">
        <f>IF(AI40&lt;86,"DEBIL",IF(AI40&lt;96,"MODERADO","FUERTE"))</f>
        <v>DEBIL</v>
      </c>
      <c r="AK40" s="150">
        <f>IF(AND(AI40&gt;=96,AI40&lt;=100),2,IF(AND(AI40&gt;=86,AI40&lt;=95),1,IF(AND(AI40&gt;=0,AI40&lt;=85),0,"ERROR")))</f>
        <v>0</v>
      </c>
      <c r="AL40" s="299"/>
      <c r="AM40" s="215"/>
      <c r="AN40" s="298"/>
      <c r="AO40" s="215"/>
      <c r="AP40" s="215"/>
      <c r="AQ40" s="212"/>
      <c r="AR40" s="238"/>
      <c r="AS40" s="187" t="s">
        <v>487</v>
      </c>
      <c r="AT40" s="64" t="s">
        <v>488</v>
      </c>
      <c r="AU40" s="64" t="s">
        <v>478</v>
      </c>
      <c r="AV40" s="60">
        <v>43466</v>
      </c>
      <c r="AW40" s="60">
        <v>43830</v>
      </c>
      <c r="AX40" s="109" t="s">
        <v>489</v>
      </c>
      <c r="AY40" s="110" t="s">
        <v>490</v>
      </c>
      <c r="AZ40" s="110" t="s">
        <v>491</v>
      </c>
      <c r="BA40" s="60">
        <v>43585</v>
      </c>
      <c r="BB40" s="110" t="s">
        <v>492</v>
      </c>
      <c r="BC40" s="150">
        <f t="shared" ref="BC40" si="8">100/3</f>
        <v>33.333333333333336</v>
      </c>
      <c r="BD40" s="60">
        <v>43585</v>
      </c>
      <c r="BE40" s="110" t="s">
        <v>617</v>
      </c>
      <c r="BF40" s="131">
        <v>0.33</v>
      </c>
      <c r="BG40" s="150"/>
      <c r="BH40" s="150"/>
      <c r="BI40" s="150"/>
      <c r="BJ40" s="150"/>
      <c r="BK40" s="150"/>
      <c r="BL40" s="150"/>
      <c r="BM40" s="150"/>
      <c r="BN40" s="150"/>
      <c r="BO40" s="150"/>
      <c r="BP40" s="150"/>
      <c r="BQ40" s="150"/>
      <c r="BR40" s="150"/>
    </row>
    <row r="41" spans="1:70" ht="165.75" x14ac:dyDescent="0.2">
      <c r="A41" s="183"/>
      <c r="B41" s="219"/>
      <c r="C41" s="219"/>
      <c r="D41" s="219"/>
      <c r="E41" s="220"/>
      <c r="F41" s="219"/>
      <c r="G41" s="219"/>
      <c r="H41" s="136" t="s">
        <v>80</v>
      </c>
      <c r="I41" s="108" t="s">
        <v>493</v>
      </c>
      <c r="J41" s="298"/>
      <c r="K41" s="247"/>
      <c r="L41" s="299"/>
      <c r="M41" s="300"/>
      <c r="N41" s="76" t="s">
        <v>494</v>
      </c>
      <c r="O41" s="76" t="s">
        <v>495</v>
      </c>
      <c r="P41" s="136" t="s">
        <v>74</v>
      </c>
      <c r="Q41" s="136"/>
      <c r="R41" s="136">
        <v>15</v>
      </c>
      <c r="S41" s="76" t="s">
        <v>495</v>
      </c>
      <c r="T41" s="62">
        <v>15</v>
      </c>
      <c r="U41" s="76" t="s">
        <v>495</v>
      </c>
      <c r="V41" s="62">
        <v>15</v>
      </c>
      <c r="W41" s="76" t="s">
        <v>495</v>
      </c>
      <c r="X41" s="62">
        <v>15</v>
      </c>
      <c r="Y41" s="76" t="s">
        <v>495</v>
      </c>
      <c r="Z41" s="62">
        <v>15</v>
      </c>
      <c r="AA41" s="76" t="s">
        <v>495</v>
      </c>
      <c r="AB41" s="62">
        <v>15</v>
      </c>
      <c r="AC41" s="76" t="s">
        <v>495</v>
      </c>
      <c r="AD41" s="62" t="s">
        <v>152</v>
      </c>
      <c r="AE41" s="76" t="s">
        <v>495</v>
      </c>
      <c r="AF41" s="62" t="s">
        <v>121</v>
      </c>
      <c r="AG41" s="138" t="b">
        <f t="shared" si="7"/>
        <v>0</v>
      </c>
      <c r="AH41" s="249"/>
      <c r="AI41" s="152">
        <v>0</v>
      </c>
      <c r="AJ41" s="152" t="str">
        <f>IF(AI41&lt;86,"DEBIL",IF(AI41&lt;96,"MODERADO","FUERTE"))</f>
        <v>DEBIL</v>
      </c>
      <c r="AK41" s="150">
        <f>IF(AND(AI41&gt;=96,AI41&lt;=100),2,IF(AND(AI41&gt;=86,AI41&lt;=95),1,IF(AND(AI41&gt;=0,AI41&lt;=85),0,"ERROR")))</f>
        <v>0</v>
      </c>
      <c r="AL41" s="299"/>
      <c r="AM41" s="215"/>
      <c r="AN41" s="298"/>
      <c r="AO41" s="215"/>
      <c r="AP41" s="215"/>
      <c r="AQ41" s="212"/>
      <c r="AR41" s="238"/>
      <c r="AS41" s="112" t="s">
        <v>496</v>
      </c>
      <c r="AT41" s="64" t="s">
        <v>497</v>
      </c>
      <c r="AU41" s="64" t="s">
        <v>478</v>
      </c>
      <c r="AV41" s="60">
        <v>43466</v>
      </c>
      <c r="AW41" s="60">
        <v>43830</v>
      </c>
      <c r="AX41" s="109" t="s">
        <v>498</v>
      </c>
      <c r="AY41" s="110" t="s">
        <v>499</v>
      </c>
      <c r="AZ41" s="110" t="s">
        <v>500</v>
      </c>
      <c r="BA41" s="60">
        <v>43585</v>
      </c>
      <c r="BB41" s="110" t="s">
        <v>501</v>
      </c>
      <c r="BC41" s="139">
        <v>0.2</v>
      </c>
      <c r="BD41" s="60">
        <v>43585</v>
      </c>
      <c r="BE41" s="110" t="s">
        <v>694</v>
      </c>
      <c r="BF41" s="139">
        <v>0.17</v>
      </c>
      <c r="BG41" s="150"/>
      <c r="BH41" s="150"/>
      <c r="BI41" s="150"/>
      <c r="BJ41" s="150"/>
      <c r="BK41" s="150"/>
      <c r="BL41" s="150"/>
      <c r="BM41" s="150"/>
      <c r="BN41" s="150"/>
      <c r="BO41" s="150"/>
      <c r="BP41" s="150"/>
      <c r="BQ41" s="150"/>
      <c r="BR41" s="150"/>
    </row>
    <row r="42" spans="1:70" ht="63.75" x14ac:dyDescent="0.2">
      <c r="A42" s="183"/>
      <c r="B42" s="219"/>
      <c r="C42" s="219"/>
      <c r="D42" s="219"/>
      <c r="E42" s="220"/>
      <c r="F42" s="219"/>
      <c r="G42" s="219"/>
      <c r="H42" s="136" t="s">
        <v>20</v>
      </c>
      <c r="I42" s="113" t="s">
        <v>502</v>
      </c>
      <c r="J42" s="298"/>
      <c r="K42" s="247"/>
      <c r="L42" s="299"/>
      <c r="M42" s="300"/>
      <c r="N42" s="76"/>
      <c r="O42" s="76"/>
      <c r="P42" s="136"/>
      <c r="Q42" s="136"/>
      <c r="R42" s="136"/>
      <c r="S42" s="136"/>
      <c r="T42" s="62"/>
      <c r="U42" s="136"/>
      <c r="V42" s="62"/>
      <c r="W42" s="136"/>
      <c r="X42" s="62"/>
      <c r="Y42" s="136"/>
      <c r="Z42" s="62"/>
      <c r="AA42" s="136"/>
      <c r="AB42" s="62"/>
      <c r="AC42" s="136"/>
      <c r="AD42" s="62"/>
      <c r="AE42" s="136"/>
      <c r="AF42" s="62"/>
      <c r="AG42" s="138" t="b">
        <f t="shared" si="7"/>
        <v>1</v>
      </c>
      <c r="AH42" s="249"/>
      <c r="AI42" s="152">
        <v>0</v>
      </c>
      <c r="AJ42" s="152" t="str">
        <f>IF(AI42&lt;86,"DEBIL",IF(AI42&lt;96,"MODERADO","FUERTE"))</f>
        <v>DEBIL</v>
      </c>
      <c r="AK42" s="150">
        <f>IF(AND(AI42&gt;=96,AI42&lt;=100),2,IF(AND(AI42&gt;=86,AI42&lt;=95),1,IF(AND(AI42&gt;=0,AI42&lt;=85),0,"ERROR")))</f>
        <v>0</v>
      </c>
      <c r="AL42" s="299"/>
      <c r="AM42" s="215"/>
      <c r="AN42" s="298"/>
      <c r="AO42" s="215"/>
      <c r="AP42" s="215"/>
      <c r="AQ42" s="212"/>
      <c r="AR42" s="238"/>
      <c r="AS42" s="64"/>
      <c r="AT42" s="64"/>
      <c r="AU42" s="64"/>
      <c r="AV42" s="60"/>
      <c r="AW42" s="60"/>
      <c r="AX42" s="60"/>
      <c r="AY42" s="64"/>
      <c r="AZ42" s="64"/>
      <c r="BA42" s="150"/>
      <c r="BB42" s="150"/>
      <c r="BC42" s="150"/>
      <c r="BD42" s="52"/>
      <c r="BE42" s="52"/>
      <c r="BF42" s="52"/>
      <c r="BG42" s="150"/>
      <c r="BH42" s="150"/>
      <c r="BI42" s="150"/>
      <c r="BJ42" s="150"/>
      <c r="BK42" s="150"/>
      <c r="BL42" s="150"/>
      <c r="BM42" s="150"/>
      <c r="BN42" s="150"/>
      <c r="BO42" s="150"/>
      <c r="BP42" s="150"/>
      <c r="BQ42" s="150"/>
      <c r="BR42" s="150"/>
    </row>
    <row r="43" spans="1:70" ht="178.5" x14ac:dyDescent="0.2">
      <c r="A43" s="183"/>
      <c r="B43" s="219" t="s">
        <v>115</v>
      </c>
      <c r="C43" s="219">
        <v>1</v>
      </c>
      <c r="D43" s="219" t="s">
        <v>503</v>
      </c>
      <c r="E43" s="220" t="s">
        <v>95</v>
      </c>
      <c r="F43" s="219"/>
      <c r="G43" s="219" t="s">
        <v>137</v>
      </c>
      <c r="H43" s="136" t="s">
        <v>20</v>
      </c>
      <c r="I43" s="136" t="s">
        <v>504</v>
      </c>
      <c r="J43" s="246" t="s">
        <v>136</v>
      </c>
      <c r="K43" s="247"/>
      <c r="L43" s="248" t="s">
        <v>53</v>
      </c>
      <c r="M43" s="237" t="s">
        <v>60</v>
      </c>
      <c r="N43" s="76" t="s">
        <v>505</v>
      </c>
      <c r="O43" s="76" t="s">
        <v>506</v>
      </c>
      <c r="P43" s="136" t="s">
        <v>139</v>
      </c>
      <c r="Q43" s="136"/>
      <c r="R43" s="136">
        <v>15</v>
      </c>
      <c r="S43" s="136" t="s">
        <v>507</v>
      </c>
      <c r="T43" s="62">
        <v>15</v>
      </c>
      <c r="U43" s="136" t="s">
        <v>507</v>
      </c>
      <c r="V43" s="62">
        <v>10</v>
      </c>
      <c r="W43" s="136" t="s">
        <v>508</v>
      </c>
      <c r="X43" s="62">
        <v>10</v>
      </c>
      <c r="Y43" s="136" t="s">
        <v>508</v>
      </c>
      <c r="Z43" s="62">
        <v>15</v>
      </c>
      <c r="AA43" s="136" t="s">
        <v>508</v>
      </c>
      <c r="AB43" s="62">
        <v>15</v>
      </c>
      <c r="AC43" s="136" t="s">
        <v>509</v>
      </c>
      <c r="AD43" s="62">
        <v>10</v>
      </c>
      <c r="AE43" s="136" t="s">
        <v>508</v>
      </c>
      <c r="AF43" s="62" t="s">
        <v>121</v>
      </c>
      <c r="AG43" s="138" t="b">
        <f t="shared" si="7"/>
        <v>0</v>
      </c>
      <c r="AH43" s="249">
        <v>1</v>
      </c>
      <c r="AI43" s="152">
        <f>R43+T43+V43+X43+Z43+AB43+AD43</f>
        <v>90</v>
      </c>
      <c r="AJ43" s="152" t="str">
        <f>IF(AI43&lt;86,"DEBIL",IF(AI43&lt;96,"MODERADO","FUERTE"))</f>
        <v>MODERADO</v>
      </c>
      <c r="AK43" s="150">
        <f>IF(AND(AI43&gt;=96,AI43&lt;=100),2,IF(AND(AI43&gt;=86,AI43&lt;=95),1,IF(AND(AI43&gt;=0,AI43&lt;=85),0,"ERROR")))</f>
        <v>1</v>
      </c>
      <c r="AL43" s="246" t="s">
        <v>136</v>
      </c>
      <c r="AM43" s="215"/>
      <c r="AN43" s="250" t="s">
        <v>51</v>
      </c>
      <c r="AO43" s="215"/>
      <c r="AP43" s="215"/>
      <c r="AQ43" s="237" t="s">
        <v>60</v>
      </c>
      <c r="AR43" s="238" t="s">
        <v>275</v>
      </c>
      <c r="AS43" s="64" t="s">
        <v>510</v>
      </c>
      <c r="AT43" s="114" t="s">
        <v>511</v>
      </c>
      <c r="AU43" s="64" t="s">
        <v>512</v>
      </c>
      <c r="AV43" s="60">
        <v>43544</v>
      </c>
      <c r="AW43" s="60">
        <v>43830</v>
      </c>
      <c r="AX43" s="64" t="s">
        <v>513</v>
      </c>
      <c r="AY43" s="64" t="s">
        <v>514</v>
      </c>
      <c r="AZ43" s="64" t="s">
        <v>515</v>
      </c>
      <c r="BA43" s="137">
        <v>43591</v>
      </c>
      <c r="BB43" s="138" t="s">
        <v>516</v>
      </c>
      <c r="BC43" s="139">
        <v>1</v>
      </c>
      <c r="BD43" s="137">
        <v>43585</v>
      </c>
      <c r="BE43" s="311" t="s">
        <v>707</v>
      </c>
      <c r="BF43" s="139">
        <v>0.16</v>
      </c>
      <c r="BG43" s="150"/>
      <c r="BH43" s="150"/>
      <c r="BI43" s="150"/>
      <c r="BJ43" s="150"/>
      <c r="BK43" s="150"/>
      <c r="BL43" s="150"/>
      <c r="BM43" s="150"/>
      <c r="BN43" s="150"/>
      <c r="BO43" s="150"/>
      <c r="BP43" s="150"/>
      <c r="BQ43" s="150"/>
      <c r="BR43" s="150"/>
    </row>
    <row r="44" spans="1:70" ht="38.25" x14ac:dyDescent="0.2">
      <c r="A44" s="183"/>
      <c r="B44" s="219"/>
      <c r="C44" s="219"/>
      <c r="D44" s="219"/>
      <c r="E44" s="220"/>
      <c r="F44" s="219"/>
      <c r="G44" s="219"/>
      <c r="H44" s="136"/>
      <c r="I44" s="76"/>
      <c r="J44" s="246"/>
      <c r="K44" s="247"/>
      <c r="L44" s="248"/>
      <c r="M44" s="237"/>
      <c r="N44" s="136"/>
      <c r="O44" s="136"/>
      <c r="P44" s="136"/>
      <c r="Q44" s="136"/>
      <c r="R44" s="115"/>
      <c r="S44" s="136"/>
      <c r="T44" s="116"/>
      <c r="U44" s="136"/>
      <c r="V44" s="62"/>
      <c r="W44" s="136"/>
      <c r="X44" s="62"/>
      <c r="Y44" s="136"/>
      <c r="Z44" s="62"/>
      <c r="AA44" s="136"/>
      <c r="AB44" s="62"/>
      <c r="AC44" s="136"/>
      <c r="AD44" s="62"/>
      <c r="AE44" s="136"/>
      <c r="AF44" s="62"/>
      <c r="AG44" s="138" t="b">
        <f t="shared" si="7"/>
        <v>1</v>
      </c>
      <c r="AH44" s="249"/>
      <c r="AI44" s="152"/>
      <c r="AJ44" s="152"/>
      <c r="AK44" s="150"/>
      <c r="AL44" s="246"/>
      <c r="AM44" s="215"/>
      <c r="AN44" s="250"/>
      <c r="AO44" s="215"/>
      <c r="AP44" s="215"/>
      <c r="AQ44" s="237"/>
      <c r="AR44" s="238"/>
      <c r="AS44" s="136" t="s">
        <v>517</v>
      </c>
      <c r="AT44" s="136" t="s">
        <v>518</v>
      </c>
      <c r="AU44" s="136" t="s">
        <v>512</v>
      </c>
      <c r="AV44" s="60">
        <v>43544</v>
      </c>
      <c r="AW44" s="60">
        <v>43830</v>
      </c>
      <c r="AX44" s="64" t="s">
        <v>519</v>
      </c>
      <c r="AY44" s="136" t="s">
        <v>520</v>
      </c>
      <c r="AZ44" s="136" t="s">
        <v>521</v>
      </c>
      <c r="BA44" s="137">
        <v>43591</v>
      </c>
      <c r="BB44" s="138" t="s">
        <v>522</v>
      </c>
      <c r="BC44" s="139">
        <v>1</v>
      </c>
      <c r="BD44" s="127">
        <v>43585</v>
      </c>
      <c r="BE44" s="128" t="s">
        <v>619</v>
      </c>
      <c r="BF44" s="139">
        <v>0</v>
      </c>
      <c r="BG44" s="150"/>
      <c r="BH44" s="150"/>
      <c r="BI44" s="150"/>
      <c r="BJ44" s="150"/>
      <c r="BK44" s="150"/>
      <c r="BL44" s="150"/>
      <c r="BM44" s="150"/>
      <c r="BN44" s="150"/>
      <c r="BO44" s="150"/>
      <c r="BP44" s="150"/>
      <c r="BQ44" s="150"/>
      <c r="BR44" s="150"/>
    </row>
    <row r="45" spans="1:70" ht="178.5" x14ac:dyDescent="0.2">
      <c r="A45" s="183"/>
      <c r="B45" s="209" t="s">
        <v>110</v>
      </c>
      <c r="C45" s="209">
        <v>2</v>
      </c>
      <c r="D45" s="209" t="s">
        <v>523</v>
      </c>
      <c r="E45" s="210" t="s">
        <v>233</v>
      </c>
      <c r="F45" s="209" t="s">
        <v>139</v>
      </c>
      <c r="G45" s="209"/>
      <c r="H45" s="140" t="s">
        <v>126</v>
      </c>
      <c r="I45" s="117" t="s">
        <v>524</v>
      </c>
      <c r="J45" s="239" t="s">
        <v>97</v>
      </c>
      <c r="K45" s="240"/>
      <c r="L45" s="241" t="s">
        <v>53</v>
      </c>
      <c r="M45" s="242" t="s">
        <v>57</v>
      </c>
      <c r="N45" s="117" t="s">
        <v>525</v>
      </c>
      <c r="O45" s="117" t="s">
        <v>526</v>
      </c>
      <c r="P45" s="140" t="s">
        <v>139</v>
      </c>
      <c r="Q45" s="140"/>
      <c r="R45" s="140">
        <v>15</v>
      </c>
      <c r="S45" s="140" t="s">
        <v>527</v>
      </c>
      <c r="T45" s="89">
        <v>15</v>
      </c>
      <c r="U45" s="140" t="s">
        <v>527</v>
      </c>
      <c r="V45" s="89">
        <v>15</v>
      </c>
      <c r="W45" s="140" t="s">
        <v>528</v>
      </c>
      <c r="X45" s="89">
        <v>15</v>
      </c>
      <c r="Y45" s="140" t="s">
        <v>529</v>
      </c>
      <c r="Z45" s="89">
        <v>15</v>
      </c>
      <c r="AA45" s="140" t="s">
        <v>530</v>
      </c>
      <c r="AB45" s="89">
        <v>15</v>
      </c>
      <c r="AC45" s="140" t="s">
        <v>531</v>
      </c>
      <c r="AD45" s="89">
        <v>10</v>
      </c>
      <c r="AE45" s="140" t="s">
        <v>532</v>
      </c>
      <c r="AF45" s="89" t="s">
        <v>121</v>
      </c>
      <c r="AG45" s="21" t="b">
        <f t="shared" ref="AG45:AG53" si="9">ISBLANK(N45)</f>
        <v>0</v>
      </c>
      <c r="AH45" s="243">
        <v>2</v>
      </c>
      <c r="AI45" s="148">
        <f>R45+T45+V45+X45+Z45+AB45+AD45</f>
        <v>100</v>
      </c>
      <c r="AJ45" s="148" t="str">
        <f t="shared" ref="AJ45:AJ48" si="10">IF(AI45&lt;86,"DEBIL",IF(AI45&lt;96,"MODERADO","FUERTE"))</f>
        <v>FUERTE</v>
      </c>
      <c r="AK45" s="147">
        <f t="shared" ref="AK45:AK48" si="11">IF(AND(AI45&gt;=96,AI45&lt;=100),2,IF(AND(AI45&gt;=86,AI45&lt;=95),1,IF(AND(AI45&gt;=0,AI45&lt;=85),0,"ERROR")))</f>
        <v>2</v>
      </c>
      <c r="AL45" s="243" t="s">
        <v>49</v>
      </c>
      <c r="AM45" s="206"/>
      <c r="AN45" s="243" t="s">
        <v>51</v>
      </c>
      <c r="AO45" s="206"/>
      <c r="AP45" s="206"/>
      <c r="AQ45" s="244" t="s">
        <v>60</v>
      </c>
      <c r="AR45" s="245" t="s">
        <v>275</v>
      </c>
      <c r="AS45" s="91" t="s">
        <v>533</v>
      </c>
      <c r="AT45" s="91" t="s">
        <v>534</v>
      </c>
      <c r="AU45" s="91" t="s">
        <v>241</v>
      </c>
      <c r="AV45" s="92">
        <v>43544</v>
      </c>
      <c r="AW45" s="92">
        <v>43830</v>
      </c>
      <c r="AX45" s="92" t="s">
        <v>535</v>
      </c>
      <c r="AY45" s="91" t="s">
        <v>536</v>
      </c>
      <c r="AZ45" s="91" t="s">
        <v>537</v>
      </c>
      <c r="BA45" s="103">
        <v>43591</v>
      </c>
      <c r="BB45" s="21" t="s">
        <v>538</v>
      </c>
      <c r="BC45" s="104">
        <v>1</v>
      </c>
      <c r="BD45" s="137">
        <v>43585</v>
      </c>
      <c r="BE45" s="168" t="s">
        <v>695</v>
      </c>
      <c r="BF45" s="131" t="s">
        <v>688</v>
      </c>
      <c r="BG45" s="150"/>
      <c r="BH45" s="150"/>
      <c r="BI45" s="150"/>
      <c r="BJ45" s="150"/>
      <c r="BK45" s="150"/>
      <c r="BL45" s="150"/>
      <c r="BM45" s="150"/>
      <c r="BN45" s="150"/>
      <c r="BO45" s="150"/>
      <c r="BP45" s="150"/>
      <c r="BQ45" s="150"/>
      <c r="BR45" s="150"/>
    </row>
    <row r="46" spans="1:70" ht="178.5" x14ac:dyDescent="0.2">
      <c r="A46" s="183"/>
      <c r="B46" s="209"/>
      <c r="C46" s="209"/>
      <c r="D46" s="209"/>
      <c r="E46" s="210"/>
      <c r="F46" s="209"/>
      <c r="G46" s="209"/>
      <c r="H46" s="140" t="s">
        <v>126</v>
      </c>
      <c r="I46" s="117" t="s">
        <v>539</v>
      </c>
      <c r="J46" s="239"/>
      <c r="K46" s="240"/>
      <c r="L46" s="241"/>
      <c r="M46" s="242"/>
      <c r="N46" s="140" t="s">
        <v>540</v>
      </c>
      <c r="O46" s="140" t="s">
        <v>541</v>
      </c>
      <c r="P46" s="140" t="s">
        <v>139</v>
      </c>
      <c r="Q46" s="140"/>
      <c r="R46" s="140">
        <v>15</v>
      </c>
      <c r="S46" s="140" t="s">
        <v>527</v>
      </c>
      <c r="T46" s="89">
        <v>15</v>
      </c>
      <c r="U46" s="140" t="s">
        <v>527</v>
      </c>
      <c r="V46" s="89">
        <v>15</v>
      </c>
      <c r="W46" s="140" t="s">
        <v>542</v>
      </c>
      <c r="X46" s="89">
        <v>15</v>
      </c>
      <c r="Y46" s="140" t="s">
        <v>543</v>
      </c>
      <c r="Z46" s="89">
        <v>15</v>
      </c>
      <c r="AA46" s="140" t="s">
        <v>530</v>
      </c>
      <c r="AB46" s="89">
        <v>15</v>
      </c>
      <c r="AC46" s="140" t="s">
        <v>544</v>
      </c>
      <c r="AD46" s="89">
        <v>10</v>
      </c>
      <c r="AE46" s="140" t="s">
        <v>545</v>
      </c>
      <c r="AF46" s="89" t="s">
        <v>121</v>
      </c>
      <c r="AG46" s="21" t="b">
        <f t="shared" si="9"/>
        <v>0</v>
      </c>
      <c r="AH46" s="243"/>
      <c r="AI46" s="148">
        <f>R46+T46+V46+X46+Z46+AB46+AD46</f>
        <v>100</v>
      </c>
      <c r="AJ46" s="148" t="str">
        <f t="shared" si="10"/>
        <v>FUERTE</v>
      </c>
      <c r="AK46" s="147">
        <f t="shared" si="11"/>
        <v>2</v>
      </c>
      <c r="AL46" s="243"/>
      <c r="AM46" s="206"/>
      <c r="AN46" s="243"/>
      <c r="AO46" s="206"/>
      <c r="AP46" s="206"/>
      <c r="AQ46" s="244"/>
      <c r="AR46" s="245"/>
      <c r="AS46" s="118" t="s">
        <v>546</v>
      </c>
      <c r="AT46" s="140" t="s">
        <v>547</v>
      </c>
      <c r="AU46" s="91" t="s">
        <v>241</v>
      </c>
      <c r="AV46" s="92">
        <v>43544</v>
      </c>
      <c r="AW46" s="92">
        <v>43830</v>
      </c>
      <c r="AX46" s="92" t="s">
        <v>548</v>
      </c>
      <c r="AY46" s="140" t="s">
        <v>549</v>
      </c>
      <c r="AZ46" s="140" t="s">
        <v>550</v>
      </c>
      <c r="BA46" s="103">
        <v>43591</v>
      </c>
      <c r="BB46" s="21" t="s">
        <v>551</v>
      </c>
      <c r="BC46" s="104">
        <v>1</v>
      </c>
      <c r="BD46" s="137">
        <v>43585</v>
      </c>
      <c r="BE46" s="309" t="s">
        <v>696</v>
      </c>
      <c r="BF46" s="131" t="s">
        <v>688</v>
      </c>
      <c r="BG46" s="150"/>
      <c r="BH46" s="150"/>
      <c r="BI46" s="150"/>
      <c r="BJ46" s="150"/>
      <c r="BK46" s="150"/>
      <c r="BL46" s="150"/>
      <c r="BM46" s="150"/>
      <c r="BN46" s="150"/>
      <c r="BO46" s="150"/>
      <c r="BP46" s="150"/>
      <c r="BQ46" s="150"/>
      <c r="BR46" s="150"/>
    </row>
    <row r="47" spans="1:70" ht="51" x14ac:dyDescent="0.2">
      <c r="A47" s="183"/>
      <c r="B47" s="209"/>
      <c r="C47" s="209"/>
      <c r="D47" s="209"/>
      <c r="E47" s="210"/>
      <c r="F47" s="209"/>
      <c r="G47" s="209"/>
      <c r="H47" s="140" t="s">
        <v>126</v>
      </c>
      <c r="I47" s="117" t="s">
        <v>552</v>
      </c>
      <c r="J47" s="239"/>
      <c r="K47" s="240"/>
      <c r="L47" s="241"/>
      <c r="M47" s="242"/>
      <c r="N47" s="140"/>
      <c r="O47" s="140"/>
      <c r="P47" s="140"/>
      <c r="Q47" s="140"/>
      <c r="R47" s="140"/>
      <c r="S47" s="140"/>
      <c r="T47" s="89"/>
      <c r="U47" s="140"/>
      <c r="V47" s="89"/>
      <c r="W47" s="140"/>
      <c r="X47" s="89"/>
      <c r="Y47" s="140"/>
      <c r="Z47" s="89"/>
      <c r="AA47" s="140"/>
      <c r="AB47" s="89"/>
      <c r="AC47" s="140"/>
      <c r="AD47" s="89"/>
      <c r="AE47" s="140"/>
      <c r="AF47" s="89"/>
      <c r="AG47" s="21" t="b">
        <f t="shared" si="9"/>
        <v>1</v>
      </c>
      <c r="AH47" s="243"/>
      <c r="AI47" s="148">
        <v>0</v>
      </c>
      <c r="AJ47" s="148" t="str">
        <f t="shared" si="10"/>
        <v>DEBIL</v>
      </c>
      <c r="AK47" s="147">
        <f t="shared" si="11"/>
        <v>0</v>
      </c>
      <c r="AL47" s="243"/>
      <c r="AM47" s="206"/>
      <c r="AN47" s="243"/>
      <c r="AO47" s="206"/>
      <c r="AP47" s="206"/>
      <c r="AQ47" s="244"/>
      <c r="AR47" s="245"/>
      <c r="AS47" s="91"/>
      <c r="AT47" s="91"/>
      <c r="AU47" s="91"/>
      <c r="AV47" s="92"/>
      <c r="AW47" s="92"/>
      <c r="AX47" s="92"/>
      <c r="AY47" s="91"/>
      <c r="AZ47" s="91"/>
      <c r="BA47" s="147"/>
      <c r="BB47" s="147"/>
      <c r="BC47" s="147"/>
      <c r="BD47" s="130"/>
      <c r="BE47" s="130"/>
      <c r="BF47" s="130"/>
      <c r="BG47" s="52"/>
      <c r="BH47" s="52"/>
      <c r="BI47" s="52"/>
      <c r="BJ47" s="52"/>
      <c r="BK47" s="52"/>
      <c r="BL47" s="52"/>
      <c r="BM47" s="52"/>
      <c r="BN47" s="52"/>
      <c r="BO47" s="52"/>
      <c r="BP47" s="52"/>
      <c r="BQ47" s="52"/>
      <c r="BR47" s="52"/>
    </row>
    <row r="48" spans="1:70" ht="38.25" x14ac:dyDescent="0.2">
      <c r="A48" s="183"/>
      <c r="B48" s="209"/>
      <c r="C48" s="209"/>
      <c r="D48" s="209"/>
      <c r="E48" s="210"/>
      <c r="F48" s="209"/>
      <c r="G48" s="209"/>
      <c r="H48" s="140" t="s">
        <v>126</v>
      </c>
      <c r="I48" s="117" t="s">
        <v>553</v>
      </c>
      <c r="J48" s="239"/>
      <c r="K48" s="240"/>
      <c r="L48" s="241"/>
      <c r="M48" s="242"/>
      <c r="N48" s="117"/>
      <c r="O48" s="117"/>
      <c r="P48" s="140"/>
      <c r="Q48" s="140"/>
      <c r="R48" s="140"/>
      <c r="S48" s="140"/>
      <c r="T48" s="89"/>
      <c r="U48" s="140"/>
      <c r="V48" s="89"/>
      <c r="W48" s="140"/>
      <c r="X48" s="89"/>
      <c r="Y48" s="140"/>
      <c r="Z48" s="89"/>
      <c r="AA48" s="140"/>
      <c r="AB48" s="89"/>
      <c r="AC48" s="140"/>
      <c r="AD48" s="89"/>
      <c r="AE48" s="140"/>
      <c r="AF48" s="89"/>
      <c r="AG48" s="21" t="b">
        <f t="shared" si="9"/>
        <v>1</v>
      </c>
      <c r="AH48" s="243"/>
      <c r="AI48" s="148">
        <v>0</v>
      </c>
      <c r="AJ48" s="148" t="str">
        <f t="shared" si="10"/>
        <v>DEBIL</v>
      </c>
      <c r="AK48" s="147">
        <f t="shared" si="11"/>
        <v>0</v>
      </c>
      <c r="AL48" s="243"/>
      <c r="AM48" s="206"/>
      <c r="AN48" s="243"/>
      <c r="AO48" s="206"/>
      <c r="AP48" s="206"/>
      <c r="AQ48" s="244"/>
      <c r="AR48" s="245"/>
      <c r="AS48" s="91"/>
      <c r="AT48" s="91"/>
      <c r="AU48" s="91"/>
      <c r="AV48" s="92"/>
      <c r="AW48" s="92"/>
      <c r="AX48" s="92"/>
      <c r="AY48" s="91"/>
      <c r="AZ48" s="91"/>
      <c r="BA48" s="147"/>
      <c r="BB48" s="147"/>
      <c r="BC48" s="147"/>
      <c r="BD48" s="52"/>
      <c r="BE48" s="52"/>
      <c r="BF48" s="52"/>
      <c r="BG48" s="52"/>
      <c r="BH48" s="52"/>
      <c r="BI48" s="52"/>
      <c r="BJ48" s="52"/>
      <c r="BK48" s="52"/>
      <c r="BL48" s="52"/>
      <c r="BM48" s="52"/>
      <c r="BN48" s="52"/>
      <c r="BO48" s="52"/>
      <c r="BP48" s="52"/>
      <c r="BQ48" s="52"/>
      <c r="BR48" s="52"/>
    </row>
    <row r="49" spans="1:70" ht="191.25" x14ac:dyDescent="0.2">
      <c r="A49" s="183"/>
      <c r="B49" s="209" t="s">
        <v>112</v>
      </c>
      <c r="C49" s="209">
        <v>1</v>
      </c>
      <c r="D49" s="209" t="s">
        <v>554</v>
      </c>
      <c r="E49" s="210" t="s">
        <v>95</v>
      </c>
      <c r="F49" s="209" t="s">
        <v>139</v>
      </c>
      <c r="G49" s="209"/>
      <c r="H49" s="140" t="s">
        <v>82</v>
      </c>
      <c r="I49" s="140" t="s">
        <v>555</v>
      </c>
      <c r="J49" s="211" t="s">
        <v>97</v>
      </c>
      <c r="K49" s="211"/>
      <c r="L49" s="211" t="s">
        <v>54</v>
      </c>
      <c r="M49" s="204" t="s">
        <v>59</v>
      </c>
      <c r="N49" s="120" t="s">
        <v>556</v>
      </c>
      <c r="O49" s="120" t="s">
        <v>557</v>
      </c>
      <c r="P49" s="140" t="s">
        <v>137</v>
      </c>
      <c r="Q49" s="140"/>
      <c r="R49" s="140">
        <v>15</v>
      </c>
      <c r="S49" s="140" t="s">
        <v>558</v>
      </c>
      <c r="T49" s="89">
        <v>15</v>
      </c>
      <c r="U49" s="140" t="s">
        <v>557</v>
      </c>
      <c r="V49" s="89">
        <v>15</v>
      </c>
      <c r="W49" s="140" t="s">
        <v>559</v>
      </c>
      <c r="X49" s="89">
        <v>15</v>
      </c>
      <c r="Y49" s="140" t="s">
        <v>559</v>
      </c>
      <c r="Z49" s="89">
        <v>15</v>
      </c>
      <c r="AA49" s="140" t="s">
        <v>559</v>
      </c>
      <c r="AB49" s="89">
        <v>0</v>
      </c>
      <c r="AC49" s="140"/>
      <c r="AD49" s="89">
        <v>10</v>
      </c>
      <c r="AE49" s="140" t="s">
        <v>559</v>
      </c>
      <c r="AF49" s="89" t="s">
        <v>121</v>
      </c>
      <c r="AG49" s="90" t="b">
        <f t="shared" si="9"/>
        <v>0</v>
      </c>
      <c r="AH49" s="205"/>
      <c r="AI49" s="148">
        <f>R49+T49+V49+X49+Z49+AB49+AD49</f>
        <v>85</v>
      </c>
      <c r="AJ49" s="148" t="str">
        <f>IF(AI49&lt;86,"DEBIL",IF(AI49&lt;96,"MODERADO","FUERTE"))</f>
        <v>DEBIL</v>
      </c>
      <c r="AK49" s="143">
        <f>IF(AND(AI49&gt;=96,AI49&lt;=100),2,IF(AND(AI49&gt;=86,AI49&lt;=95),1,IF(AND(AI49&gt;=0,AI49&lt;=85),0,"ERROR")))</f>
        <v>0</v>
      </c>
      <c r="AL49" s="205" t="s">
        <v>136</v>
      </c>
      <c r="AM49" s="206"/>
      <c r="AN49" s="205" t="s">
        <v>54</v>
      </c>
      <c r="AO49" s="206"/>
      <c r="AP49" s="207"/>
      <c r="AQ49" s="204" t="s">
        <v>60</v>
      </c>
      <c r="AR49" s="208" t="s">
        <v>275</v>
      </c>
      <c r="AS49" s="91" t="s">
        <v>560</v>
      </c>
      <c r="AT49" s="91" t="s">
        <v>561</v>
      </c>
      <c r="AU49" s="91" t="s">
        <v>562</v>
      </c>
      <c r="AV49" s="92">
        <v>43556</v>
      </c>
      <c r="AW49" s="92">
        <v>43830</v>
      </c>
      <c r="AX49" s="92" t="s">
        <v>563</v>
      </c>
      <c r="AY49" s="91" t="s">
        <v>564</v>
      </c>
      <c r="AZ49" s="91" t="s">
        <v>565</v>
      </c>
      <c r="BA49" s="103">
        <v>43588</v>
      </c>
      <c r="BB49" s="138" t="s">
        <v>620</v>
      </c>
      <c r="BC49" s="104">
        <v>0</v>
      </c>
      <c r="BD49" s="137">
        <v>43585</v>
      </c>
      <c r="BE49" s="309" t="s">
        <v>697</v>
      </c>
      <c r="BF49" s="139">
        <v>0</v>
      </c>
      <c r="BG49" s="52"/>
      <c r="BH49" s="52"/>
      <c r="BI49" s="52"/>
      <c r="BJ49" s="52"/>
      <c r="BK49" s="52"/>
      <c r="BL49" s="52"/>
      <c r="BM49" s="52"/>
      <c r="BN49" s="52"/>
      <c r="BO49" s="52"/>
      <c r="BP49" s="52"/>
      <c r="BQ49" s="52"/>
      <c r="BR49" s="52"/>
    </row>
    <row r="50" spans="1:70" ht="63.75" x14ac:dyDescent="0.2">
      <c r="A50" s="183"/>
      <c r="B50" s="209"/>
      <c r="C50" s="209"/>
      <c r="D50" s="209"/>
      <c r="E50" s="210"/>
      <c r="F50" s="209"/>
      <c r="G50" s="209"/>
      <c r="H50" s="140" t="s">
        <v>126</v>
      </c>
      <c r="I50" s="88" t="s">
        <v>566</v>
      </c>
      <c r="J50" s="211"/>
      <c r="K50" s="211"/>
      <c r="L50" s="211"/>
      <c r="M50" s="204"/>
      <c r="N50" s="140" t="s">
        <v>567</v>
      </c>
      <c r="O50" s="140" t="s">
        <v>568</v>
      </c>
      <c r="P50" s="140" t="s">
        <v>137</v>
      </c>
      <c r="Q50" s="140"/>
      <c r="R50" s="140">
        <v>15</v>
      </c>
      <c r="S50" s="140" t="s">
        <v>569</v>
      </c>
      <c r="T50" s="89">
        <v>15</v>
      </c>
      <c r="U50" s="140" t="s">
        <v>570</v>
      </c>
      <c r="V50" s="89">
        <v>15</v>
      </c>
      <c r="W50" s="140" t="s">
        <v>568</v>
      </c>
      <c r="X50" s="89">
        <v>15</v>
      </c>
      <c r="Y50" s="140" t="s">
        <v>568</v>
      </c>
      <c r="Z50" s="89">
        <v>15</v>
      </c>
      <c r="AA50" s="140" t="s">
        <v>568</v>
      </c>
      <c r="AB50" s="89">
        <v>15</v>
      </c>
      <c r="AC50" s="140" t="s">
        <v>571</v>
      </c>
      <c r="AD50" s="89">
        <v>10</v>
      </c>
      <c r="AE50" s="140" t="s">
        <v>568</v>
      </c>
      <c r="AF50" s="89" t="s">
        <v>121</v>
      </c>
      <c r="AG50" s="90" t="b">
        <f t="shared" si="9"/>
        <v>0</v>
      </c>
      <c r="AH50" s="205"/>
      <c r="AI50" s="148">
        <f>R50+T50+V50+X50+Z50+AB50+AD50</f>
        <v>100</v>
      </c>
      <c r="AJ50" s="148" t="str">
        <f t="shared" ref="AJ50" si="12">IF(AI50&lt;86,"DEBIL",IF(AI50&lt;96,"MODERADO","FUERTE"))</f>
        <v>FUERTE</v>
      </c>
      <c r="AK50" s="143">
        <f t="shared" ref="AK50" si="13">IF(AND(AI50&gt;=96,AI50&lt;=100),2,IF(AND(AI50&gt;=86,AI50&lt;=95),1,IF(AND(AI50&gt;=0,AI50&lt;=85),0,"ERROR")))</f>
        <v>2</v>
      </c>
      <c r="AL50" s="205"/>
      <c r="AM50" s="206"/>
      <c r="AN50" s="205"/>
      <c r="AO50" s="206"/>
      <c r="AP50" s="207"/>
      <c r="AQ50" s="204"/>
      <c r="AR50" s="208"/>
      <c r="AS50" s="140" t="s">
        <v>572</v>
      </c>
      <c r="AT50" s="140" t="s">
        <v>573</v>
      </c>
      <c r="AU50" s="140" t="s">
        <v>574</v>
      </c>
      <c r="AV50" s="92">
        <v>43556</v>
      </c>
      <c r="AW50" s="92">
        <v>43830</v>
      </c>
      <c r="AX50" s="202">
        <v>1</v>
      </c>
      <c r="AY50" s="140" t="s">
        <v>575</v>
      </c>
      <c r="AZ50" s="140" t="s">
        <v>576</v>
      </c>
      <c r="BA50" s="103">
        <v>43588</v>
      </c>
      <c r="BB50" s="203" t="s">
        <v>577</v>
      </c>
      <c r="BC50" s="104">
        <v>0</v>
      </c>
      <c r="BD50" s="137">
        <v>43585</v>
      </c>
      <c r="BE50" s="309" t="s">
        <v>698</v>
      </c>
      <c r="BF50" s="139">
        <v>0</v>
      </c>
      <c r="BG50" s="52"/>
      <c r="BH50" s="52"/>
      <c r="BI50" s="52"/>
      <c r="BJ50" s="52"/>
      <c r="BK50" s="52"/>
      <c r="BL50" s="52"/>
      <c r="BM50" s="52"/>
      <c r="BN50" s="52"/>
      <c r="BO50" s="52"/>
      <c r="BP50" s="52"/>
      <c r="BQ50" s="52"/>
      <c r="BR50" s="52"/>
    </row>
    <row r="51" spans="1:70" ht="114.75" x14ac:dyDescent="0.2">
      <c r="A51" s="183"/>
      <c r="B51" s="209"/>
      <c r="C51" s="209">
        <v>2</v>
      </c>
      <c r="D51" s="209" t="s">
        <v>578</v>
      </c>
      <c r="E51" s="210" t="s">
        <v>95</v>
      </c>
      <c r="F51" s="209" t="s">
        <v>137</v>
      </c>
      <c r="G51" s="209"/>
      <c r="H51" s="140" t="s">
        <v>126</v>
      </c>
      <c r="I51" s="140" t="s">
        <v>579</v>
      </c>
      <c r="J51" s="211" t="s">
        <v>49</v>
      </c>
      <c r="K51" s="211"/>
      <c r="L51" s="211" t="s">
        <v>54</v>
      </c>
      <c r="M51" s="204" t="s">
        <v>57</v>
      </c>
      <c r="N51" s="88" t="s">
        <v>580</v>
      </c>
      <c r="O51" s="88" t="s">
        <v>581</v>
      </c>
      <c r="P51" s="140" t="s">
        <v>137</v>
      </c>
      <c r="Q51" s="140"/>
      <c r="R51" s="140">
        <v>15</v>
      </c>
      <c r="S51" s="140" t="s">
        <v>582</v>
      </c>
      <c r="T51" s="89">
        <v>15</v>
      </c>
      <c r="U51" s="140" t="s">
        <v>582</v>
      </c>
      <c r="V51" s="89">
        <v>10</v>
      </c>
      <c r="W51" s="140" t="s">
        <v>582</v>
      </c>
      <c r="X51" s="89">
        <v>15</v>
      </c>
      <c r="Y51" s="140" t="s">
        <v>582</v>
      </c>
      <c r="Z51" s="89">
        <v>15</v>
      </c>
      <c r="AA51" s="117" t="s">
        <v>583</v>
      </c>
      <c r="AB51" s="89">
        <v>15</v>
      </c>
      <c r="AC51" s="88" t="s">
        <v>584</v>
      </c>
      <c r="AD51" s="89">
        <v>10</v>
      </c>
      <c r="AE51" s="88" t="s">
        <v>585</v>
      </c>
      <c r="AF51" s="89" t="s">
        <v>121</v>
      </c>
      <c r="AG51" s="90" t="b">
        <f t="shared" si="9"/>
        <v>0</v>
      </c>
      <c r="AH51" s="205"/>
      <c r="AI51" s="148">
        <f>R51+T51+V51+X51+Z51+AB51+AD51</f>
        <v>95</v>
      </c>
      <c r="AJ51" s="148" t="str">
        <f>IF(AI51&lt;86,"DEBIL",IF(AI51&lt;96,"MODERADO","FUERTE"))</f>
        <v>MODERADO</v>
      </c>
      <c r="AK51" s="143">
        <f>IF(AND(AI51&gt;=96,AI51&lt;=100),2,IF(AND(AI51&gt;=86,AI51&lt;=95),1,IF(AND(AI51&gt;=0,AI51&lt;=85),0,"ERROR")))</f>
        <v>1</v>
      </c>
      <c r="AL51" s="205" t="s">
        <v>136</v>
      </c>
      <c r="AM51" s="206"/>
      <c r="AN51" s="205" t="s">
        <v>54</v>
      </c>
      <c r="AO51" s="206"/>
      <c r="AP51" s="207"/>
      <c r="AQ51" s="204" t="s">
        <v>60</v>
      </c>
      <c r="AR51" s="208" t="s">
        <v>275</v>
      </c>
      <c r="AS51" s="91" t="s">
        <v>586</v>
      </c>
      <c r="AT51" s="91" t="s">
        <v>587</v>
      </c>
      <c r="AU51" s="91" t="s">
        <v>574</v>
      </c>
      <c r="AV51" s="312">
        <v>43556</v>
      </c>
      <c r="AW51" s="92">
        <v>43830</v>
      </c>
      <c r="AX51" s="92" t="s">
        <v>588</v>
      </c>
      <c r="AY51" s="91" t="s">
        <v>589</v>
      </c>
      <c r="AZ51" s="91" t="s">
        <v>590</v>
      </c>
      <c r="BA51" s="103">
        <v>43588</v>
      </c>
      <c r="BB51" s="119" t="s">
        <v>591</v>
      </c>
      <c r="BC51" s="104">
        <v>0.1</v>
      </c>
      <c r="BD51" s="137">
        <v>43585</v>
      </c>
      <c r="BE51" s="311" t="s">
        <v>708</v>
      </c>
      <c r="BF51" s="139">
        <v>0.11</v>
      </c>
      <c r="BG51" s="52"/>
      <c r="BH51" s="52"/>
      <c r="BI51" s="52"/>
      <c r="BJ51" s="52"/>
      <c r="BK51" s="52"/>
      <c r="BL51" s="52"/>
      <c r="BM51" s="52"/>
      <c r="BN51" s="52"/>
      <c r="BO51" s="52"/>
      <c r="BP51" s="52"/>
      <c r="BQ51" s="52"/>
      <c r="BR51" s="52"/>
    </row>
    <row r="52" spans="1:70" ht="63.75" x14ac:dyDescent="0.2">
      <c r="A52" s="183"/>
      <c r="B52" s="209"/>
      <c r="C52" s="209"/>
      <c r="D52" s="209"/>
      <c r="E52" s="210"/>
      <c r="F52" s="209"/>
      <c r="G52" s="209"/>
      <c r="H52" s="140" t="s">
        <v>126</v>
      </c>
      <c r="I52" s="88" t="s">
        <v>592</v>
      </c>
      <c r="J52" s="211"/>
      <c r="K52" s="211"/>
      <c r="L52" s="211"/>
      <c r="M52" s="204"/>
      <c r="N52" s="140" t="s">
        <v>593</v>
      </c>
      <c r="O52" s="140" t="s">
        <v>594</v>
      </c>
      <c r="P52" s="140" t="s">
        <v>137</v>
      </c>
      <c r="Q52" s="140"/>
      <c r="R52" s="140">
        <v>15</v>
      </c>
      <c r="S52" s="140" t="s">
        <v>595</v>
      </c>
      <c r="T52" s="89">
        <v>15</v>
      </c>
      <c r="U52" s="140" t="s">
        <v>595</v>
      </c>
      <c r="V52" s="89">
        <v>15</v>
      </c>
      <c r="W52" s="140" t="s">
        <v>596</v>
      </c>
      <c r="X52" s="89">
        <v>15</v>
      </c>
      <c r="Y52" s="140" t="s">
        <v>597</v>
      </c>
      <c r="Z52" s="89">
        <v>15</v>
      </c>
      <c r="AA52" s="140" t="s">
        <v>594</v>
      </c>
      <c r="AB52" s="89">
        <v>15</v>
      </c>
      <c r="AC52" s="140" t="s">
        <v>596</v>
      </c>
      <c r="AD52" s="89">
        <v>10</v>
      </c>
      <c r="AE52" s="140" t="s">
        <v>598</v>
      </c>
      <c r="AF52" s="89" t="s">
        <v>121</v>
      </c>
      <c r="AG52" s="90" t="b">
        <f t="shared" si="9"/>
        <v>0</v>
      </c>
      <c r="AH52" s="205"/>
      <c r="AI52" s="148">
        <f>R52+T52+V52+X52+Z52+AB52+AD52</f>
        <v>100</v>
      </c>
      <c r="AJ52" s="148" t="str">
        <f t="shared" ref="AJ52:AJ53" si="14">IF(AI52&lt;86,"DEBIL",IF(AI52&lt;96,"MODERADO","FUERTE"))</f>
        <v>FUERTE</v>
      </c>
      <c r="AK52" s="143">
        <f t="shared" ref="AK52:AK53" si="15">IF(AND(AI52&gt;=96,AI52&lt;=100),2,IF(AND(AI52&gt;=86,AI52&lt;=95),1,IF(AND(AI52&gt;=0,AI52&lt;=85),0,"ERROR")))</f>
        <v>2</v>
      </c>
      <c r="AL52" s="205"/>
      <c r="AM52" s="206"/>
      <c r="AN52" s="205"/>
      <c r="AO52" s="206"/>
      <c r="AP52" s="207"/>
      <c r="AQ52" s="204"/>
      <c r="AR52" s="208"/>
      <c r="AS52" s="91" t="s">
        <v>699</v>
      </c>
      <c r="AT52" s="91" t="s">
        <v>599</v>
      </c>
      <c r="AU52" s="91" t="s">
        <v>600</v>
      </c>
      <c r="AV52" s="92">
        <v>43556</v>
      </c>
      <c r="AW52" s="92">
        <v>43830</v>
      </c>
      <c r="AX52" s="91" t="s">
        <v>519</v>
      </c>
      <c r="AY52" s="91" t="s">
        <v>601</v>
      </c>
      <c r="AZ52" s="91" t="s">
        <v>602</v>
      </c>
      <c r="BA52" s="103">
        <v>43588</v>
      </c>
      <c r="BB52" s="191" t="s">
        <v>603</v>
      </c>
      <c r="BC52" s="104">
        <v>0</v>
      </c>
      <c r="BD52" s="166">
        <v>43585</v>
      </c>
      <c r="BE52" s="309" t="s">
        <v>700</v>
      </c>
      <c r="BF52" s="132">
        <v>0</v>
      </c>
      <c r="BG52" s="52"/>
      <c r="BH52" s="52"/>
      <c r="BI52" s="52"/>
      <c r="BJ52" s="52"/>
      <c r="BK52" s="52"/>
      <c r="BL52" s="52"/>
      <c r="BM52" s="52"/>
      <c r="BN52" s="52"/>
      <c r="BO52" s="52"/>
      <c r="BP52" s="52"/>
      <c r="BQ52" s="52"/>
      <c r="BR52" s="52"/>
    </row>
    <row r="53" spans="1:70" ht="51" x14ac:dyDescent="0.2">
      <c r="A53" s="183"/>
      <c r="B53" s="209"/>
      <c r="C53" s="209"/>
      <c r="D53" s="209"/>
      <c r="E53" s="210"/>
      <c r="F53" s="209"/>
      <c r="G53" s="209"/>
      <c r="H53" s="140"/>
      <c r="I53" s="140"/>
      <c r="J53" s="211"/>
      <c r="K53" s="211"/>
      <c r="L53" s="211"/>
      <c r="M53" s="204"/>
      <c r="N53" s="120" t="s">
        <v>604</v>
      </c>
      <c r="O53" s="140" t="s">
        <v>605</v>
      </c>
      <c r="P53" s="140" t="s">
        <v>137</v>
      </c>
      <c r="Q53" s="140"/>
      <c r="R53" s="140">
        <v>15</v>
      </c>
      <c r="S53" s="140" t="s">
        <v>606</v>
      </c>
      <c r="T53" s="89">
        <v>15</v>
      </c>
      <c r="U53" s="140" t="s">
        <v>606</v>
      </c>
      <c r="V53" s="89"/>
      <c r="W53" s="140"/>
      <c r="X53" s="89">
        <v>15</v>
      </c>
      <c r="Y53" s="140" t="s">
        <v>606</v>
      </c>
      <c r="Z53" s="89">
        <v>15</v>
      </c>
      <c r="AA53" s="140" t="s">
        <v>607</v>
      </c>
      <c r="AB53" s="89">
        <v>15</v>
      </c>
      <c r="AC53" s="140" t="s">
        <v>606</v>
      </c>
      <c r="AD53" s="89" t="s">
        <v>608</v>
      </c>
      <c r="AE53" s="140" t="s">
        <v>607</v>
      </c>
      <c r="AF53" s="89" t="s">
        <v>121</v>
      </c>
      <c r="AG53" s="90" t="b">
        <f t="shared" si="9"/>
        <v>0</v>
      </c>
      <c r="AH53" s="205"/>
      <c r="AI53" s="148">
        <v>0</v>
      </c>
      <c r="AJ53" s="148" t="str">
        <f t="shared" si="14"/>
        <v>DEBIL</v>
      </c>
      <c r="AK53" s="143">
        <f t="shared" si="15"/>
        <v>0</v>
      </c>
      <c r="AL53" s="205"/>
      <c r="AM53" s="206"/>
      <c r="AN53" s="205"/>
      <c r="AO53" s="206"/>
      <c r="AP53" s="207"/>
      <c r="AQ53" s="204"/>
      <c r="AR53" s="208"/>
      <c r="AS53" s="91"/>
      <c r="AT53" s="91"/>
      <c r="AU53" s="91"/>
      <c r="AV53" s="92"/>
      <c r="AW53" s="92"/>
      <c r="AX53" s="91"/>
      <c r="AY53" s="91"/>
      <c r="AZ53" s="91"/>
      <c r="BA53" s="147"/>
      <c r="BB53" s="147"/>
      <c r="BC53" s="147"/>
      <c r="BD53" s="127"/>
      <c r="BE53" s="128"/>
      <c r="BF53" s="129"/>
      <c r="BG53" s="52"/>
      <c r="BH53" s="52"/>
      <c r="BI53" s="52"/>
      <c r="BJ53" s="52"/>
      <c r="BK53" s="52"/>
      <c r="BL53" s="52"/>
      <c r="BM53" s="52"/>
      <c r="BN53" s="52"/>
      <c r="BO53" s="52"/>
      <c r="BP53" s="52"/>
      <c r="BQ53" s="52"/>
      <c r="BR53" s="52"/>
    </row>
    <row r="54" spans="1:70" ht="255" x14ac:dyDescent="0.2">
      <c r="A54" s="183"/>
      <c r="B54" s="219" t="s">
        <v>106</v>
      </c>
      <c r="C54" s="219">
        <v>1</v>
      </c>
      <c r="D54" s="219" t="s">
        <v>621</v>
      </c>
      <c r="E54" s="220" t="s">
        <v>2</v>
      </c>
      <c r="F54" s="219" t="s">
        <v>139</v>
      </c>
      <c r="G54" s="219"/>
      <c r="H54" s="136" t="s">
        <v>21</v>
      </c>
      <c r="I54" s="136" t="s">
        <v>622</v>
      </c>
      <c r="J54" s="221" t="s">
        <v>136</v>
      </c>
      <c r="K54" s="222"/>
      <c r="L54" s="223" t="s">
        <v>51</v>
      </c>
      <c r="M54" s="212" t="s">
        <v>60</v>
      </c>
      <c r="N54" s="63" t="s">
        <v>623</v>
      </c>
      <c r="O54" s="63" t="s">
        <v>624</v>
      </c>
      <c r="P54" s="136" t="s">
        <v>139</v>
      </c>
      <c r="Q54" s="136"/>
      <c r="R54" s="136">
        <v>15</v>
      </c>
      <c r="S54" s="63" t="s">
        <v>625</v>
      </c>
      <c r="T54" s="62">
        <v>15</v>
      </c>
      <c r="U54" s="63" t="s">
        <v>626</v>
      </c>
      <c r="V54" s="62">
        <v>15</v>
      </c>
      <c r="W54" s="63" t="s">
        <v>626</v>
      </c>
      <c r="X54" s="62">
        <v>15</v>
      </c>
      <c r="Y54" s="63" t="s">
        <v>626</v>
      </c>
      <c r="Z54" s="62">
        <v>15</v>
      </c>
      <c r="AA54" s="63" t="s">
        <v>626</v>
      </c>
      <c r="AB54" s="62">
        <v>15</v>
      </c>
      <c r="AC54" s="63" t="s">
        <v>626</v>
      </c>
      <c r="AD54" s="62">
        <v>10</v>
      </c>
      <c r="AE54" s="63" t="s">
        <v>626</v>
      </c>
      <c r="AF54" s="62" t="s">
        <v>121</v>
      </c>
      <c r="AG54" s="61" t="b">
        <f t="shared" ref="AG54:AG59" si="16">ISBLANK(N54)</f>
        <v>0</v>
      </c>
      <c r="AH54" s="213"/>
      <c r="AI54" s="152">
        <f>R54+T54+V54+X54+Z54+AB54+AD54</f>
        <v>100</v>
      </c>
      <c r="AJ54" s="152" t="str">
        <f t="shared" ref="AJ54:AJ59" si="17">IF(AI54&lt;86,"DEBIL",IF(AI54&lt;96,"MODERADO","FUERTE"))</f>
        <v>FUERTE</v>
      </c>
      <c r="AK54" s="133">
        <f t="shared" ref="AK54:AK59" si="18">IF(AND(AI54&gt;=96,AI54&lt;=100),2,IF(AND(AI54&gt;=86,AI54&lt;=95),1,IF(AND(AI54&gt;=0,AI54&lt;=85),0,"ERROR")))</f>
        <v>2</v>
      </c>
      <c r="AL54" s="214" t="s">
        <v>49</v>
      </c>
      <c r="AM54" s="215"/>
      <c r="AN54" s="216" t="s">
        <v>51</v>
      </c>
      <c r="AO54" s="215"/>
      <c r="AP54" s="217"/>
      <c r="AQ54" s="212" t="s">
        <v>60</v>
      </c>
      <c r="AR54" s="218" t="s">
        <v>275</v>
      </c>
      <c r="AS54" s="64" t="s">
        <v>627</v>
      </c>
      <c r="AT54" s="64" t="s">
        <v>628</v>
      </c>
      <c r="AU54" s="64" t="s">
        <v>629</v>
      </c>
      <c r="AV54" s="60">
        <v>43556</v>
      </c>
      <c r="AW54" s="60">
        <v>43830</v>
      </c>
      <c r="AX54" s="60" t="s">
        <v>630</v>
      </c>
      <c r="AY54" s="64" t="s">
        <v>631</v>
      </c>
      <c r="AZ54" s="64" t="s">
        <v>632</v>
      </c>
      <c r="BA54" s="137">
        <v>43585</v>
      </c>
      <c r="BB54" s="138" t="s">
        <v>633</v>
      </c>
      <c r="BC54" s="131" t="s">
        <v>634</v>
      </c>
      <c r="BD54" s="137">
        <v>43585</v>
      </c>
      <c r="BE54" s="98" t="s">
        <v>645</v>
      </c>
      <c r="BF54" s="139">
        <v>0</v>
      </c>
      <c r="BG54" s="52"/>
      <c r="BH54" s="52"/>
      <c r="BI54" s="52"/>
      <c r="BJ54" s="52"/>
      <c r="BK54" s="52"/>
      <c r="BL54" s="52"/>
      <c r="BM54" s="52"/>
      <c r="BN54" s="52"/>
      <c r="BO54" s="52"/>
      <c r="BP54" s="52"/>
      <c r="BQ54" s="52"/>
      <c r="BR54" s="52"/>
    </row>
    <row r="55" spans="1:70" ht="280.5" x14ac:dyDescent="0.2">
      <c r="A55" s="183"/>
      <c r="B55" s="219"/>
      <c r="C55" s="219"/>
      <c r="D55" s="219"/>
      <c r="E55" s="220"/>
      <c r="F55" s="219"/>
      <c r="G55" s="219"/>
      <c r="H55" s="136" t="s">
        <v>21</v>
      </c>
      <c r="I55" s="63" t="s">
        <v>635</v>
      </c>
      <c r="J55" s="221"/>
      <c r="K55" s="222"/>
      <c r="L55" s="223"/>
      <c r="M55" s="212"/>
      <c r="N55" s="136" t="s">
        <v>636</v>
      </c>
      <c r="O55" s="136" t="s">
        <v>637</v>
      </c>
      <c r="P55" s="136" t="s">
        <v>139</v>
      </c>
      <c r="Q55" s="136"/>
      <c r="R55" s="136">
        <v>15</v>
      </c>
      <c r="S55" s="136" t="s">
        <v>638</v>
      </c>
      <c r="T55" s="62">
        <v>15</v>
      </c>
      <c r="U55" s="136" t="s">
        <v>638</v>
      </c>
      <c r="V55" s="62">
        <v>15</v>
      </c>
      <c r="W55" s="136" t="s">
        <v>637</v>
      </c>
      <c r="X55" s="62">
        <v>15</v>
      </c>
      <c r="Y55" s="136" t="s">
        <v>637</v>
      </c>
      <c r="Z55" s="62">
        <v>15</v>
      </c>
      <c r="AA55" s="136" t="s">
        <v>637</v>
      </c>
      <c r="AB55" s="62">
        <v>15</v>
      </c>
      <c r="AC55" s="136" t="s">
        <v>637</v>
      </c>
      <c r="AD55" s="62">
        <v>10</v>
      </c>
      <c r="AE55" s="136" t="s">
        <v>637</v>
      </c>
      <c r="AF55" s="62" t="s">
        <v>121</v>
      </c>
      <c r="AG55" s="61" t="b">
        <f t="shared" si="16"/>
        <v>0</v>
      </c>
      <c r="AH55" s="213"/>
      <c r="AI55" s="152">
        <f>+AD55+AB55+Z55+X55+V55+T55+R55</f>
        <v>100</v>
      </c>
      <c r="AJ55" s="152" t="str">
        <f t="shared" si="17"/>
        <v>FUERTE</v>
      </c>
      <c r="AK55" s="133">
        <f t="shared" si="18"/>
        <v>2</v>
      </c>
      <c r="AL55" s="214"/>
      <c r="AM55" s="215"/>
      <c r="AN55" s="216"/>
      <c r="AO55" s="215"/>
      <c r="AP55" s="217"/>
      <c r="AQ55" s="212"/>
      <c r="AR55" s="218"/>
      <c r="AS55" s="136" t="s">
        <v>639</v>
      </c>
      <c r="AT55" s="136" t="s">
        <v>640</v>
      </c>
      <c r="AU55" s="64" t="s">
        <v>629</v>
      </c>
      <c r="AV55" s="60">
        <v>43556</v>
      </c>
      <c r="AW55" s="60">
        <v>43830</v>
      </c>
      <c r="AX55" s="60" t="s">
        <v>641</v>
      </c>
      <c r="AY55" s="136" t="s">
        <v>642</v>
      </c>
      <c r="AZ55" s="136" t="s">
        <v>643</v>
      </c>
      <c r="BA55" s="137">
        <v>43585</v>
      </c>
      <c r="BB55" s="138" t="s">
        <v>644</v>
      </c>
      <c r="BC55" s="131" t="s">
        <v>634</v>
      </c>
      <c r="BD55" s="137">
        <v>43585</v>
      </c>
      <c r="BE55" s="98" t="s">
        <v>646</v>
      </c>
      <c r="BF55" s="139">
        <v>0</v>
      </c>
      <c r="BG55" s="52"/>
      <c r="BH55" s="52"/>
      <c r="BI55" s="52"/>
      <c r="BJ55" s="52"/>
      <c r="BK55" s="52"/>
      <c r="BL55" s="52"/>
      <c r="BM55" s="52"/>
      <c r="BN55" s="52"/>
      <c r="BO55" s="52"/>
      <c r="BP55" s="52"/>
      <c r="BQ55" s="52"/>
      <c r="BR55" s="52"/>
    </row>
    <row r="56" spans="1:70" ht="114.75" x14ac:dyDescent="0.2">
      <c r="A56" s="183"/>
      <c r="B56" s="135" t="s">
        <v>109</v>
      </c>
      <c r="C56" s="135">
        <v>1</v>
      </c>
      <c r="D56" s="135" t="s">
        <v>648</v>
      </c>
      <c r="E56" s="136" t="s">
        <v>233</v>
      </c>
      <c r="F56" s="135" t="s">
        <v>139</v>
      </c>
      <c r="G56" s="135"/>
      <c r="H56" s="136" t="s">
        <v>126</v>
      </c>
      <c r="I56" s="136" t="s">
        <v>649</v>
      </c>
      <c r="J56" s="77" t="s">
        <v>136</v>
      </c>
      <c r="K56" s="153"/>
      <c r="L56" s="154" t="s">
        <v>53</v>
      </c>
      <c r="M56" s="149" t="s">
        <v>60</v>
      </c>
      <c r="N56" s="76" t="s">
        <v>650</v>
      </c>
      <c r="O56" s="76" t="s">
        <v>651</v>
      </c>
      <c r="P56" s="136" t="s">
        <v>139</v>
      </c>
      <c r="Q56" s="136"/>
      <c r="R56" s="136">
        <v>15</v>
      </c>
      <c r="S56" s="136" t="s">
        <v>652</v>
      </c>
      <c r="T56" s="62">
        <v>15</v>
      </c>
      <c r="U56" s="136" t="s">
        <v>652</v>
      </c>
      <c r="V56" s="62">
        <v>15</v>
      </c>
      <c r="W56" s="136" t="s">
        <v>652</v>
      </c>
      <c r="X56" s="62">
        <v>15</v>
      </c>
      <c r="Y56" s="76" t="s">
        <v>653</v>
      </c>
      <c r="Z56" s="62">
        <v>15</v>
      </c>
      <c r="AA56" s="76" t="s">
        <v>653</v>
      </c>
      <c r="AB56" s="62">
        <v>15</v>
      </c>
      <c r="AC56" s="76" t="s">
        <v>653</v>
      </c>
      <c r="AD56" s="62">
        <v>10</v>
      </c>
      <c r="AE56" s="76" t="s">
        <v>653</v>
      </c>
      <c r="AF56" s="62" t="s">
        <v>121</v>
      </c>
      <c r="AG56" s="138" t="b">
        <f t="shared" si="16"/>
        <v>0</v>
      </c>
      <c r="AH56" s="150">
        <v>1</v>
      </c>
      <c r="AI56" s="152">
        <f>R56+T56+V56+X56+Z56+AB56+AD56</f>
        <v>100</v>
      </c>
      <c r="AJ56" s="152" t="str">
        <f t="shared" si="17"/>
        <v>FUERTE</v>
      </c>
      <c r="AK56" s="150">
        <f t="shared" si="18"/>
        <v>2</v>
      </c>
      <c r="AL56" s="77" t="s">
        <v>136</v>
      </c>
      <c r="AM56" s="134"/>
      <c r="AN56" s="192" t="s">
        <v>51</v>
      </c>
      <c r="AO56" s="134"/>
      <c r="AP56" s="134"/>
      <c r="AQ56" s="193" t="s">
        <v>58</v>
      </c>
      <c r="AR56" s="152" t="s">
        <v>685</v>
      </c>
      <c r="AS56" s="64" t="s">
        <v>654</v>
      </c>
      <c r="AT56" s="136" t="s">
        <v>655</v>
      </c>
      <c r="AU56" s="64" t="s">
        <v>241</v>
      </c>
      <c r="AV56" s="60">
        <v>43553</v>
      </c>
      <c r="AW56" s="60">
        <v>43830</v>
      </c>
      <c r="AX56" s="64" t="s">
        <v>704</v>
      </c>
      <c r="AY56" s="64" t="s">
        <v>656</v>
      </c>
      <c r="AZ56" s="64" t="s">
        <v>657</v>
      </c>
      <c r="BA56" s="137">
        <v>43591</v>
      </c>
      <c r="BB56" s="138" t="s">
        <v>658</v>
      </c>
      <c r="BC56" s="150">
        <v>100</v>
      </c>
      <c r="BD56" s="137">
        <v>43585</v>
      </c>
      <c r="BE56" s="309" t="s">
        <v>705</v>
      </c>
      <c r="BF56" s="131" t="s">
        <v>688</v>
      </c>
      <c r="BG56" s="137"/>
      <c r="BH56" s="138"/>
      <c r="BI56" s="150"/>
      <c r="BJ56" s="52"/>
      <c r="BK56" s="52"/>
      <c r="BL56" s="52"/>
      <c r="BM56" s="52"/>
      <c r="BN56" s="52"/>
      <c r="BO56" s="52"/>
      <c r="BP56" s="52"/>
      <c r="BQ56" s="52"/>
      <c r="BR56" s="52"/>
    </row>
    <row r="57" spans="1:70" ht="102" x14ac:dyDescent="0.2">
      <c r="A57" s="183"/>
      <c r="B57" s="209" t="s">
        <v>116</v>
      </c>
      <c r="C57" s="209">
        <v>1</v>
      </c>
      <c r="D57" s="209" t="s">
        <v>659</v>
      </c>
      <c r="E57" s="210" t="s">
        <v>95</v>
      </c>
      <c r="F57" s="209" t="s">
        <v>139</v>
      </c>
      <c r="G57" s="209"/>
      <c r="H57" s="140" t="s">
        <v>80</v>
      </c>
      <c r="I57" s="140" t="s">
        <v>660</v>
      </c>
      <c r="J57" s="211" t="s">
        <v>49</v>
      </c>
      <c r="K57" s="211"/>
      <c r="L57" s="211" t="s">
        <v>54</v>
      </c>
      <c r="M57" s="204" t="s">
        <v>57</v>
      </c>
      <c r="N57" s="88" t="s">
        <v>661</v>
      </c>
      <c r="O57" s="88" t="s">
        <v>662</v>
      </c>
      <c r="P57" s="140" t="s">
        <v>137</v>
      </c>
      <c r="Q57" s="140"/>
      <c r="R57" s="140">
        <v>15</v>
      </c>
      <c r="S57" s="140" t="s">
        <v>662</v>
      </c>
      <c r="T57" s="89">
        <v>15</v>
      </c>
      <c r="U57" s="140" t="s">
        <v>662</v>
      </c>
      <c r="V57" s="89">
        <v>15</v>
      </c>
      <c r="W57" s="140" t="s">
        <v>663</v>
      </c>
      <c r="X57" s="89">
        <v>15</v>
      </c>
      <c r="Y57" s="140" t="s">
        <v>664</v>
      </c>
      <c r="Z57" s="89">
        <v>15</v>
      </c>
      <c r="AA57" s="140" t="s">
        <v>664</v>
      </c>
      <c r="AB57" s="89">
        <v>15</v>
      </c>
      <c r="AC57" s="140" t="s">
        <v>665</v>
      </c>
      <c r="AD57" s="89">
        <v>10</v>
      </c>
      <c r="AE57" s="140" t="s">
        <v>664</v>
      </c>
      <c r="AF57" s="89" t="s">
        <v>121</v>
      </c>
      <c r="AG57" s="90" t="b">
        <f t="shared" si="16"/>
        <v>0</v>
      </c>
      <c r="AH57" s="205">
        <v>3</v>
      </c>
      <c r="AI57" s="148">
        <f>R57+T57+V57+X57+Z57+AB57+AD57</f>
        <v>100</v>
      </c>
      <c r="AJ57" s="148" t="str">
        <f t="shared" si="17"/>
        <v>FUERTE</v>
      </c>
      <c r="AK57" s="143">
        <f t="shared" si="18"/>
        <v>2</v>
      </c>
      <c r="AL57" s="205" t="s">
        <v>97</v>
      </c>
      <c r="AM57" s="206"/>
      <c r="AN57" s="205" t="s">
        <v>51</v>
      </c>
      <c r="AO57" s="206"/>
      <c r="AP57" s="207"/>
      <c r="AQ57" s="204" t="s">
        <v>60</v>
      </c>
      <c r="AR57" s="208" t="s">
        <v>275</v>
      </c>
      <c r="AS57" s="91" t="s">
        <v>666</v>
      </c>
      <c r="AT57" s="91" t="s">
        <v>667</v>
      </c>
      <c r="AU57" s="91" t="s">
        <v>668</v>
      </c>
      <c r="AV57" s="92">
        <v>43586</v>
      </c>
      <c r="AW57" s="92">
        <v>43830</v>
      </c>
      <c r="AX57" s="182">
        <v>1</v>
      </c>
      <c r="AY57" s="91" t="s">
        <v>669</v>
      </c>
      <c r="AZ57" s="91" t="s">
        <v>670</v>
      </c>
      <c r="BA57" s="147"/>
      <c r="BB57" s="147"/>
      <c r="BC57" s="147"/>
      <c r="BD57" s="137">
        <v>43585</v>
      </c>
      <c r="BE57" s="125" t="s">
        <v>683</v>
      </c>
      <c r="BF57" s="150" t="s">
        <v>701</v>
      </c>
      <c r="BG57" s="137"/>
      <c r="BH57" s="138"/>
      <c r="BI57" s="150"/>
      <c r="BJ57" s="52"/>
      <c r="BK57" s="52"/>
      <c r="BL57" s="52"/>
      <c r="BM57" s="52"/>
      <c r="BN57" s="52"/>
      <c r="BO57" s="52"/>
      <c r="BP57" s="52"/>
      <c r="BQ57" s="52"/>
      <c r="BR57" s="52"/>
    </row>
    <row r="58" spans="1:70" ht="63.75" x14ac:dyDescent="0.2">
      <c r="A58" s="183"/>
      <c r="B58" s="209"/>
      <c r="C58" s="209"/>
      <c r="D58" s="209"/>
      <c r="E58" s="210"/>
      <c r="F58" s="209"/>
      <c r="G58" s="209"/>
      <c r="H58" s="140" t="s">
        <v>126</v>
      </c>
      <c r="I58" s="140" t="s">
        <v>671</v>
      </c>
      <c r="J58" s="211"/>
      <c r="K58" s="211"/>
      <c r="L58" s="211"/>
      <c r="M58" s="204"/>
      <c r="N58" s="140"/>
      <c r="O58" s="140"/>
      <c r="P58" s="140"/>
      <c r="Q58" s="140"/>
      <c r="R58" s="140">
        <v>0</v>
      </c>
      <c r="S58" s="140"/>
      <c r="T58" s="89">
        <v>0</v>
      </c>
      <c r="U58" s="140"/>
      <c r="V58" s="89">
        <v>0</v>
      </c>
      <c r="W58" s="140"/>
      <c r="X58" s="89">
        <v>0</v>
      </c>
      <c r="Y58" s="140"/>
      <c r="Z58" s="89">
        <v>0</v>
      </c>
      <c r="AA58" s="140"/>
      <c r="AB58" s="89">
        <v>0</v>
      </c>
      <c r="AC58" s="140"/>
      <c r="AD58" s="89">
        <v>0</v>
      </c>
      <c r="AE58" s="140"/>
      <c r="AF58" s="89"/>
      <c r="AG58" s="90" t="b">
        <f t="shared" si="16"/>
        <v>1</v>
      </c>
      <c r="AH58" s="205"/>
      <c r="AI58" s="148">
        <f>R58+T58+V58+X58+Z58+AB58+AD58</f>
        <v>0</v>
      </c>
      <c r="AJ58" s="148" t="str">
        <f t="shared" si="17"/>
        <v>DEBIL</v>
      </c>
      <c r="AK58" s="143">
        <f t="shared" si="18"/>
        <v>0</v>
      </c>
      <c r="AL58" s="205"/>
      <c r="AM58" s="206"/>
      <c r="AN58" s="205"/>
      <c r="AO58" s="206"/>
      <c r="AP58" s="207"/>
      <c r="AQ58" s="204"/>
      <c r="AR58" s="208"/>
      <c r="AS58" s="140" t="s">
        <v>672</v>
      </c>
      <c r="AT58" s="140" t="s">
        <v>673</v>
      </c>
      <c r="AU58" s="91" t="s">
        <v>674</v>
      </c>
      <c r="AV58" s="92">
        <v>43586</v>
      </c>
      <c r="AW58" s="92">
        <v>43830</v>
      </c>
      <c r="AX58" s="182">
        <v>1</v>
      </c>
      <c r="AY58" s="140" t="s">
        <v>675</v>
      </c>
      <c r="AZ58" s="140" t="s">
        <v>676</v>
      </c>
      <c r="BA58" s="147"/>
      <c r="BB58" s="147"/>
      <c r="BC58" s="147"/>
      <c r="BD58" s="137">
        <v>43585</v>
      </c>
      <c r="BE58" s="128" t="s">
        <v>684</v>
      </c>
      <c r="BF58" s="170" t="s">
        <v>701</v>
      </c>
      <c r="BG58" s="137"/>
      <c r="BH58" s="138"/>
      <c r="BI58" s="150"/>
      <c r="BJ58" s="52"/>
      <c r="BK58" s="52"/>
      <c r="BL58" s="52"/>
      <c r="BM58" s="52"/>
      <c r="BN58" s="52"/>
      <c r="BO58" s="52"/>
      <c r="BP58" s="52"/>
      <c r="BQ58" s="52"/>
      <c r="BR58" s="52"/>
    </row>
    <row r="59" spans="1:70" ht="63.75" x14ac:dyDescent="0.2">
      <c r="A59" s="183"/>
      <c r="B59" s="209"/>
      <c r="C59" s="209"/>
      <c r="D59" s="209"/>
      <c r="E59" s="210"/>
      <c r="F59" s="209"/>
      <c r="G59" s="209"/>
      <c r="H59" s="140" t="s">
        <v>126</v>
      </c>
      <c r="I59" s="140" t="s">
        <v>677</v>
      </c>
      <c r="J59" s="211"/>
      <c r="K59" s="211"/>
      <c r="L59" s="211"/>
      <c r="M59" s="204"/>
      <c r="N59" s="88"/>
      <c r="O59" s="88"/>
      <c r="P59" s="140"/>
      <c r="Q59" s="140"/>
      <c r="R59" s="140">
        <v>0</v>
      </c>
      <c r="S59" s="140"/>
      <c r="T59" s="89">
        <v>0</v>
      </c>
      <c r="U59" s="140"/>
      <c r="V59" s="89">
        <v>0</v>
      </c>
      <c r="W59" s="140"/>
      <c r="X59" s="89">
        <v>0</v>
      </c>
      <c r="Y59" s="140"/>
      <c r="Z59" s="89">
        <v>0</v>
      </c>
      <c r="AA59" s="140"/>
      <c r="AB59" s="89">
        <v>0</v>
      </c>
      <c r="AC59" s="140"/>
      <c r="AD59" s="89">
        <v>0</v>
      </c>
      <c r="AE59" s="140"/>
      <c r="AF59" s="89"/>
      <c r="AG59" s="90" t="b">
        <f t="shared" si="16"/>
        <v>1</v>
      </c>
      <c r="AH59" s="205"/>
      <c r="AI59" s="148">
        <f>R59+T59+V59+X59+Z59+AB59+AD59</f>
        <v>0</v>
      </c>
      <c r="AJ59" s="148" t="str">
        <f t="shared" si="17"/>
        <v>DEBIL</v>
      </c>
      <c r="AK59" s="143">
        <f t="shared" si="18"/>
        <v>0</v>
      </c>
      <c r="AL59" s="205"/>
      <c r="AM59" s="206"/>
      <c r="AN59" s="205"/>
      <c r="AO59" s="206"/>
      <c r="AP59" s="207"/>
      <c r="AQ59" s="204"/>
      <c r="AR59" s="208"/>
      <c r="AS59" s="88" t="s">
        <v>678</v>
      </c>
      <c r="AT59" s="88" t="s">
        <v>679</v>
      </c>
      <c r="AU59" s="91" t="s">
        <v>680</v>
      </c>
      <c r="AV59" s="92">
        <v>43586</v>
      </c>
      <c r="AW59" s="92">
        <v>43830</v>
      </c>
      <c r="AX59" s="182">
        <v>1</v>
      </c>
      <c r="AY59" s="91" t="s">
        <v>681</v>
      </c>
      <c r="AZ59" s="91" t="s">
        <v>682</v>
      </c>
      <c r="BA59" s="147"/>
      <c r="BB59" s="147"/>
      <c r="BC59" s="147"/>
      <c r="BD59" s="137">
        <v>43585</v>
      </c>
      <c r="BE59" s="128" t="s">
        <v>684</v>
      </c>
      <c r="BF59" s="170" t="s">
        <v>701</v>
      </c>
      <c r="BG59" s="137"/>
      <c r="BH59" s="138"/>
      <c r="BI59" s="150"/>
      <c r="BJ59" s="52"/>
      <c r="BK59" s="52"/>
      <c r="BL59" s="52"/>
      <c r="BM59" s="52"/>
      <c r="BN59" s="52"/>
      <c r="BO59" s="52"/>
      <c r="BP59" s="52"/>
      <c r="BQ59" s="52"/>
      <c r="BR59" s="52"/>
    </row>
    <row r="60" spans="1:70" s="320" customFormat="1" ht="89.25" x14ac:dyDescent="0.2">
      <c r="A60" s="183"/>
      <c r="B60" s="219" t="s">
        <v>111</v>
      </c>
      <c r="C60" s="219">
        <v>1</v>
      </c>
      <c r="D60" s="325" t="s">
        <v>709</v>
      </c>
      <c r="E60" s="220" t="s">
        <v>710</v>
      </c>
      <c r="F60" s="219" t="s">
        <v>137</v>
      </c>
      <c r="G60" s="219"/>
      <c r="H60" s="338" t="s">
        <v>126</v>
      </c>
      <c r="I60" s="338" t="s">
        <v>711</v>
      </c>
      <c r="J60" s="223" t="s">
        <v>97</v>
      </c>
      <c r="K60" s="222"/>
      <c r="L60" s="316" t="s">
        <v>54</v>
      </c>
      <c r="M60" s="314" t="s">
        <v>59</v>
      </c>
      <c r="N60" s="340" t="s">
        <v>712</v>
      </c>
      <c r="O60" s="340" t="s">
        <v>713</v>
      </c>
      <c r="P60" s="338" t="s">
        <v>137</v>
      </c>
      <c r="Q60" s="338"/>
      <c r="R60" s="338">
        <v>15</v>
      </c>
      <c r="S60" s="338" t="s">
        <v>714</v>
      </c>
      <c r="T60" s="337">
        <v>15</v>
      </c>
      <c r="U60" s="338" t="s">
        <v>715</v>
      </c>
      <c r="V60" s="337">
        <v>15</v>
      </c>
      <c r="W60" s="338" t="s">
        <v>716</v>
      </c>
      <c r="X60" s="337">
        <v>15</v>
      </c>
      <c r="Y60" s="338" t="s">
        <v>717</v>
      </c>
      <c r="Z60" s="337">
        <v>15</v>
      </c>
      <c r="AA60" s="338" t="s">
        <v>718</v>
      </c>
      <c r="AB60" s="337">
        <v>15</v>
      </c>
      <c r="AC60" s="338" t="s">
        <v>719</v>
      </c>
      <c r="AD60" s="337">
        <v>10</v>
      </c>
      <c r="AE60" s="338" t="s">
        <v>720</v>
      </c>
      <c r="AF60" s="337" t="s">
        <v>121</v>
      </c>
      <c r="AG60" s="336" t="b">
        <v>0</v>
      </c>
      <c r="AH60" s="213">
        <v>1</v>
      </c>
      <c r="AI60" s="335">
        <v>100</v>
      </c>
      <c r="AJ60" s="335" t="s">
        <v>274</v>
      </c>
      <c r="AK60" s="334">
        <v>2</v>
      </c>
      <c r="AL60" s="313" t="s">
        <v>136</v>
      </c>
      <c r="AM60" s="215"/>
      <c r="AN60" s="324" t="s">
        <v>54</v>
      </c>
      <c r="AO60" s="215"/>
      <c r="AP60" s="217"/>
      <c r="AQ60" s="315" t="s">
        <v>57</v>
      </c>
      <c r="AR60" s="218" t="s">
        <v>687</v>
      </c>
      <c r="AS60" s="332" t="s">
        <v>721</v>
      </c>
      <c r="AT60" s="332" t="s">
        <v>722</v>
      </c>
      <c r="AU60" s="332" t="s">
        <v>723</v>
      </c>
      <c r="AV60" s="333">
        <v>43586</v>
      </c>
      <c r="AW60" s="333">
        <v>43830</v>
      </c>
      <c r="AX60" s="341">
        <v>1</v>
      </c>
      <c r="AY60" s="332" t="s">
        <v>724</v>
      </c>
      <c r="AZ60" s="331" t="s">
        <v>725</v>
      </c>
      <c r="BA60" s="330"/>
      <c r="BB60" s="329"/>
      <c r="BC60" s="328"/>
      <c r="BD60" s="180">
        <v>43585</v>
      </c>
      <c r="BE60" s="128" t="s">
        <v>729</v>
      </c>
      <c r="BF60" s="329" t="s">
        <v>701</v>
      </c>
      <c r="BG60" s="180"/>
      <c r="BH60" s="181"/>
      <c r="BI60" s="322"/>
      <c r="BJ60" s="321"/>
      <c r="BK60" s="321"/>
      <c r="BL60" s="321"/>
      <c r="BM60" s="321"/>
      <c r="BN60" s="321"/>
      <c r="BO60" s="321"/>
      <c r="BP60" s="321"/>
      <c r="BQ60" s="321"/>
      <c r="BR60" s="321"/>
    </row>
    <row r="61" spans="1:70" s="320" customFormat="1" ht="25.5" x14ac:dyDescent="0.2">
      <c r="A61" s="183"/>
      <c r="B61" s="219"/>
      <c r="C61" s="219"/>
      <c r="D61" s="326"/>
      <c r="E61" s="220"/>
      <c r="F61" s="219"/>
      <c r="G61" s="219"/>
      <c r="H61" s="338" t="s">
        <v>84</v>
      </c>
      <c r="I61" s="340" t="s">
        <v>726</v>
      </c>
      <c r="J61" s="223"/>
      <c r="K61" s="222"/>
      <c r="L61" s="316"/>
      <c r="M61" s="314"/>
      <c r="N61" s="338"/>
      <c r="O61" s="338"/>
      <c r="P61" s="338"/>
      <c r="Q61" s="338"/>
      <c r="R61" s="338"/>
      <c r="S61" s="338"/>
      <c r="T61" s="337"/>
      <c r="U61" s="338"/>
      <c r="V61" s="337"/>
      <c r="W61" s="338"/>
      <c r="X61" s="337"/>
      <c r="Y61" s="338"/>
      <c r="Z61" s="337"/>
      <c r="AA61" s="338"/>
      <c r="AB61" s="337"/>
      <c r="AC61" s="338"/>
      <c r="AD61" s="337"/>
      <c r="AE61" s="338"/>
      <c r="AF61" s="337"/>
      <c r="AG61" s="336" t="b">
        <v>1</v>
      </c>
      <c r="AH61" s="213"/>
      <c r="AI61" s="335">
        <v>0</v>
      </c>
      <c r="AJ61" s="335" t="s">
        <v>727</v>
      </c>
      <c r="AK61" s="334">
        <v>0</v>
      </c>
      <c r="AL61" s="323"/>
      <c r="AM61" s="215"/>
      <c r="AN61" s="324"/>
      <c r="AO61" s="215"/>
      <c r="AP61" s="217"/>
      <c r="AQ61" s="315"/>
      <c r="AR61" s="218"/>
      <c r="AS61" s="338"/>
      <c r="AT61" s="338"/>
      <c r="AU61" s="338"/>
      <c r="AV61" s="333"/>
      <c r="AW61" s="333"/>
      <c r="AX61" s="333"/>
      <c r="AY61" s="338"/>
      <c r="AZ61" s="339"/>
      <c r="BA61" s="330"/>
      <c r="BB61" s="329"/>
      <c r="BC61" s="328"/>
      <c r="BD61" s="180"/>
      <c r="BE61" s="128"/>
      <c r="BF61" s="322"/>
      <c r="BG61" s="180"/>
      <c r="BH61" s="181"/>
      <c r="BI61" s="322"/>
      <c r="BJ61" s="321"/>
      <c r="BK61" s="321"/>
      <c r="BL61" s="321"/>
      <c r="BM61" s="321"/>
      <c r="BN61" s="321"/>
      <c r="BO61" s="321"/>
      <c r="BP61" s="321"/>
      <c r="BQ61" s="321"/>
      <c r="BR61" s="321"/>
    </row>
    <row r="62" spans="1:70" s="320" customFormat="1" ht="38.25" x14ac:dyDescent="0.2">
      <c r="A62" s="183"/>
      <c r="B62" s="219"/>
      <c r="C62" s="219"/>
      <c r="D62" s="326"/>
      <c r="E62" s="220"/>
      <c r="F62" s="219"/>
      <c r="G62" s="219"/>
      <c r="H62" s="338" t="s">
        <v>80</v>
      </c>
      <c r="I62" s="338" t="s">
        <v>728</v>
      </c>
      <c r="J62" s="223"/>
      <c r="K62" s="222"/>
      <c r="L62" s="316"/>
      <c r="M62" s="314"/>
      <c r="N62" s="338"/>
      <c r="O62" s="338"/>
      <c r="P62" s="338"/>
      <c r="Q62" s="338"/>
      <c r="R62" s="338"/>
      <c r="S62" s="338"/>
      <c r="T62" s="337"/>
      <c r="U62" s="338"/>
      <c r="V62" s="337"/>
      <c r="W62" s="338"/>
      <c r="X62" s="337"/>
      <c r="Y62" s="338"/>
      <c r="Z62" s="337"/>
      <c r="AA62" s="338"/>
      <c r="AB62" s="337"/>
      <c r="AC62" s="338"/>
      <c r="AD62" s="337"/>
      <c r="AE62" s="338"/>
      <c r="AF62" s="337"/>
      <c r="AG62" s="336" t="b">
        <v>1</v>
      </c>
      <c r="AH62" s="213"/>
      <c r="AI62" s="335">
        <v>0</v>
      </c>
      <c r="AJ62" s="335" t="s">
        <v>727</v>
      </c>
      <c r="AK62" s="334">
        <v>0</v>
      </c>
      <c r="AL62" s="323"/>
      <c r="AM62" s="215"/>
      <c r="AN62" s="324"/>
      <c r="AO62" s="215"/>
      <c r="AP62" s="217"/>
      <c r="AQ62" s="315"/>
      <c r="AR62" s="218"/>
      <c r="AS62" s="332"/>
      <c r="AT62" s="332"/>
      <c r="AU62" s="332"/>
      <c r="AV62" s="333"/>
      <c r="AW62" s="333"/>
      <c r="AX62" s="333"/>
      <c r="AY62" s="332"/>
      <c r="AZ62" s="331"/>
      <c r="BA62" s="330"/>
      <c r="BB62" s="329"/>
      <c r="BC62" s="328"/>
      <c r="BD62" s="180"/>
      <c r="BE62" s="128"/>
      <c r="BF62" s="322"/>
      <c r="BG62" s="180"/>
      <c r="BH62" s="181"/>
      <c r="BI62" s="322"/>
      <c r="BJ62" s="321"/>
      <c r="BK62" s="321"/>
      <c r="BL62" s="321"/>
      <c r="BM62" s="321"/>
      <c r="BN62" s="321"/>
      <c r="BO62" s="321"/>
      <c r="BP62" s="321"/>
      <c r="BQ62" s="321"/>
      <c r="BR62" s="321"/>
    </row>
    <row r="63" spans="1:70" s="320" customFormat="1" hidden="1" x14ac:dyDescent="0.2">
      <c r="A63" s="183"/>
      <c r="B63" s="317"/>
      <c r="C63" s="317"/>
      <c r="D63" s="317"/>
      <c r="E63" s="318"/>
      <c r="F63" s="317"/>
      <c r="G63" s="317"/>
      <c r="H63" s="318"/>
      <c r="I63" s="318"/>
      <c r="J63" s="175"/>
      <c r="K63" s="175"/>
      <c r="L63" s="175"/>
      <c r="M63" s="179"/>
      <c r="N63" s="319"/>
      <c r="O63" s="319"/>
      <c r="P63" s="318"/>
      <c r="Q63" s="318"/>
      <c r="R63" s="318"/>
      <c r="S63" s="318"/>
      <c r="T63" s="89"/>
      <c r="U63" s="318"/>
      <c r="V63" s="89"/>
      <c r="W63" s="318"/>
      <c r="X63" s="89"/>
      <c r="Y63" s="318"/>
      <c r="Z63" s="89"/>
      <c r="AA63" s="318"/>
      <c r="AB63" s="89"/>
      <c r="AC63" s="318"/>
      <c r="AD63" s="89"/>
      <c r="AE63" s="318"/>
      <c r="AF63" s="89"/>
      <c r="AG63" s="90"/>
      <c r="AH63" s="171"/>
      <c r="AI63" s="178"/>
      <c r="AJ63" s="178"/>
      <c r="AK63" s="171"/>
      <c r="AL63" s="171"/>
      <c r="AM63" s="172"/>
      <c r="AN63" s="171"/>
      <c r="AO63" s="172"/>
      <c r="AP63" s="173"/>
      <c r="AQ63" s="179"/>
      <c r="AR63" s="174"/>
      <c r="AS63" s="319"/>
      <c r="AT63" s="319"/>
      <c r="AU63" s="185"/>
      <c r="AV63" s="186"/>
      <c r="AW63" s="186"/>
      <c r="AX63" s="182"/>
      <c r="AY63" s="185"/>
      <c r="AZ63" s="185"/>
      <c r="BA63" s="177"/>
      <c r="BB63" s="177"/>
      <c r="BC63" s="177"/>
      <c r="BD63" s="180"/>
      <c r="BE63" s="128"/>
      <c r="BF63" s="322"/>
      <c r="BG63" s="180"/>
      <c r="BH63" s="181"/>
      <c r="BI63" s="322"/>
      <c r="BJ63" s="321"/>
      <c r="BK63" s="321"/>
      <c r="BL63" s="321"/>
      <c r="BM63" s="321"/>
      <c r="BN63" s="321"/>
      <c r="BO63" s="321"/>
      <c r="BP63" s="321"/>
      <c r="BQ63" s="321"/>
      <c r="BR63" s="321"/>
    </row>
    <row r="64" spans="1:70" s="320" customFormat="1" hidden="1" x14ac:dyDescent="0.2">
      <c r="A64" s="183"/>
      <c r="B64" s="317"/>
      <c r="C64" s="317"/>
      <c r="D64" s="317"/>
      <c r="E64" s="318"/>
      <c r="F64" s="317"/>
      <c r="G64" s="317"/>
      <c r="H64" s="318"/>
      <c r="I64" s="318"/>
      <c r="J64" s="175"/>
      <c r="K64" s="175"/>
      <c r="L64" s="175"/>
      <c r="M64" s="179"/>
      <c r="N64" s="319"/>
      <c r="O64" s="319"/>
      <c r="P64" s="318"/>
      <c r="Q64" s="318"/>
      <c r="R64" s="318"/>
      <c r="S64" s="318"/>
      <c r="T64" s="89"/>
      <c r="U64" s="318"/>
      <c r="V64" s="89"/>
      <c r="W64" s="318"/>
      <c r="X64" s="89"/>
      <c r="Y64" s="318"/>
      <c r="Z64" s="89"/>
      <c r="AA64" s="318"/>
      <c r="AB64" s="89"/>
      <c r="AC64" s="318"/>
      <c r="AD64" s="89"/>
      <c r="AE64" s="318"/>
      <c r="AF64" s="89"/>
      <c r="AG64" s="90"/>
      <c r="AH64" s="171"/>
      <c r="AI64" s="178"/>
      <c r="AJ64" s="178"/>
      <c r="AK64" s="171"/>
      <c r="AL64" s="171"/>
      <c r="AM64" s="172"/>
      <c r="AN64" s="171"/>
      <c r="AO64" s="172"/>
      <c r="AP64" s="173"/>
      <c r="AQ64" s="179"/>
      <c r="AR64" s="174"/>
      <c r="AS64" s="319"/>
      <c r="AT64" s="319"/>
      <c r="AU64" s="185"/>
      <c r="AV64" s="186"/>
      <c r="AW64" s="186"/>
      <c r="AX64" s="182"/>
      <c r="AY64" s="185"/>
      <c r="AZ64" s="185"/>
      <c r="BA64" s="177"/>
      <c r="BB64" s="177"/>
      <c r="BC64" s="177"/>
      <c r="BD64" s="180"/>
      <c r="BE64" s="128"/>
      <c r="BF64" s="322"/>
      <c r="BG64" s="180"/>
      <c r="BH64" s="181"/>
      <c r="BI64" s="322"/>
      <c r="BJ64" s="321"/>
      <c r="BK64" s="321"/>
      <c r="BL64" s="321"/>
      <c r="BM64" s="321"/>
      <c r="BN64" s="321"/>
      <c r="BO64" s="321"/>
      <c r="BP64" s="321"/>
      <c r="BQ64" s="321"/>
      <c r="BR64" s="321"/>
    </row>
    <row r="65" spans="1:70" s="320" customFormat="1" hidden="1" x14ac:dyDescent="0.2">
      <c r="A65" s="183"/>
      <c r="B65" s="317"/>
      <c r="C65" s="317"/>
      <c r="D65" s="317"/>
      <c r="E65" s="318"/>
      <c r="F65" s="317"/>
      <c r="G65" s="317"/>
      <c r="H65" s="318"/>
      <c r="I65" s="318"/>
      <c r="J65" s="175"/>
      <c r="K65" s="175"/>
      <c r="L65" s="175"/>
      <c r="M65" s="179"/>
      <c r="N65" s="319"/>
      <c r="O65" s="319"/>
      <c r="P65" s="318"/>
      <c r="Q65" s="318"/>
      <c r="R65" s="318"/>
      <c r="S65" s="318"/>
      <c r="T65" s="89"/>
      <c r="U65" s="318"/>
      <c r="V65" s="89"/>
      <c r="W65" s="318"/>
      <c r="X65" s="89"/>
      <c r="Y65" s="318"/>
      <c r="Z65" s="89"/>
      <c r="AA65" s="318"/>
      <c r="AB65" s="89"/>
      <c r="AC65" s="318"/>
      <c r="AD65" s="89"/>
      <c r="AE65" s="318"/>
      <c r="AF65" s="89"/>
      <c r="AG65" s="90"/>
      <c r="AH65" s="171"/>
      <c r="AI65" s="178"/>
      <c r="AJ65" s="178"/>
      <c r="AK65" s="171"/>
      <c r="AL65" s="171"/>
      <c r="AM65" s="172"/>
      <c r="AN65" s="171"/>
      <c r="AO65" s="172"/>
      <c r="AP65" s="173"/>
      <c r="AQ65" s="179"/>
      <c r="AR65" s="174"/>
      <c r="AS65" s="319"/>
      <c r="AT65" s="319"/>
      <c r="AU65" s="185"/>
      <c r="AV65" s="186"/>
      <c r="AW65" s="186"/>
      <c r="AX65" s="182"/>
      <c r="AY65" s="185"/>
      <c r="AZ65" s="185"/>
      <c r="BA65" s="177"/>
      <c r="BB65" s="177"/>
      <c r="BC65" s="177"/>
      <c r="BD65" s="180"/>
      <c r="BE65" s="128"/>
      <c r="BF65" s="322"/>
      <c r="BG65" s="180"/>
      <c r="BH65" s="181"/>
      <c r="BI65" s="322"/>
      <c r="BJ65" s="321"/>
      <c r="BK65" s="321"/>
      <c r="BL65" s="321"/>
      <c r="BM65" s="321"/>
      <c r="BN65" s="321"/>
      <c r="BO65" s="321"/>
      <c r="BP65" s="321"/>
      <c r="BQ65" s="321"/>
      <c r="BR65" s="321"/>
    </row>
    <row r="66" spans="1:70" hidden="1" x14ac:dyDescent="0.2">
      <c r="A66" s="183"/>
      <c r="B66" s="280" t="s">
        <v>179</v>
      </c>
      <c r="C66" s="280"/>
      <c r="D66" s="280"/>
      <c r="E66" s="280"/>
      <c r="F66" s="280"/>
      <c r="G66" s="281" t="s">
        <v>178</v>
      </c>
      <c r="H66" s="281"/>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83"/>
      <c r="AM66" s="83"/>
      <c r="AN66" s="83"/>
      <c r="AO66" s="83"/>
      <c r="AP66" s="194"/>
      <c r="AQ66" s="194"/>
      <c r="AR66" s="194"/>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row>
    <row r="67" spans="1:70" hidden="1" x14ac:dyDescent="0.2">
      <c r="A67" s="183"/>
      <c r="B67" s="280"/>
      <c r="C67" s="280"/>
      <c r="D67" s="280"/>
      <c r="E67" s="280"/>
      <c r="F67" s="280"/>
      <c r="G67" s="158" t="s">
        <v>177</v>
      </c>
      <c r="H67" s="158" t="s">
        <v>176</v>
      </c>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83"/>
      <c r="AM67" s="83"/>
      <c r="AN67" s="83"/>
      <c r="AO67" s="83"/>
      <c r="AP67" s="194"/>
      <c r="AQ67" s="194"/>
      <c r="AR67" s="194"/>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row>
    <row r="68" spans="1:70" hidden="1" x14ac:dyDescent="0.2">
      <c r="A68" s="183"/>
      <c r="B68" s="273" t="s">
        <v>175</v>
      </c>
      <c r="C68" s="273"/>
      <c r="D68" s="273"/>
      <c r="E68" s="273"/>
      <c r="F68" s="273"/>
      <c r="G68" s="51">
        <v>1</v>
      </c>
      <c r="H68" s="51"/>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83"/>
      <c r="AM68" s="83"/>
      <c r="AN68" s="83"/>
      <c r="AO68" s="83"/>
      <c r="AP68" s="194"/>
      <c r="AQ68" s="194"/>
      <c r="AR68" s="194"/>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row>
    <row r="69" spans="1:70" hidden="1" x14ac:dyDescent="0.2">
      <c r="A69" s="183"/>
      <c r="B69" s="273" t="s">
        <v>174</v>
      </c>
      <c r="C69" s="273"/>
      <c r="D69" s="273"/>
      <c r="E69" s="273"/>
      <c r="F69" s="273"/>
      <c r="G69" s="51"/>
      <c r="H69" s="51">
        <v>1</v>
      </c>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83"/>
      <c r="AM69" s="83"/>
      <c r="AN69" s="83"/>
      <c r="AO69" s="83"/>
      <c r="AP69" s="194"/>
      <c r="AQ69" s="194"/>
      <c r="AR69" s="194"/>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row>
    <row r="70" spans="1:70" ht="32.85" hidden="1" customHeight="1" x14ac:dyDescent="0.2">
      <c r="A70" s="183"/>
      <c r="B70" s="273" t="s">
        <v>173</v>
      </c>
      <c r="C70" s="273"/>
      <c r="D70" s="273"/>
      <c r="E70" s="273"/>
      <c r="F70" s="273"/>
      <c r="G70" s="51">
        <v>1</v>
      </c>
      <c r="H70" s="51"/>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83"/>
      <c r="AM70" s="83"/>
      <c r="AN70" s="83"/>
      <c r="AO70" s="83"/>
      <c r="AP70" s="194"/>
      <c r="AQ70" s="194"/>
      <c r="AR70" s="194"/>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row>
    <row r="71" spans="1:70" ht="32.85" hidden="1" customHeight="1" x14ac:dyDescent="0.2">
      <c r="A71" s="183"/>
      <c r="B71" s="273" t="s">
        <v>172</v>
      </c>
      <c r="C71" s="273"/>
      <c r="D71" s="273"/>
      <c r="E71" s="273"/>
      <c r="F71" s="273"/>
      <c r="G71" s="51"/>
      <c r="H71" s="51">
        <v>1</v>
      </c>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83"/>
      <c r="AM71" s="83"/>
      <c r="AN71" s="83"/>
      <c r="AO71" s="83"/>
      <c r="AP71" s="194"/>
      <c r="AQ71" s="194"/>
      <c r="AR71" s="194"/>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row>
    <row r="72" spans="1:70" ht="32.85" hidden="1" customHeight="1" x14ac:dyDescent="0.2">
      <c r="A72" s="183"/>
      <c r="B72" s="273" t="s">
        <v>171</v>
      </c>
      <c r="C72" s="273"/>
      <c r="D72" s="273"/>
      <c r="E72" s="273"/>
      <c r="F72" s="273"/>
      <c r="G72" s="51">
        <v>1</v>
      </c>
      <c r="H72" s="51"/>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83"/>
      <c r="AM72" s="83"/>
      <c r="AN72" s="83"/>
      <c r="AO72" s="83"/>
      <c r="AP72" s="194"/>
      <c r="AQ72" s="194"/>
      <c r="AR72" s="194"/>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row>
    <row r="73" spans="1:70" ht="15" hidden="1" customHeight="1" x14ac:dyDescent="0.2">
      <c r="A73" s="183"/>
      <c r="B73" s="273" t="s">
        <v>170</v>
      </c>
      <c r="C73" s="273"/>
      <c r="D73" s="273"/>
      <c r="E73" s="273"/>
      <c r="F73" s="273"/>
      <c r="G73" s="51"/>
      <c r="H73" s="51">
        <v>1</v>
      </c>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83"/>
      <c r="AM73" s="83"/>
      <c r="AN73" s="83"/>
      <c r="AO73" s="83"/>
      <c r="AP73" s="194"/>
      <c r="AQ73" s="194"/>
      <c r="AR73" s="194"/>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row>
    <row r="74" spans="1:70" hidden="1" x14ac:dyDescent="0.2">
      <c r="A74" s="183"/>
      <c r="B74" s="273" t="s">
        <v>169</v>
      </c>
      <c r="C74" s="273"/>
      <c r="D74" s="273"/>
      <c r="E74" s="273"/>
      <c r="F74" s="273"/>
      <c r="G74" s="51">
        <v>1</v>
      </c>
      <c r="H74" s="51"/>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83"/>
      <c r="AM74" s="83"/>
      <c r="AN74" s="83"/>
      <c r="AO74" s="83"/>
      <c r="AP74" s="194"/>
      <c r="AQ74" s="194"/>
      <c r="AR74" s="194"/>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row>
    <row r="75" spans="1:70" hidden="1" x14ac:dyDescent="0.2">
      <c r="A75" s="183"/>
      <c r="B75" s="279" t="s">
        <v>168</v>
      </c>
      <c r="C75" s="279"/>
      <c r="D75" s="279"/>
      <c r="E75" s="279"/>
      <c r="F75" s="279"/>
      <c r="G75" s="51"/>
      <c r="H75" s="51">
        <v>1</v>
      </c>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83"/>
      <c r="AM75" s="83"/>
      <c r="AN75" s="83"/>
      <c r="AO75" s="83"/>
      <c r="AP75" s="194"/>
      <c r="AQ75" s="194"/>
      <c r="AR75" s="194"/>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row>
    <row r="76" spans="1:70" hidden="1" x14ac:dyDescent="0.2">
      <c r="A76" s="183"/>
      <c r="B76" s="273" t="s">
        <v>167</v>
      </c>
      <c r="C76" s="273"/>
      <c r="D76" s="273"/>
      <c r="E76" s="273"/>
      <c r="F76" s="273"/>
      <c r="G76" s="51">
        <v>1</v>
      </c>
      <c r="H76" s="51"/>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83"/>
      <c r="AM76" s="83"/>
      <c r="AN76" s="83"/>
      <c r="AO76" s="83"/>
      <c r="AP76" s="194"/>
      <c r="AQ76" s="194"/>
      <c r="AR76" s="194"/>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row>
    <row r="77" spans="1:70" hidden="1" x14ac:dyDescent="0.2">
      <c r="A77" s="183"/>
      <c r="B77" s="273" t="s">
        <v>166</v>
      </c>
      <c r="C77" s="273"/>
      <c r="D77" s="273"/>
      <c r="E77" s="273"/>
      <c r="F77" s="273"/>
      <c r="G77" s="51">
        <v>1</v>
      </c>
      <c r="H77" s="51"/>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83"/>
      <c r="AM77" s="83"/>
      <c r="AN77" s="83"/>
      <c r="AO77" s="83"/>
      <c r="AP77" s="194"/>
      <c r="AQ77" s="194"/>
      <c r="AR77" s="194"/>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row>
    <row r="78" spans="1:70" hidden="1" x14ac:dyDescent="0.2">
      <c r="A78" s="183">
        <v>1</v>
      </c>
      <c r="B78" s="273" t="s">
        <v>165</v>
      </c>
      <c r="C78" s="273"/>
      <c r="D78" s="273"/>
      <c r="E78" s="273"/>
      <c r="F78" s="273"/>
      <c r="G78" s="51">
        <v>1</v>
      </c>
      <c r="H78" s="51"/>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83"/>
      <c r="AM78" s="83"/>
      <c r="AN78" s="83"/>
      <c r="AO78" s="83"/>
      <c r="AP78" s="194"/>
      <c r="AQ78" s="194"/>
      <c r="AR78" s="194"/>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row>
    <row r="79" spans="1:70" hidden="1" x14ac:dyDescent="0.2">
      <c r="A79" s="183">
        <v>2</v>
      </c>
      <c r="B79" s="273" t="s">
        <v>164</v>
      </c>
      <c r="C79" s="273"/>
      <c r="D79" s="273"/>
      <c r="E79" s="273"/>
      <c r="F79" s="273"/>
      <c r="G79" s="51">
        <v>1</v>
      </c>
      <c r="H79" s="51"/>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83"/>
      <c r="AM79" s="83"/>
      <c r="AN79" s="83"/>
      <c r="AO79" s="83"/>
      <c r="AP79" s="194"/>
      <c r="AQ79" s="194"/>
      <c r="AR79" s="194"/>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row>
    <row r="80" spans="1:70" hidden="1" x14ac:dyDescent="0.2">
      <c r="A80" s="183">
        <v>3</v>
      </c>
      <c r="B80" s="273" t="s">
        <v>163</v>
      </c>
      <c r="C80" s="273"/>
      <c r="D80" s="273"/>
      <c r="E80" s="273"/>
      <c r="F80" s="273"/>
      <c r="G80" s="51">
        <v>1</v>
      </c>
      <c r="H80" s="51"/>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83"/>
      <c r="AM80" s="83"/>
      <c r="AN80" s="83"/>
      <c r="AO80" s="83"/>
      <c r="AP80" s="194"/>
      <c r="AQ80" s="194"/>
      <c r="AR80" s="194"/>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row>
    <row r="81" spans="1:70" hidden="1" x14ac:dyDescent="0.2">
      <c r="A81" s="183">
        <v>4</v>
      </c>
      <c r="B81" s="273" t="s">
        <v>162</v>
      </c>
      <c r="C81" s="273"/>
      <c r="D81" s="273"/>
      <c r="E81" s="273"/>
      <c r="F81" s="273"/>
      <c r="G81" s="51">
        <v>1</v>
      </c>
      <c r="H81" s="51"/>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83"/>
      <c r="AM81" s="83"/>
      <c r="AN81" s="83"/>
      <c r="AO81" s="83"/>
      <c r="AP81" s="194"/>
      <c r="AQ81" s="194"/>
      <c r="AR81" s="194"/>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row>
    <row r="82" spans="1:70" hidden="1" x14ac:dyDescent="0.2">
      <c r="A82" s="183">
        <v>5</v>
      </c>
      <c r="B82" s="273" t="s">
        <v>161</v>
      </c>
      <c r="C82" s="273"/>
      <c r="D82" s="273"/>
      <c r="E82" s="273"/>
      <c r="F82" s="273"/>
      <c r="G82" s="51"/>
      <c r="H82" s="51">
        <v>1</v>
      </c>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83"/>
      <c r="AM82" s="83"/>
      <c r="AN82" s="83"/>
      <c r="AO82" s="83"/>
      <c r="AP82" s="194"/>
      <c r="AQ82" s="194"/>
      <c r="AR82" s="194"/>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row>
    <row r="83" spans="1:70" hidden="1" x14ac:dyDescent="0.2">
      <c r="A83" s="183"/>
      <c r="B83" s="273" t="s">
        <v>160</v>
      </c>
      <c r="C83" s="273"/>
      <c r="D83" s="273"/>
      <c r="E83" s="273"/>
      <c r="F83" s="273"/>
      <c r="G83" s="52"/>
      <c r="H83" s="51">
        <v>1</v>
      </c>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83"/>
      <c r="AM83" s="83"/>
      <c r="AN83" s="83"/>
      <c r="AO83" s="83"/>
      <c r="AP83" s="194"/>
      <c r="AQ83" s="194"/>
      <c r="AR83" s="194"/>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row>
    <row r="84" spans="1:70" hidden="1" x14ac:dyDescent="0.2">
      <c r="A84" s="183"/>
      <c r="B84" s="273" t="s">
        <v>159</v>
      </c>
      <c r="C84" s="273"/>
      <c r="D84" s="273"/>
      <c r="E84" s="273"/>
      <c r="F84" s="273"/>
      <c r="G84" s="52"/>
      <c r="H84" s="51">
        <v>1</v>
      </c>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83"/>
      <c r="AM84" s="83"/>
      <c r="AN84" s="83"/>
      <c r="AO84" s="83"/>
      <c r="AP84" s="194"/>
      <c r="AQ84" s="194"/>
      <c r="AR84" s="194"/>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row>
    <row r="85" spans="1:70" hidden="1" x14ac:dyDescent="0.2">
      <c r="A85" s="183"/>
      <c r="B85" s="273" t="s">
        <v>158</v>
      </c>
      <c r="C85" s="273"/>
      <c r="D85" s="273"/>
      <c r="E85" s="273"/>
      <c r="F85" s="273"/>
      <c r="G85" s="52"/>
      <c r="H85" s="51">
        <v>1</v>
      </c>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83"/>
      <c r="AM85" s="83"/>
      <c r="AN85" s="83"/>
      <c r="AO85" s="83"/>
      <c r="AP85" s="194"/>
      <c r="AQ85" s="194"/>
      <c r="AR85" s="194"/>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row>
    <row r="86" spans="1:70" hidden="1" x14ac:dyDescent="0.2">
      <c r="A86" s="183"/>
      <c r="B86" s="273" t="s">
        <v>157</v>
      </c>
      <c r="C86" s="273"/>
      <c r="D86" s="273"/>
      <c r="E86" s="273"/>
      <c r="F86" s="273"/>
      <c r="G86" s="52"/>
      <c r="H86" s="51">
        <v>1</v>
      </c>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83"/>
      <c r="AM86" s="83"/>
      <c r="AN86" s="83"/>
      <c r="AO86" s="83"/>
      <c r="AP86" s="194"/>
      <c r="AQ86" s="194"/>
      <c r="AR86" s="194"/>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row>
    <row r="87" spans="1:70" hidden="1" x14ac:dyDescent="0.2">
      <c r="A87" s="183"/>
      <c r="B87" s="52" t="s">
        <v>156</v>
      </c>
      <c r="C87" s="52"/>
      <c r="D87" s="52"/>
      <c r="E87" s="52"/>
      <c r="F87" s="50" t="s">
        <v>155</v>
      </c>
      <c r="G87" s="50">
        <f>SUM(G68:G85)</f>
        <v>10</v>
      </c>
      <c r="H87" s="50">
        <f>SUM(H68:H86)</f>
        <v>9</v>
      </c>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83"/>
      <c r="AM87" s="83"/>
      <c r="AN87" s="83"/>
      <c r="AO87" s="83"/>
      <c r="AP87" s="194"/>
      <c r="AQ87" s="194"/>
      <c r="AR87" s="194"/>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row>
    <row r="88" spans="1:70" hidden="1" x14ac:dyDescent="0.2">
      <c r="A88" s="183"/>
      <c r="B88" s="52" t="s">
        <v>154</v>
      </c>
      <c r="C88" s="52"/>
      <c r="D88" s="52"/>
      <c r="E88" s="52"/>
      <c r="F88" s="50" t="s">
        <v>122</v>
      </c>
      <c r="G88" s="276" t="str">
        <f>IF(G87&gt;=12,"CATASTRÓFICO",IF(AND(G87&lt;12,G87&gt;5),"MAYOR","MODERADO"))</f>
        <v>MAYOR</v>
      </c>
      <c r="H88" s="276"/>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83"/>
      <c r="AM88" s="83"/>
      <c r="AN88" s="83"/>
      <c r="AO88" s="83"/>
      <c r="AP88" s="194"/>
      <c r="AQ88" s="194"/>
      <c r="AR88" s="194"/>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row>
    <row r="89" spans="1:70" hidden="1" x14ac:dyDescent="0.2">
      <c r="A89" s="183"/>
      <c r="B89" s="195" t="s">
        <v>153</v>
      </c>
      <c r="C89" s="196"/>
      <c r="D89" s="197"/>
      <c r="E89" s="197"/>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83"/>
      <c r="AM89" s="83"/>
      <c r="AN89" s="83"/>
      <c r="AO89" s="83"/>
      <c r="AP89" s="194"/>
      <c r="AQ89" s="194"/>
      <c r="AR89" s="194"/>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row>
    <row r="90" spans="1:70" hidden="1" x14ac:dyDescent="0.2">
      <c r="A90" s="183"/>
      <c r="B90" s="198">
        <v>120</v>
      </c>
      <c r="C90" s="199" t="s">
        <v>147</v>
      </c>
      <c r="D90" s="200">
        <v>3</v>
      </c>
      <c r="E90" s="200" t="s">
        <v>152</v>
      </c>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83"/>
      <c r="AM90" s="83"/>
      <c r="AN90" s="83"/>
      <c r="AO90" s="83"/>
      <c r="AP90" s="194"/>
      <c r="AQ90" s="194"/>
      <c r="AR90" s="194"/>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row>
    <row r="91" spans="1:70" hidden="1" x14ac:dyDescent="0.2">
      <c r="A91" s="183"/>
      <c r="B91" s="277" t="s">
        <v>151</v>
      </c>
      <c r="C91" s="277"/>
      <c r="D91" s="277"/>
      <c r="E91" s="277"/>
      <c r="F91" s="201"/>
      <c r="G91" s="201"/>
      <c r="H91" s="201"/>
      <c r="I91" s="201"/>
      <c r="J91" s="201"/>
      <c r="K91" s="201"/>
      <c r="L91" s="201"/>
      <c r="M91" s="201"/>
      <c r="N91" s="201"/>
      <c r="O91" s="201"/>
      <c r="P91" s="201"/>
      <c r="Q91" s="201"/>
      <c r="R91" s="201"/>
      <c r="S91" s="201"/>
      <c r="T91" s="201"/>
      <c r="U91" s="201"/>
      <c r="V91" s="201"/>
      <c r="W91" s="201"/>
      <c r="X91" s="52"/>
      <c r="Y91" s="52"/>
      <c r="Z91" s="52"/>
      <c r="AA91" s="52"/>
      <c r="AB91" s="52"/>
      <c r="AC91" s="52"/>
      <c r="AD91" s="52"/>
      <c r="AE91" s="52"/>
      <c r="AF91" s="52"/>
      <c r="AG91" s="52"/>
      <c r="AH91" s="52"/>
      <c r="AI91" s="52"/>
      <c r="AJ91" s="52"/>
      <c r="AK91" s="52"/>
      <c r="AL91" s="83"/>
      <c r="AM91" s="83"/>
      <c r="AN91" s="83"/>
      <c r="AO91" s="83"/>
      <c r="AP91" s="194"/>
      <c r="AQ91" s="194"/>
      <c r="AR91" s="194"/>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row>
    <row r="92" spans="1:70" hidden="1" x14ac:dyDescent="0.2">
      <c r="A92" s="183"/>
      <c r="B92" s="277" t="s">
        <v>150</v>
      </c>
      <c r="C92" s="277"/>
      <c r="D92" s="277"/>
      <c r="E92" s="277"/>
      <c r="F92" s="201"/>
      <c r="G92" s="201"/>
      <c r="H92" s="201"/>
      <c r="I92" s="201"/>
      <c r="J92" s="201"/>
      <c r="K92" s="201"/>
      <c r="L92" s="201"/>
      <c r="M92" s="201"/>
      <c r="N92" s="201"/>
      <c r="O92" s="201"/>
      <c r="P92" s="201"/>
      <c r="Q92" s="201"/>
      <c r="R92" s="201"/>
      <c r="S92" s="201"/>
      <c r="T92" s="201"/>
      <c r="U92" s="201"/>
      <c r="V92" s="201"/>
      <c r="W92" s="201"/>
      <c r="X92" s="52"/>
      <c r="Y92" s="52"/>
      <c r="Z92" s="52"/>
      <c r="AA92" s="52"/>
      <c r="AB92" s="52"/>
      <c r="AC92" s="52"/>
      <c r="AD92" s="52"/>
      <c r="AE92" s="52"/>
      <c r="AF92" s="52"/>
      <c r="AG92" s="52"/>
      <c r="AH92" s="52"/>
      <c r="AI92" s="52"/>
      <c r="AJ92" s="52"/>
      <c r="AK92" s="52"/>
      <c r="AL92" s="83"/>
      <c r="AM92" s="83"/>
      <c r="AN92" s="83"/>
      <c r="AO92" s="83"/>
      <c r="AP92" s="194"/>
      <c r="AQ92" s="194"/>
      <c r="AR92" s="194"/>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row>
    <row r="93" spans="1:70" hidden="1" x14ac:dyDescent="0.2">
      <c r="A93" s="183">
        <v>1</v>
      </c>
      <c r="B93" s="277" t="s">
        <v>149</v>
      </c>
      <c r="C93" s="277"/>
      <c r="D93" s="277"/>
      <c r="E93" s="277"/>
      <c r="F93" s="201"/>
      <c r="G93" s="201"/>
      <c r="H93" s="201"/>
      <c r="I93" s="201"/>
      <c r="J93" s="201"/>
      <c r="K93" s="201"/>
      <c r="L93" s="201"/>
      <c r="M93" s="201"/>
      <c r="N93" s="201"/>
      <c r="O93" s="201"/>
      <c r="P93" s="201"/>
      <c r="Q93" s="201"/>
      <c r="R93" s="201"/>
      <c r="S93" s="201"/>
      <c r="T93" s="201"/>
      <c r="U93" s="201"/>
      <c r="V93" s="201"/>
      <c r="W93" s="201"/>
      <c r="X93" s="52"/>
      <c r="Y93" s="52"/>
      <c r="Z93" s="52"/>
      <c r="AA93" s="52"/>
      <c r="AB93" s="52"/>
      <c r="AC93" s="52"/>
      <c r="AD93" s="52"/>
      <c r="AE93" s="52"/>
      <c r="AF93" s="52"/>
      <c r="AG93" s="52"/>
      <c r="AH93" s="52"/>
      <c r="AI93" s="52"/>
      <c r="AJ93" s="52"/>
      <c r="AK93" s="52"/>
      <c r="AL93" s="83"/>
      <c r="AM93" s="83"/>
      <c r="AN93" s="83"/>
      <c r="AO93" s="83"/>
      <c r="AP93" s="194"/>
      <c r="AQ93" s="194"/>
      <c r="AR93" s="194"/>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row>
    <row r="94" spans="1:70" hidden="1" x14ac:dyDescent="0.2">
      <c r="A94" s="183">
        <v>2</v>
      </c>
      <c r="B94" s="195"/>
      <c r="C94" s="196"/>
      <c r="D94" s="197"/>
      <c r="E94" s="197"/>
      <c r="F94" s="201"/>
      <c r="G94" s="201"/>
      <c r="H94" s="201"/>
      <c r="I94" s="201"/>
      <c r="J94" s="201"/>
      <c r="K94" s="201"/>
      <c r="L94" s="201"/>
      <c r="M94" s="201"/>
      <c r="N94" s="201"/>
      <c r="O94" s="201"/>
      <c r="P94" s="201"/>
      <c r="Q94" s="201"/>
      <c r="R94" s="201"/>
      <c r="S94" s="201"/>
      <c r="T94" s="201"/>
      <c r="U94" s="201"/>
      <c r="V94" s="201"/>
      <c r="W94" s="201"/>
      <c r="X94" s="52"/>
      <c r="Y94" s="52"/>
      <c r="Z94" s="52"/>
      <c r="AA94" s="52"/>
      <c r="AB94" s="52"/>
      <c r="AC94" s="52"/>
      <c r="AD94" s="52"/>
      <c r="AE94" s="52"/>
      <c r="AF94" s="52"/>
      <c r="AG94" s="52"/>
      <c r="AH94" s="52"/>
      <c r="AI94" s="52"/>
      <c r="AJ94" s="52"/>
      <c r="AK94" s="52"/>
      <c r="AL94" s="83"/>
      <c r="AM94" s="83"/>
      <c r="AN94" s="83"/>
      <c r="AO94" s="83"/>
      <c r="AP94" s="194"/>
      <c r="AQ94" s="194"/>
      <c r="AR94" s="194"/>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row>
    <row r="95" spans="1:70" hidden="1" x14ac:dyDescent="0.2">
      <c r="A95" s="183">
        <v>3</v>
      </c>
      <c r="B95" s="198">
        <v>310</v>
      </c>
      <c r="C95" s="199" t="s">
        <v>146</v>
      </c>
      <c r="D95" s="200">
        <v>8</v>
      </c>
      <c r="E95" s="200" t="s">
        <v>148</v>
      </c>
      <c r="F95" s="52"/>
      <c r="G95" s="52"/>
      <c r="H95" s="201"/>
      <c r="I95" s="201"/>
      <c r="J95" s="201"/>
      <c r="K95" s="201"/>
      <c r="L95" s="201"/>
      <c r="M95" s="201"/>
      <c r="N95" s="201"/>
      <c r="O95" s="201"/>
      <c r="P95" s="201"/>
      <c r="Q95" s="201"/>
      <c r="R95" s="201"/>
      <c r="S95" s="201"/>
      <c r="T95" s="201"/>
      <c r="U95" s="201"/>
      <c r="V95" s="201"/>
      <c r="W95" s="201"/>
      <c r="X95" s="52"/>
      <c r="Y95" s="52"/>
      <c r="Z95" s="52"/>
      <c r="AA95" s="52"/>
      <c r="AB95" s="52"/>
      <c r="AC95" s="52"/>
      <c r="AD95" s="52"/>
      <c r="AE95" s="52"/>
      <c r="AF95" s="52"/>
      <c r="AG95" s="52"/>
      <c r="AH95" s="52"/>
      <c r="AI95" s="52"/>
      <c r="AJ95" s="52"/>
      <c r="AK95" s="52"/>
      <c r="AL95" s="83"/>
      <c r="AM95" s="83"/>
      <c r="AN95" s="83"/>
      <c r="AO95" s="83"/>
      <c r="AP95" s="194"/>
      <c r="AQ95" s="194"/>
      <c r="AR95" s="194"/>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row>
    <row r="96" spans="1:70" ht="94.5" hidden="1" customHeight="1" x14ac:dyDescent="0.2">
      <c r="A96" s="183">
        <v>4</v>
      </c>
      <c r="B96" s="198">
        <v>320</v>
      </c>
      <c r="C96" s="199" t="s">
        <v>145</v>
      </c>
      <c r="D96" s="200">
        <v>9</v>
      </c>
      <c r="E96" s="200" t="s">
        <v>148</v>
      </c>
      <c r="F96" s="52"/>
      <c r="G96" s="52"/>
      <c r="H96" s="201"/>
      <c r="I96" s="201"/>
      <c r="J96" s="201"/>
      <c r="K96" s="201"/>
      <c r="L96" s="201"/>
      <c r="M96" s="201"/>
      <c r="N96" s="201"/>
      <c r="O96" s="201"/>
      <c r="P96" s="201"/>
      <c r="Q96" s="201"/>
      <c r="R96" s="201"/>
      <c r="S96" s="201"/>
      <c r="T96" s="201"/>
      <c r="U96" s="201"/>
      <c r="V96" s="201"/>
      <c r="W96" s="201"/>
      <c r="X96" s="52"/>
      <c r="Y96" s="52"/>
      <c r="Z96" s="52"/>
      <c r="AA96" s="52"/>
      <c r="AB96" s="52"/>
      <c r="AC96" s="52"/>
      <c r="AD96" s="52"/>
      <c r="AE96" s="52"/>
      <c r="AF96" s="52"/>
      <c r="AG96" s="52"/>
      <c r="AH96" s="52"/>
      <c r="AI96" s="52"/>
      <c r="AJ96" s="52"/>
      <c r="AK96" s="52"/>
      <c r="AL96" s="83"/>
      <c r="AM96" s="83"/>
      <c r="AN96" s="83"/>
      <c r="AO96" s="83"/>
      <c r="AP96" s="194"/>
      <c r="AQ96" s="194"/>
      <c r="AR96" s="194"/>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row>
    <row r="97" spans="1:70" ht="12.75" hidden="1" customHeight="1" x14ac:dyDescent="0.2">
      <c r="A97" s="183">
        <v>5</v>
      </c>
      <c r="B97" s="198">
        <v>45</v>
      </c>
      <c r="C97" s="199" t="s">
        <v>147</v>
      </c>
      <c r="D97" s="200">
        <v>10</v>
      </c>
      <c r="E97" s="200" t="s">
        <v>148</v>
      </c>
      <c r="F97" s="52"/>
      <c r="G97" s="52"/>
      <c r="H97" s="201"/>
      <c r="I97" s="201"/>
      <c r="J97" s="201"/>
      <c r="K97" s="201"/>
      <c r="L97" s="201"/>
      <c r="M97" s="201"/>
      <c r="N97" s="201"/>
      <c r="O97" s="201"/>
      <c r="P97" s="201"/>
      <c r="Q97" s="201"/>
      <c r="R97" s="201"/>
      <c r="S97" s="201"/>
      <c r="T97" s="201"/>
      <c r="U97" s="201"/>
      <c r="V97" s="201"/>
      <c r="W97" s="201"/>
      <c r="X97" s="52"/>
      <c r="Y97" s="52"/>
      <c r="Z97" s="52"/>
      <c r="AA97" s="52"/>
      <c r="AB97" s="52"/>
      <c r="AC97" s="52"/>
      <c r="AD97" s="52"/>
      <c r="AE97" s="52"/>
      <c r="AF97" s="52"/>
      <c r="AG97" s="52"/>
      <c r="AH97" s="52"/>
      <c r="AI97" s="52"/>
      <c r="AJ97" s="52"/>
      <c r="AK97" s="52"/>
      <c r="AL97" s="83"/>
      <c r="AM97" s="83"/>
      <c r="AN97" s="83"/>
      <c r="AO97" s="83"/>
      <c r="AP97" s="194"/>
      <c r="AQ97" s="194"/>
      <c r="AR97" s="194"/>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row>
    <row r="98" spans="1:70" ht="66" hidden="1" customHeight="1" x14ac:dyDescent="0.2">
      <c r="A98" s="183"/>
      <c r="B98" s="198">
        <v>410</v>
      </c>
      <c r="C98" s="199" t="s">
        <v>146</v>
      </c>
      <c r="D98" s="200">
        <v>11</v>
      </c>
      <c r="E98" s="200" t="s">
        <v>148</v>
      </c>
      <c r="F98" s="52"/>
      <c r="G98" s="52"/>
      <c r="H98" s="201"/>
      <c r="I98" s="201"/>
      <c r="J98" s="201"/>
      <c r="K98" s="201"/>
      <c r="L98" s="201"/>
      <c r="M98" s="201"/>
      <c r="N98" s="201"/>
      <c r="O98" s="201"/>
      <c r="P98" s="201"/>
      <c r="Q98" s="201"/>
      <c r="R98" s="201"/>
      <c r="S98" s="201"/>
      <c r="T98" s="201"/>
      <c r="U98" s="201"/>
      <c r="V98" s="201"/>
      <c r="W98" s="201"/>
      <c r="X98" s="52"/>
      <c r="Y98" s="52"/>
      <c r="Z98" s="52"/>
      <c r="AA98" s="52"/>
      <c r="AB98" s="52"/>
      <c r="AC98" s="52"/>
      <c r="AD98" s="52"/>
      <c r="AE98" s="52"/>
      <c r="AF98" s="52"/>
      <c r="AG98" s="52"/>
      <c r="AH98" s="52"/>
      <c r="AI98" s="52"/>
      <c r="AJ98" s="52"/>
      <c r="AK98" s="52"/>
      <c r="AL98" s="83"/>
      <c r="AM98" s="83"/>
      <c r="AN98" s="83"/>
      <c r="AO98" s="83"/>
      <c r="AP98" s="194"/>
      <c r="AQ98" s="194"/>
      <c r="AR98" s="194"/>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row>
    <row r="99" spans="1:70" ht="104.25" customHeight="1" x14ac:dyDescent="0.2">
      <c r="B99" s="49">
        <v>420</v>
      </c>
      <c r="C99" s="48" t="s">
        <v>145</v>
      </c>
      <c r="D99" s="47">
        <v>12</v>
      </c>
      <c r="E99" s="47" t="s">
        <v>144</v>
      </c>
      <c r="H99" s="45"/>
      <c r="I99" s="45"/>
      <c r="J99" s="45"/>
      <c r="K99" s="45"/>
      <c r="L99" s="45"/>
      <c r="M99" s="45"/>
      <c r="N99" s="45"/>
      <c r="O99" s="45"/>
      <c r="P99" s="45"/>
      <c r="Q99" s="45"/>
      <c r="R99" s="45"/>
      <c r="S99" s="45"/>
      <c r="T99" s="45"/>
      <c r="U99" s="45"/>
      <c r="V99" s="45"/>
      <c r="W99" s="45"/>
      <c r="AL99" s="44"/>
      <c r="AM99" s="44"/>
      <c r="AN99" s="44"/>
      <c r="AO99" s="44"/>
      <c r="AP99" s="43"/>
      <c r="AQ99" s="43"/>
      <c r="AR99" s="43"/>
    </row>
    <row r="100" spans="1:70" x14ac:dyDescent="0.2">
      <c r="A100" s="42">
        <v>5</v>
      </c>
      <c r="B100" s="49">
        <v>55</v>
      </c>
      <c r="C100" s="48" t="s">
        <v>147</v>
      </c>
      <c r="D100" s="47">
        <v>13</v>
      </c>
      <c r="E100" s="47" t="s">
        <v>144</v>
      </c>
      <c r="H100" s="45"/>
      <c r="I100" s="45"/>
      <c r="J100" s="45"/>
      <c r="K100" s="45"/>
      <c r="L100" s="45"/>
      <c r="M100" s="45"/>
      <c r="N100" s="45"/>
      <c r="O100" s="45"/>
      <c r="P100" s="45"/>
      <c r="Q100" s="45"/>
      <c r="R100" s="45"/>
      <c r="S100" s="45"/>
      <c r="T100" s="45"/>
      <c r="U100" s="45"/>
      <c r="V100" s="45"/>
      <c r="W100" s="45"/>
      <c r="AL100" s="44"/>
      <c r="AM100" s="44"/>
      <c r="AN100" s="44"/>
      <c r="AO100" s="44"/>
      <c r="AP100" s="43"/>
      <c r="AQ100" s="43"/>
      <c r="AR100" s="43"/>
    </row>
    <row r="101" spans="1:70" x14ac:dyDescent="0.2">
      <c r="A101" s="42">
        <v>10</v>
      </c>
      <c r="B101" s="49">
        <v>510</v>
      </c>
      <c r="C101" s="48" t="s">
        <v>146</v>
      </c>
      <c r="D101" s="47">
        <v>14</v>
      </c>
      <c r="E101" s="47" t="s">
        <v>144</v>
      </c>
      <c r="H101" s="45"/>
      <c r="I101" s="45"/>
      <c r="J101" s="45"/>
      <c r="K101" s="45"/>
      <c r="L101" s="45"/>
      <c r="M101" s="45"/>
      <c r="N101" s="45"/>
      <c r="O101" s="45"/>
      <c r="P101" s="45"/>
      <c r="Q101" s="45"/>
      <c r="R101" s="45"/>
      <c r="S101" s="45"/>
      <c r="T101" s="45"/>
      <c r="U101" s="45"/>
      <c r="V101" s="45"/>
      <c r="W101" s="45"/>
      <c r="AL101" s="44"/>
      <c r="AM101" s="44"/>
      <c r="AN101" s="44"/>
      <c r="AO101" s="44"/>
      <c r="AP101" s="43"/>
      <c r="AQ101" s="43"/>
      <c r="AR101" s="43"/>
    </row>
    <row r="102" spans="1:70" x14ac:dyDescent="0.2">
      <c r="A102" s="42">
        <v>20</v>
      </c>
      <c r="B102" s="49">
        <v>520</v>
      </c>
      <c r="C102" s="48" t="s">
        <v>145</v>
      </c>
      <c r="D102" s="47">
        <v>15</v>
      </c>
      <c r="E102" s="47" t="s">
        <v>144</v>
      </c>
      <c r="H102" s="45"/>
      <c r="I102" s="45"/>
      <c r="J102" s="45"/>
      <c r="K102" s="45"/>
      <c r="L102" s="45"/>
      <c r="M102" s="45"/>
      <c r="N102" s="45"/>
      <c r="O102" s="45"/>
      <c r="P102" s="45"/>
      <c r="Q102" s="45"/>
      <c r="R102" s="45"/>
      <c r="S102" s="45"/>
      <c r="T102" s="45"/>
      <c r="U102" s="45"/>
      <c r="V102" s="45"/>
      <c r="W102" s="45"/>
      <c r="AL102" s="44"/>
      <c r="AM102" s="44"/>
      <c r="AN102" s="44"/>
      <c r="AO102" s="44"/>
      <c r="AP102" s="43"/>
      <c r="AQ102" s="43"/>
      <c r="AR102" s="43"/>
    </row>
    <row r="103" spans="1:70" x14ac:dyDescent="0.2">
      <c r="B103" s="47"/>
      <c r="C103" s="47"/>
      <c r="D103" s="47">
        <v>16</v>
      </c>
      <c r="E103" s="47" t="s">
        <v>144</v>
      </c>
      <c r="H103" s="45"/>
      <c r="I103" s="45"/>
      <c r="J103" s="45"/>
      <c r="K103" s="45"/>
      <c r="L103" s="45"/>
      <c r="M103" s="45"/>
      <c r="N103" s="45"/>
      <c r="O103" s="45"/>
      <c r="P103" s="45"/>
      <c r="Q103" s="45"/>
      <c r="R103" s="45"/>
      <c r="S103" s="45"/>
      <c r="T103" s="45"/>
      <c r="U103" s="45"/>
      <c r="V103" s="45"/>
      <c r="W103" s="45"/>
      <c r="AL103" s="44"/>
      <c r="AM103" s="44"/>
      <c r="AN103" s="44"/>
      <c r="AO103" s="44"/>
      <c r="AP103" s="43"/>
      <c r="AQ103" s="43"/>
      <c r="AR103" s="43"/>
    </row>
    <row r="104" spans="1:70" x14ac:dyDescent="0.2">
      <c r="B104" s="47"/>
      <c r="C104" s="47"/>
      <c r="D104" s="47">
        <v>17</v>
      </c>
      <c r="E104" s="47" t="s">
        <v>144</v>
      </c>
      <c r="H104" s="45"/>
      <c r="I104" s="45"/>
      <c r="J104" s="45"/>
      <c r="K104" s="45"/>
      <c r="L104" s="45"/>
      <c r="M104" s="45"/>
      <c r="N104" s="45"/>
      <c r="O104" s="45"/>
      <c r="P104" s="45"/>
      <c r="Q104" s="45"/>
      <c r="R104" s="45"/>
      <c r="S104" s="45"/>
      <c r="T104" s="45"/>
      <c r="U104" s="45"/>
      <c r="V104" s="45"/>
      <c r="W104" s="45"/>
      <c r="AL104" s="44"/>
      <c r="AM104" s="44"/>
      <c r="AN104" s="44"/>
      <c r="AO104" s="44"/>
      <c r="AP104" s="43"/>
      <c r="AQ104" s="43"/>
      <c r="AR104" s="43"/>
    </row>
    <row r="105" spans="1:70" x14ac:dyDescent="0.2">
      <c r="B105" s="47"/>
      <c r="C105" s="47"/>
      <c r="D105" s="47">
        <v>18</v>
      </c>
      <c r="E105" s="47" t="s">
        <v>144</v>
      </c>
      <c r="H105" s="45"/>
      <c r="I105" s="45"/>
      <c r="J105" s="45"/>
      <c r="K105" s="45"/>
      <c r="L105" s="45"/>
      <c r="M105" s="45"/>
      <c r="N105" s="45"/>
      <c r="O105" s="45"/>
      <c r="P105" s="45"/>
      <c r="Q105" s="45"/>
      <c r="R105" s="45"/>
      <c r="S105" s="45"/>
      <c r="T105" s="45"/>
      <c r="U105" s="45"/>
      <c r="V105" s="45"/>
      <c r="W105" s="45"/>
      <c r="AL105" s="44"/>
      <c r="AM105" s="44"/>
      <c r="AN105" s="44"/>
      <c r="AO105" s="44"/>
      <c r="AP105" s="43"/>
      <c r="AQ105" s="43"/>
      <c r="AR105" s="43"/>
    </row>
    <row r="106" spans="1:70" ht="13.9" customHeight="1" x14ac:dyDescent="0.2">
      <c r="B106" s="47"/>
      <c r="C106" s="47"/>
      <c r="D106" s="46"/>
      <c r="E106" s="46"/>
      <c r="F106" s="45"/>
      <c r="G106" s="45"/>
      <c r="H106" s="45"/>
      <c r="I106" s="45"/>
      <c r="J106" s="45"/>
      <c r="K106" s="45"/>
      <c r="L106" s="45"/>
      <c r="M106" s="45"/>
      <c r="N106" s="45"/>
      <c r="O106" s="45"/>
      <c r="P106" s="45"/>
      <c r="Q106" s="45"/>
      <c r="R106" s="45"/>
      <c r="S106" s="45"/>
      <c r="T106" s="45"/>
      <c r="U106" s="45"/>
      <c r="V106" s="45"/>
      <c r="W106" s="45"/>
      <c r="AL106" s="44"/>
      <c r="AM106" s="44"/>
      <c r="AN106" s="44"/>
      <c r="AO106" s="44"/>
      <c r="AP106" s="43"/>
      <c r="AQ106" s="43"/>
      <c r="AR106" s="43"/>
    </row>
    <row r="107" spans="1:70" x14ac:dyDescent="0.2">
      <c r="B107" s="47"/>
      <c r="C107" s="47"/>
      <c r="D107" s="46"/>
      <c r="E107" s="46"/>
      <c r="F107" s="45"/>
      <c r="G107" s="45"/>
      <c r="H107" s="45"/>
      <c r="I107" s="45"/>
      <c r="J107" s="45"/>
      <c r="K107" s="45"/>
      <c r="L107" s="45"/>
      <c r="M107" s="45"/>
      <c r="N107" s="45"/>
      <c r="O107" s="45"/>
      <c r="P107" s="45"/>
      <c r="Q107" s="45"/>
      <c r="R107" s="45"/>
      <c r="S107" s="45"/>
      <c r="T107" s="45"/>
      <c r="U107" s="45"/>
      <c r="V107" s="45"/>
      <c r="W107" s="45"/>
      <c r="AL107" s="44"/>
      <c r="AM107" s="44"/>
      <c r="AN107" s="44"/>
      <c r="AO107" s="44"/>
      <c r="AP107" s="43"/>
      <c r="AQ107" s="43"/>
      <c r="AR107" s="43"/>
    </row>
    <row r="108" spans="1:70" x14ac:dyDescent="0.2">
      <c r="B108" s="47">
        <v>15</v>
      </c>
      <c r="C108" s="47"/>
      <c r="D108" s="46"/>
      <c r="E108" s="46"/>
      <c r="F108" s="45"/>
      <c r="G108" s="45"/>
      <c r="H108" s="45"/>
      <c r="I108" s="45"/>
      <c r="J108" s="45"/>
      <c r="K108" s="45"/>
      <c r="L108" s="45"/>
      <c r="M108" s="45"/>
      <c r="N108" s="45"/>
      <c r="O108" s="45"/>
      <c r="P108" s="45"/>
      <c r="Q108" s="45"/>
      <c r="R108" s="45"/>
      <c r="S108" s="45"/>
      <c r="T108" s="45"/>
      <c r="U108" s="45"/>
      <c r="V108" s="45"/>
      <c r="W108" s="45"/>
      <c r="AL108" s="44"/>
      <c r="AM108" s="44"/>
      <c r="AN108" s="44"/>
      <c r="AO108" s="44"/>
      <c r="AP108" s="43"/>
      <c r="AQ108" s="43"/>
      <c r="AR108" s="43"/>
    </row>
    <row r="109" spans="1:70" x14ac:dyDescent="0.2">
      <c r="B109" s="47">
        <v>0</v>
      </c>
      <c r="C109" s="47"/>
      <c r="D109" s="46"/>
      <c r="E109" s="46"/>
      <c r="F109" s="45"/>
      <c r="G109" s="45"/>
      <c r="H109" s="45"/>
      <c r="I109" s="45"/>
      <c r="J109" s="45"/>
      <c r="K109" s="45"/>
      <c r="L109" s="45"/>
      <c r="M109" s="45"/>
      <c r="N109" s="45"/>
      <c r="O109" s="45"/>
      <c r="P109" s="45"/>
      <c r="Q109" s="45"/>
      <c r="R109" s="45"/>
      <c r="S109" s="45"/>
      <c r="T109" s="45"/>
      <c r="U109" s="45"/>
      <c r="V109" s="45"/>
      <c r="W109" s="45"/>
      <c r="AL109" s="44"/>
      <c r="AM109" s="44"/>
      <c r="AN109" s="44"/>
      <c r="AO109" s="44"/>
      <c r="AP109" s="43"/>
      <c r="AQ109" s="43"/>
      <c r="AR109" s="43"/>
    </row>
    <row r="110" spans="1:70" x14ac:dyDescent="0.2">
      <c r="B110" s="47"/>
      <c r="C110" s="47"/>
      <c r="D110" s="46"/>
      <c r="E110" s="46"/>
      <c r="F110" s="45"/>
      <c r="G110" s="45"/>
      <c r="H110" s="45"/>
      <c r="I110" s="45"/>
      <c r="J110" s="45"/>
      <c r="K110" s="45"/>
      <c r="L110" s="45"/>
      <c r="M110" s="45"/>
      <c r="N110" s="45"/>
      <c r="O110" s="45"/>
      <c r="P110" s="45"/>
      <c r="Q110" s="45"/>
      <c r="R110" s="45"/>
      <c r="S110" s="45"/>
      <c r="T110" s="45"/>
      <c r="U110" s="45"/>
      <c r="V110" s="45"/>
      <c r="W110" s="45"/>
      <c r="AL110" s="44"/>
      <c r="AM110" s="44"/>
      <c r="AN110" s="44"/>
      <c r="AO110" s="44"/>
      <c r="AP110" s="43"/>
      <c r="AQ110" s="43"/>
      <c r="AR110" s="43"/>
    </row>
    <row r="111" spans="1:70" x14ac:dyDescent="0.2">
      <c r="B111" s="47">
        <v>5</v>
      </c>
      <c r="C111" s="47"/>
      <c r="D111" s="46"/>
      <c r="E111" s="46"/>
      <c r="F111" s="45"/>
      <c r="G111" s="45"/>
      <c r="H111" s="45"/>
      <c r="I111" s="45"/>
      <c r="J111" s="45"/>
      <c r="K111" s="45"/>
      <c r="L111" s="45"/>
      <c r="M111" s="45"/>
      <c r="N111" s="45"/>
      <c r="O111" s="45"/>
      <c r="P111" s="45"/>
      <c r="Q111" s="45"/>
      <c r="R111" s="45"/>
      <c r="S111" s="45"/>
      <c r="T111" s="45"/>
      <c r="U111" s="45"/>
      <c r="V111" s="45"/>
      <c r="W111" s="45"/>
      <c r="AL111" s="44"/>
      <c r="AM111" s="44"/>
      <c r="AN111" s="44"/>
      <c r="AO111" s="44"/>
      <c r="AP111" s="43"/>
      <c r="AQ111" s="43"/>
      <c r="AR111" s="43"/>
    </row>
    <row r="112" spans="1:70" x14ac:dyDescent="0.2">
      <c r="B112" s="47">
        <v>0</v>
      </c>
      <c r="C112" s="47"/>
      <c r="D112" s="46"/>
      <c r="E112" s="46"/>
      <c r="F112" s="45"/>
      <c r="G112" s="45"/>
      <c r="H112" s="45"/>
      <c r="I112" s="45"/>
      <c r="J112" s="45"/>
      <c r="K112" s="45"/>
      <c r="L112" s="45"/>
      <c r="M112" s="45"/>
      <c r="N112" s="45"/>
      <c r="O112" s="45"/>
      <c r="P112" s="45"/>
      <c r="Q112" s="45"/>
      <c r="R112" s="45"/>
      <c r="S112" s="45"/>
      <c r="T112" s="45"/>
      <c r="U112" s="45"/>
      <c r="V112" s="45"/>
      <c r="W112" s="45"/>
      <c r="AL112" s="44"/>
      <c r="AM112" s="44"/>
      <c r="AN112" s="44"/>
      <c r="AO112" s="44"/>
      <c r="AP112" s="43"/>
      <c r="AQ112" s="43"/>
      <c r="AR112" s="43"/>
    </row>
    <row r="113" spans="2:44" x14ac:dyDescent="0.2">
      <c r="B113" s="47"/>
      <c r="C113" s="47"/>
      <c r="D113" s="46"/>
      <c r="E113" s="46"/>
      <c r="F113" s="45"/>
      <c r="G113" s="45"/>
      <c r="H113" s="45"/>
      <c r="I113" s="45"/>
      <c r="J113" s="45"/>
      <c r="K113" s="45"/>
      <c r="L113" s="45"/>
      <c r="M113" s="45"/>
      <c r="N113" s="45"/>
      <c r="O113" s="45"/>
      <c r="P113" s="45"/>
      <c r="Q113" s="45"/>
      <c r="R113" s="45"/>
      <c r="S113" s="45"/>
      <c r="T113" s="45"/>
      <c r="U113" s="45"/>
      <c r="V113" s="45"/>
      <c r="W113" s="45"/>
      <c r="AL113" s="44"/>
      <c r="AM113" s="44"/>
      <c r="AN113" s="44"/>
      <c r="AO113" s="44"/>
      <c r="AP113" s="43"/>
      <c r="AQ113" s="43"/>
      <c r="AR113" s="43"/>
    </row>
    <row r="114" spans="2:44" x14ac:dyDescent="0.2">
      <c r="B114" s="47">
        <v>10</v>
      </c>
      <c r="C114" s="47"/>
      <c r="D114" s="46"/>
      <c r="E114" s="46"/>
      <c r="F114" s="45"/>
      <c r="G114" s="45"/>
      <c r="H114" s="45"/>
      <c r="I114" s="45"/>
      <c r="J114" s="45"/>
      <c r="K114" s="45"/>
      <c r="L114" s="45"/>
      <c r="M114" s="45"/>
      <c r="N114" s="45"/>
      <c r="O114" s="45"/>
      <c r="P114" s="45"/>
      <c r="Q114" s="45"/>
      <c r="R114" s="45"/>
      <c r="S114" s="45"/>
      <c r="T114" s="45"/>
      <c r="U114" s="45"/>
      <c r="V114" s="45"/>
      <c r="W114" s="45"/>
      <c r="AL114" s="44"/>
      <c r="AM114" s="44"/>
      <c r="AN114" s="44"/>
      <c r="AO114" s="44"/>
      <c r="AP114" s="43"/>
      <c r="AQ114" s="43"/>
      <c r="AR114" s="43"/>
    </row>
    <row r="115" spans="2:44" x14ac:dyDescent="0.2">
      <c r="B115" s="47">
        <v>0</v>
      </c>
      <c r="C115" s="47"/>
      <c r="D115" s="46"/>
      <c r="E115" s="46"/>
      <c r="F115" s="45"/>
      <c r="G115" s="45"/>
      <c r="H115" s="45"/>
      <c r="I115" s="45"/>
      <c r="J115" s="45"/>
      <c r="K115" s="45"/>
      <c r="L115" s="45"/>
      <c r="M115" s="45"/>
      <c r="N115" s="45"/>
      <c r="O115" s="45"/>
      <c r="P115" s="45"/>
      <c r="Q115" s="45"/>
      <c r="R115" s="45"/>
      <c r="S115" s="45"/>
      <c r="T115" s="45"/>
      <c r="U115" s="45"/>
      <c r="V115" s="45"/>
      <c r="W115" s="45"/>
      <c r="AL115" s="44"/>
      <c r="AM115" s="44"/>
      <c r="AN115" s="44"/>
      <c r="AO115" s="44"/>
      <c r="AP115" s="43"/>
      <c r="AQ115" s="43"/>
      <c r="AR115" s="43"/>
    </row>
    <row r="116" spans="2:44" x14ac:dyDescent="0.2">
      <c r="B116" s="47"/>
      <c r="C116" s="47"/>
      <c r="D116" s="46"/>
      <c r="E116" s="46"/>
      <c r="F116" s="45"/>
      <c r="G116" s="45"/>
      <c r="H116" s="45"/>
      <c r="I116" s="45"/>
      <c r="J116" s="45"/>
      <c r="K116" s="45"/>
      <c r="L116" s="45"/>
      <c r="M116" s="45"/>
      <c r="N116" s="45"/>
      <c r="O116" s="45"/>
      <c r="P116" s="45"/>
      <c r="Q116" s="45"/>
      <c r="R116" s="45"/>
      <c r="S116" s="45"/>
      <c r="T116" s="45"/>
      <c r="U116" s="45"/>
      <c r="V116" s="45"/>
      <c r="W116" s="45"/>
      <c r="AL116" s="44"/>
      <c r="AM116" s="44"/>
      <c r="AN116" s="44"/>
      <c r="AO116" s="44"/>
      <c r="AP116" s="43"/>
      <c r="AQ116" s="43"/>
      <c r="AR116" s="43"/>
    </row>
    <row r="117" spans="2:44" x14ac:dyDescent="0.2">
      <c r="B117" s="47">
        <v>30</v>
      </c>
      <c r="C117" s="47"/>
      <c r="D117" s="46"/>
      <c r="E117" s="46"/>
      <c r="F117" s="45"/>
      <c r="G117" s="45"/>
      <c r="H117" s="45"/>
      <c r="I117" s="45"/>
      <c r="J117" s="45"/>
      <c r="K117" s="45"/>
      <c r="L117" s="45"/>
      <c r="M117" s="45"/>
      <c r="N117" s="45"/>
      <c r="O117" s="45"/>
      <c r="P117" s="45"/>
      <c r="Q117" s="45"/>
      <c r="R117" s="45"/>
      <c r="S117" s="45"/>
      <c r="T117" s="45"/>
      <c r="U117" s="45"/>
      <c r="V117" s="45"/>
      <c r="W117" s="45"/>
      <c r="AL117" s="44"/>
      <c r="AM117" s="44"/>
      <c r="AN117" s="44"/>
      <c r="AO117" s="44"/>
      <c r="AP117" s="43"/>
      <c r="AQ117" s="43"/>
      <c r="AR117" s="43"/>
    </row>
    <row r="118" spans="2:44" x14ac:dyDescent="0.2">
      <c r="B118" s="47">
        <v>0</v>
      </c>
      <c r="C118" s="47"/>
      <c r="D118" s="46"/>
      <c r="E118" s="46"/>
      <c r="F118" s="45"/>
      <c r="G118" s="45"/>
      <c r="H118" s="45"/>
      <c r="I118" s="45"/>
      <c r="J118" s="45"/>
      <c r="K118" s="45"/>
      <c r="L118" s="45"/>
      <c r="M118" s="45"/>
      <c r="N118" s="45"/>
      <c r="O118" s="45"/>
      <c r="P118" s="45"/>
      <c r="Q118" s="45"/>
      <c r="R118" s="45"/>
      <c r="S118" s="45"/>
      <c r="T118" s="45"/>
      <c r="U118" s="45"/>
      <c r="V118" s="45"/>
      <c r="W118" s="45"/>
      <c r="AL118" s="44"/>
      <c r="AM118" s="44"/>
      <c r="AN118" s="44"/>
      <c r="AO118" s="44"/>
      <c r="AP118" s="43"/>
      <c r="AQ118" s="43"/>
      <c r="AR118" s="43"/>
    </row>
    <row r="119" spans="2:44" x14ac:dyDescent="0.2">
      <c r="B119" s="45"/>
      <c r="C119" s="45"/>
      <c r="D119" s="45"/>
      <c r="E119" s="45"/>
      <c r="F119" s="45"/>
      <c r="G119" s="45"/>
      <c r="H119" s="45"/>
      <c r="I119" s="45"/>
      <c r="J119" s="45"/>
      <c r="K119" s="45"/>
      <c r="L119" s="45"/>
      <c r="M119" s="45"/>
      <c r="N119" s="45"/>
      <c r="O119" s="45"/>
      <c r="P119" s="45"/>
      <c r="Q119" s="45"/>
      <c r="R119" s="45"/>
      <c r="S119" s="45"/>
      <c r="T119" s="45"/>
      <c r="U119" s="45"/>
      <c r="V119" s="45"/>
      <c r="W119" s="45"/>
      <c r="AL119" s="44"/>
      <c r="AM119" s="44"/>
      <c r="AN119" s="44"/>
      <c r="AO119" s="44"/>
      <c r="AP119" s="43"/>
      <c r="AQ119" s="43"/>
      <c r="AR119" s="43"/>
    </row>
    <row r="120" spans="2:44" x14ac:dyDescent="0.2">
      <c r="B120" s="45"/>
      <c r="C120" s="45"/>
      <c r="D120" s="45"/>
      <c r="E120" s="45"/>
      <c r="F120" s="45"/>
      <c r="G120" s="45"/>
      <c r="H120" s="45"/>
      <c r="I120" s="45"/>
      <c r="J120" s="45"/>
      <c r="K120" s="45"/>
      <c r="L120" s="45"/>
      <c r="M120" s="45"/>
      <c r="N120" s="45"/>
      <c r="O120" s="45"/>
      <c r="P120" s="45"/>
      <c r="Q120" s="45"/>
      <c r="R120" s="45"/>
      <c r="S120" s="45"/>
      <c r="T120" s="45"/>
      <c r="U120" s="45"/>
      <c r="V120" s="45"/>
      <c r="W120" s="45"/>
      <c r="AL120" s="44"/>
      <c r="AM120" s="44"/>
      <c r="AN120" s="44"/>
      <c r="AO120" s="44"/>
      <c r="AP120" s="43"/>
      <c r="AQ120" s="43"/>
      <c r="AR120" s="43"/>
    </row>
    <row r="121" spans="2:44" x14ac:dyDescent="0.2">
      <c r="B121" s="45"/>
      <c r="C121" s="45"/>
      <c r="D121" s="45"/>
      <c r="E121" s="45"/>
      <c r="F121" s="45"/>
      <c r="G121" s="45"/>
      <c r="H121" s="45"/>
      <c r="I121" s="45"/>
      <c r="J121" s="45"/>
      <c r="K121" s="45"/>
      <c r="L121" s="45"/>
      <c r="M121" s="45"/>
      <c r="N121" s="45"/>
      <c r="O121" s="45"/>
      <c r="P121" s="45"/>
      <c r="Q121" s="45"/>
      <c r="R121" s="45"/>
      <c r="S121" s="45"/>
      <c r="T121" s="45"/>
      <c r="U121" s="45"/>
      <c r="V121" s="45"/>
      <c r="W121" s="45"/>
      <c r="AL121" s="44"/>
      <c r="AM121" s="44"/>
      <c r="AN121" s="44"/>
      <c r="AO121" s="44"/>
      <c r="AP121" s="43"/>
      <c r="AQ121" s="43"/>
      <c r="AR121" s="43"/>
    </row>
    <row r="122" spans="2:44" x14ac:dyDescent="0.2">
      <c r="B122" s="45"/>
      <c r="C122" s="45"/>
      <c r="D122" s="45"/>
      <c r="E122" s="45"/>
      <c r="F122" s="45"/>
      <c r="G122" s="45"/>
      <c r="H122" s="45"/>
      <c r="I122" s="45"/>
      <c r="J122" s="45"/>
      <c r="K122" s="45"/>
      <c r="L122" s="45"/>
      <c r="M122" s="45"/>
      <c r="N122" s="45"/>
      <c r="O122" s="45"/>
      <c r="P122" s="45"/>
      <c r="Q122" s="45"/>
      <c r="R122" s="45"/>
      <c r="S122" s="45"/>
      <c r="T122" s="45"/>
      <c r="U122" s="45"/>
      <c r="V122" s="45"/>
      <c r="W122" s="45"/>
      <c r="AL122" s="44"/>
      <c r="AM122" s="44"/>
      <c r="AN122" s="44"/>
      <c r="AO122" s="44"/>
      <c r="AP122" s="43"/>
      <c r="AQ122" s="43"/>
      <c r="AR122" s="43"/>
    </row>
    <row r="123" spans="2:44" x14ac:dyDescent="0.2">
      <c r="B123" s="45"/>
      <c r="C123" s="45"/>
      <c r="D123" s="45"/>
      <c r="E123" s="45"/>
      <c r="F123" s="45"/>
      <c r="G123" s="45"/>
      <c r="H123" s="45"/>
      <c r="I123" s="45"/>
      <c r="J123" s="45"/>
      <c r="K123" s="45"/>
      <c r="L123" s="45"/>
      <c r="M123" s="45"/>
      <c r="N123" s="45"/>
      <c r="O123" s="45"/>
      <c r="P123" s="45"/>
      <c r="Q123" s="45"/>
      <c r="R123" s="45"/>
      <c r="S123" s="45"/>
      <c r="T123" s="45"/>
      <c r="U123" s="45"/>
      <c r="V123" s="45"/>
      <c r="W123" s="45"/>
      <c r="AL123" s="44"/>
      <c r="AM123" s="44"/>
      <c r="AN123" s="44"/>
      <c r="AO123" s="44"/>
      <c r="AP123" s="43"/>
      <c r="AQ123" s="43"/>
      <c r="AR123" s="43"/>
    </row>
    <row r="124" spans="2:44" x14ac:dyDescent="0.2">
      <c r="B124" s="45"/>
      <c r="C124" s="45"/>
      <c r="D124" s="45"/>
      <c r="E124" s="45"/>
      <c r="F124" s="45"/>
      <c r="G124" s="45"/>
      <c r="H124" s="45"/>
      <c r="I124" s="45"/>
      <c r="J124" s="45"/>
      <c r="K124" s="45"/>
      <c r="L124" s="45"/>
      <c r="M124" s="45"/>
      <c r="N124" s="45"/>
      <c r="O124" s="45"/>
      <c r="P124" s="45"/>
      <c r="Q124" s="45"/>
      <c r="R124" s="45"/>
      <c r="S124" s="45"/>
      <c r="T124" s="45"/>
      <c r="U124" s="45"/>
      <c r="V124" s="45"/>
      <c r="W124" s="45"/>
      <c r="AL124" s="44"/>
      <c r="AM124" s="44"/>
      <c r="AN124" s="44"/>
      <c r="AO124" s="44"/>
      <c r="AP124" s="43"/>
      <c r="AQ124" s="43"/>
      <c r="AR124" s="43"/>
    </row>
    <row r="125" spans="2:44" x14ac:dyDescent="0.2">
      <c r="B125" s="45"/>
      <c r="C125" s="45"/>
      <c r="D125" s="45"/>
      <c r="E125" s="45"/>
      <c r="F125" s="45"/>
      <c r="G125" s="45"/>
      <c r="H125" s="45"/>
      <c r="I125" s="45"/>
      <c r="J125" s="45"/>
      <c r="K125" s="45"/>
      <c r="L125" s="45"/>
      <c r="M125" s="45"/>
      <c r="N125" s="45"/>
      <c r="O125" s="45"/>
      <c r="P125" s="45"/>
      <c r="Q125" s="45"/>
      <c r="R125" s="45"/>
      <c r="S125" s="45"/>
      <c r="T125" s="45"/>
      <c r="U125" s="45"/>
      <c r="V125" s="45"/>
      <c r="W125" s="45"/>
      <c r="AL125" s="44"/>
      <c r="AM125" s="44"/>
      <c r="AN125" s="44"/>
      <c r="AO125" s="44"/>
      <c r="AP125" s="43"/>
      <c r="AQ125" s="43"/>
      <c r="AR125" s="43"/>
    </row>
    <row r="126" spans="2:44" x14ac:dyDescent="0.2">
      <c r="B126" s="45"/>
      <c r="C126" s="45"/>
      <c r="D126" s="45"/>
      <c r="E126" s="45"/>
      <c r="F126" s="45"/>
      <c r="G126" s="45"/>
      <c r="H126" s="45"/>
      <c r="I126" s="45"/>
      <c r="J126" s="45"/>
      <c r="K126" s="45"/>
      <c r="L126" s="45"/>
      <c r="M126" s="45"/>
      <c r="N126" s="45"/>
      <c r="O126" s="45"/>
      <c r="P126" s="45"/>
      <c r="Q126" s="45"/>
      <c r="R126" s="45"/>
      <c r="S126" s="45"/>
      <c r="T126" s="45"/>
      <c r="U126" s="45"/>
      <c r="V126" s="45"/>
      <c r="W126" s="45"/>
      <c r="AL126" s="44"/>
      <c r="AM126" s="44"/>
      <c r="AN126" s="44"/>
      <c r="AO126" s="44"/>
      <c r="AP126" s="43"/>
      <c r="AQ126" s="43"/>
      <c r="AR126" s="43"/>
    </row>
    <row r="127" spans="2:44" x14ac:dyDescent="0.2">
      <c r="B127" s="45"/>
      <c r="C127" s="45"/>
      <c r="D127" s="45"/>
      <c r="E127" s="45"/>
      <c r="F127" s="45"/>
      <c r="G127" s="45"/>
      <c r="H127" s="45"/>
      <c r="I127" s="45"/>
      <c r="J127" s="45"/>
      <c r="K127" s="45"/>
      <c r="L127" s="45"/>
      <c r="M127" s="45"/>
      <c r="N127" s="45"/>
      <c r="O127" s="45"/>
      <c r="P127" s="45"/>
      <c r="Q127" s="45"/>
      <c r="R127" s="45"/>
      <c r="S127" s="45"/>
      <c r="T127" s="45"/>
      <c r="U127" s="45"/>
      <c r="V127" s="45"/>
      <c r="W127" s="45"/>
      <c r="AL127" s="44"/>
      <c r="AM127" s="44"/>
      <c r="AN127" s="44"/>
      <c r="AO127" s="44"/>
      <c r="AP127" s="43"/>
      <c r="AQ127" s="43"/>
      <c r="AR127" s="43"/>
    </row>
    <row r="128" spans="2:44" x14ac:dyDescent="0.2">
      <c r="B128" s="45"/>
      <c r="C128" s="45"/>
      <c r="D128" s="45"/>
      <c r="E128" s="45"/>
      <c r="F128" s="45"/>
      <c r="G128" s="45"/>
      <c r="H128" s="45"/>
      <c r="I128" s="45"/>
      <c r="J128" s="45"/>
      <c r="K128" s="45"/>
      <c r="L128" s="45"/>
      <c r="M128" s="45"/>
      <c r="N128" s="45"/>
      <c r="O128" s="45"/>
      <c r="P128" s="45"/>
      <c r="Q128" s="45"/>
      <c r="R128" s="45"/>
      <c r="S128" s="45"/>
      <c r="T128" s="45"/>
      <c r="U128" s="45"/>
      <c r="V128" s="45"/>
      <c r="W128" s="45"/>
      <c r="AL128" s="44"/>
      <c r="AM128" s="44"/>
      <c r="AN128" s="44"/>
      <c r="AO128" s="44"/>
      <c r="AP128" s="43"/>
      <c r="AQ128" s="43"/>
      <c r="AR128" s="43"/>
    </row>
    <row r="129" spans="2:44" x14ac:dyDescent="0.2">
      <c r="B129" s="45"/>
      <c r="C129" s="45"/>
      <c r="D129" s="45"/>
      <c r="E129" s="45"/>
      <c r="F129" s="45"/>
      <c r="G129" s="45"/>
      <c r="H129" s="45"/>
      <c r="I129" s="45"/>
      <c r="J129" s="45"/>
      <c r="K129" s="45"/>
      <c r="L129" s="45"/>
      <c r="M129" s="45"/>
      <c r="N129" s="45"/>
      <c r="O129" s="45"/>
      <c r="P129" s="45"/>
      <c r="Q129" s="45"/>
      <c r="R129" s="45"/>
      <c r="S129" s="45"/>
      <c r="T129" s="45"/>
      <c r="U129" s="45"/>
      <c r="V129" s="45"/>
      <c r="W129" s="45"/>
      <c r="AL129" s="44"/>
      <c r="AM129" s="44"/>
      <c r="AN129" s="44"/>
      <c r="AO129" s="44"/>
      <c r="AP129" s="43"/>
      <c r="AQ129" s="43"/>
      <c r="AR129" s="43"/>
    </row>
    <row r="130" spans="2:44" x14ac:dyDescent="0.2">
      <c r="B130" s="45"/>
      <c r="C130" s="45"/>
      <c r="D130" s="45"/>
      <c r="E130" s="45"/>
      <c r="F130" s="45"/>
      <c r="G130" s="45"/>
      <c r="H130" s="45"/>
      <c r="I130" s="45"/>
      <c r="J130" s="45"/>
      <c r="K130" s="45"/>
      <c r="L130" s="45"/>
      <c r="M130" s="45"/>
      <c r="N130" s="45"/>
      <c r="O130" s="45"/>
      <c r="P130" s="45"/>
      <c r="Q130" s="45"/>
      <c r="R130" s="45"/>
      <c r="S130" s="45"/>
      <c r="T130" s="45"/>
      <c r="U130" s="45"/>
      <c r="V130" s="45"/>
      <c r="W130" s="45"/>
      <c r="AL130" s="44"/>
      <c r="AM130" s="44"/>
      <c r="AN130" s="44"/>
      <c r="AO130" s="44"/>
      <c r="AP130" s="43"/>
      <c r="AQ130" s="43"/>
      <c r="AR130" s="43"/>
    </row>
    <row r="131" spans="2:44" x14ac:dyDescent="0.2">
      <c r="B131" s="45"/>
      <c r="C131" s="45"/>
      <c r="D131" s="45"/>
      <c r="E131" s="45"/>
      <c r="F131" s="45"/>
      <c r="G131" s="45"/>
      <c r="H131" s="45"/>
      <c r="I131" s="45"/>
      <c r="J131" s="45"/>
      <c r="K131" s="45"/>
      <c r="L131" s="45"/>
      <c r="M131" s="45"/>
      <c r="N131" s="45"/>
      <c r="O131" s="45"/>
      <c r="P131" s="45"/>
      <c r="Q131" s="45"/>
      <c r="R131" s="45"/>
      <c r="S131" s="45"/>
      <c r="T131" s="45"/>
      <c r="U131" s="45"/>
      <c r="V131" s="45"/>
      <c r="W131" s="45"/>
      <c r="AL131" s="44"/>
      <c r="AM131" s="44"/>
      <c r="AN131" s="44"/>
      <c r="AO131" s="44"/>
      <c r="AP131" s="43"/>
      <c r="AQ131" s="43"/>
      <c r="AR131" s="43"/>
    </row>
    <row r="132" spans="2:44" x14ac:dyDescent="0.2">
      <c r="B132" s="45"/>
      <c r="C132" s="45"/>
      <c r="D132" s="45"/>
      <c r="E132" s="45"/>
      <c r="F132" s="45"/>
      <c r="G132" s="45"/>
      <c r="H132" s="45"/>
      <c r="I132" s="45"/>
      <c r="J132" s="45"/>
      <c r="K132" s="45"/>
      <c r="L132" s="45"/>
      <c r="M132" s="45"/>
      <c r="N132" s="45"/>
      <c r="O132" s="45"/>
      <c r="P132" s="45"/>
      <c r="Q132" s="45"/>
      <c r="R132" s="45"/>
      <c r="S132" s="45"/>
      <c r="T132" s="45"/>
      <c r="U132" s="45"/>
      <c r="V132" s="45"/>
      <c r="W132" s="45"/>
      <c r="AL132" s="44"/>
      <c r="AM132" s="44"/>
      <c r="AN132" s="44"/>
      <c r="AO132" s="44"/>
      <c r="AP132" s="43"/>
      <c r="AQ132" s="43"/>
      <c r="AR132" s="43"/>
    </row>
    <row r="133" spans="2:44" x14ac:dyDescent="0.2">
      <c r="B133" s="45"/>
      <c r="C133" s="45"/>
      <c r="D133" s="45"/>
      <c r="E133" s="45"/>
      <c r="F133" s="45"/>
      <c r="G133" s="45"/>
      <c r="H133" s="45"/>
      <c r="I133" s="45"/>
      <c r="J133" s="45"/>
      <c r="K133" s="45"/>
      <c r="L133" s="45"/>
      <c r="M133" s="45"/>
      <c r="N133" s="45"/>
      <c r="O133" s="45"/>
      <c r="P133" s="45"/>
      <c r="Q133" s="45"/>
      <c r="R133" s="45"/>
      <c r="S133" s="45"/>
      <c r="T133" s="45"/>
      <c r="U133" s="45"/>
      <c r="V133" s="45"/>
      <c r="W133" s="45"/>
      <c r="AL133" s="44"/>
      <c r="AM133" s="44"/>
      <c r="AN133" s="44"/>
      <c r="AO133" s="44"/>
      <c r="AP133" s="43"/>
      <c r="AQ133" s="43"/>
      <c r="AR133" s="43"/>
    </row>
    <row r="134" spans="2:44" x14ac:dyDescent="0.2">
      <c r="B134" s="45"/>
      <c r="C134" s="45"/>
      <c r="D134" s="45"/>
      <c r="E134" s="45"/>
      <c r="F134" s="45"/>
      <c r="G134" s="45"/>
      <c r="H134" s="45"/>
      <c r="I134" s="45"/>
      <c r="J134" s="45"/>
      <c r="K134" s="45"/>
      <c r="L134" s="45"/>
      <c r="M134" s="45"/>
      <c r="N134" s="45"/>
      <c r="O134" s="45"/>
      <c r="P134" s="45"/>
      <c r="Q134" s="45"/>
      <c r="R134" s="45"/>
      <c r="S134" s="45"/>
      <c r="T134" s="45"/>
      <c r="U134" s="45"/>
      <c r="V134" s="45"/>
      <c r="W134" s="45"/>
      <c r="AL134" s="44"/>
      <c r="AM134" s="44"/>
      <c r="AN134" s="44"/>
      <c r="AO134" s="44"/>
      <c r="AP134" s="43"/>
      <c r="AQ134" s="43"/>
      <c r="AR134" s="43"/>
    </row>
    <row r="135" spans="2:44" x14ac:dyDescent="0.2">
      <c r="B135" s="45"/>
      <c r="C135" s="45"/>
      <c r="D135" s="45"/>
      <c r="E135" s="45"/>
      <c r="F135" s="45"/>
      <c r="G135" s="45"/>
      <c r="H135" s="45"/>
      <c r="I135" s="45"/>
      <c r="J135" s="45"/>
      <c r="K135" s="45"/>
      <c r="L135" s="45"/>
      <c r="M135" s="45"/>
      <c r="N135" s="45"/>
      <c r="O135" s="45"/>
      <c r="P135" s="45"/>
      <c r="Q135" s="45"/>
      <c r="R135" s="45"/>
      <c r="S135" s="45"/>
      <c r="T135" s="45"/>
      <c r="U135" s="45"/>
      <c r="V135" s="45"/>
      <c r="W135" s="45"/>
      <c r="AL135" s="44"/>
      <c r="AM135" s="44"/>
      <c r="AN135" s="44"/>
      <c r="AO135" s="44"/>
      <c r="AP135" s="43"/>
      <c r="AQ135" s="43"/>
      <c r="AR135" s="43"/>
    </row>
    <row r="136" spans="2:44" x14ac:dyDescent="0.2">
      <c r="B136" s="45"/>
      <c r="C136" s="45"/>
      <c r="D136" s="45"/>
      <c r="E136" s="45"/>
      <c r="F136" s="45"/>
      <c r="G136" s="45"/>
      <c r="H136" s="45"/>
      <c r="I136" s="45"/>
      <c r="J136" s="45"/>
      <c r="K136" s="45"/>
      <c r="L136" s="45"/>
      <c r="M136" s="45"/>
      <c r="N136" s="45"/>
      <c r="O136" s="45"/>
      <c r="P136" s="45"/>
      <c r="Q136" s="45"/>
      <c r="R136" s="45"/>
      <c r="S136" s="45"/>
      <c r="T136" s="45"/>
      <c r="U136" s="45"/>
      <c r="V136" s="45"/>
      <c r="W136" s="45"/>
      <c r="AL136" s="44"/>
      <c r="AM136" s="44"/>
      <c r="AN136" s="44"/>
      <c r="AO136" s="44"/>
      <c r="AP136" s="43"/>
      <c r="AQ136" s="43"/>
      <c r="AR136" s="43"/>
    </row>
    <row r="137" spans="2:44" x14ac:dyDescent="0.2">
      <c r="B137" s="45"/>
      <c r="C137" s="45"/>
      <c r="D137" s="45"/>
      <c r="E137" s="45"/>
      <c r="F137" s="45"/>
      <c r="G137" s="45"/>
      <c r="H137" s="45"/>
      <c r="I137" s="45"/>
      <c r="J137" s="45"/>
      <c r="K137" s="45"/>
      <c r="L137" s="45"/>
      <c r="M137" s="45"/>
      <c r="N137" s="45"/>
      <c r="O137" s="45"/>
      <c r="P137" s="45"/>
      <c r="Q137" s="45"/>
      <c r="R137" s="45"/>
      <c r="S137" s="45"/>
      <c r="T137" s="45"/>
      <c r="U137" s="45"/>
      <c r="V137" s="45"/>
      <c r="W137" s="45"/>
      <c r="AL137" s="44"/>
      <c r="AM137" s="44"/>
      <c r="AN137" s="44"/>
      <c r="AO137" s="44"/>
      <c r="AP137" s="43"/>
      <c r="AQ137" s="43"/>
      <c r="AR137" s="43"/>
    </row>
    <row r="138" spans="2:44" x14ac:dyDescent="0.2">
      <c r="B138" s="45"/>
      <c r="C138" s="45"/>
      <c r="D138" s="45"/>
      <c r="E138" s="45"/>
      <c r="F138" s="45"/>
      <c r="G138" s="45"/>
      <c r="H138" s="45"/>
      <c r="I138" s="45"/>
      <c r="J138" s="45"/>
      <c r="K138" s="45"/>
      <c r="L138" s="45"/>
      <c r="M138" s="45"/>
      <c r="N138" s="45"/>
      <c r="O138" s="45"/>
      <c r="P138" s="45"/>
      <c r="Q138" s="45"/>
      <c r="R138" s="45"/>
      <c r="S138" s="45"/>
      <c r="T138" s="45"/>
      <c r="U138" s="45"/>
      <c r="V138" s="45"/>
      <c r="W138" s="45"/>
      <c r="AL138" s="44"/>
      <c r="AM138" s="44"/>
      <c r="AN138" s="44"/>
      <c r="AO138" s="44"/>
      <c r="AP138" s="43"/>
      <c r="AQ138" s="43"/>
      <c r="AR138" s="43"/>
    </row>
    <row r="139" spans="2:44" x14ac:dyDescent="0.2">
      <c r="B139" s="45"/>
      <c r="C139" s="45"/>
      <c r="D139" s="45"/>
      <c r="E139" s="45"/>
      <c r="F139" s="45"/>
      <c r="G139" s="45"/>
      <c r="H139" s="45"/>
      <c r="I139" s="45"/>
      <c r="J139" s="45"/>
      <c r="K139" s="45"/>
      <c r="L139" s="45"/>
      <c r="M139" s="45"/>
      <c r="N139" s="45"/>
      <c r="O139" s="45"/>
      <c r="P139" s="45"/>
      <c r="Q139" s="45"/>
      <c r="R139" s="45"/>
      <c r="S139" s="45"/>
      <c r="T139" s="45"/>
      <c r="U139" s="45"/>
      <c r="V139" s="45"/>
      <c r="W139" s="45"/>
      <c r="AL139" s="44"/>
      <c r="AM139" s="44"/>
      <c r="AN139" s="44"/>
      <c r="AO139" s="44"/>
      <c r="AP139" s="43"/>
      <c r="AQ139" s="43"/>
      <c r="AR139" s="43"/>
    </row>
    <row r="140" spans="2:44" x14ac:dyDescent="0.2">
      <c r="B140" s="45"/>
      <c r="C140" s="45"/>
      <c r="D140" s="45"/>
      <c r="E140" s="45"/>
      <c r="F140" s="45"/>
      <c r="G140" s="45"/>
      <c r="H140" s="45"/>
      <c r="I140" s="45"/>
      <c r="J140" s="45"/>
      <c r="K140" s="45"/>
      <c r="L140" s="45"/>
      <c r="M140" s="45"/>
      <c r="N140" s="45"/>
      <c r="O140" s="45"/>
      <c r="P140" s="45"/>
      <c r="Q140" s="45"/>
      <c r="R140" s="45"/>
      <c r="S140" s="45"/>
      <c r="T140" s="45"/>
      <c r="U140" s="45"/>
      <c r="V140" s="45"/>
      <c r="W140" s="45"/>
      <c r="AL140" s="44"/>
      <c r="AM140" s="44"/>
      <c r="AN140" s="44"/>
      <c r="AO140" s="44"/>
      <c r="AP140" s="43"/>
      <c r="AQ140" s="43"/>
      <c r="AR140" s="43"/>
    </row>
    <row r="141" spans="2:44" x14ac:dyDescent="0.2">
      <c r="B141" s="45"/>
      <c r="C141" s="45"/>
      <c r="D141" s="45"/>
      <c r="E141" s="45"/>
      <c r="F141" s="45"/>
      <c r="G141" s="45"/>
      <c r="H141" s="45"/>
      <c r="I141" s="45"/>
      <c r="J141" s="45"/>
      <c r="K141" s="45"/>
      <c r="L141" s="45"/>
      <c r="M141" s="45"/>
      <c r="N141" s="45"/>
      <c r="O141" s="45"/>
      <c r="P141" s="45"/>
      <c r="Q141" s="45"/>
      <c r="R141" s="45"/>
      <c r="S141" s="45"/>
      <c r="T141" s="45"/>
      <c r="U141" s="45"/>
      <c r="V141" s="45"/>
      <c r="W141" s="45"/>
      <c r="AL141" s="44"/>
      <c r="AM141" s="44"/>
      <c r="AN141" s="44"/>
      <c r="AO141" s="44"/>
      <c r="AP141" s="43"/>
      <c r="AQ141" s="43"/>
      <c r="AR141" s="43"/>
    </row>
    <row r="142" spans="2:44" x14ac:dyDescent="0.2">
      <c r="B142" s="45"/>
      <c r="C142" s="45"/>
      <c r="D142" s="45"/>
      <c r="E142" s="45"/>
      <c r="F142" s="45"/>
      <c r="G142" s="45"/>
      <c r="H142" s="45"/>
      <c r="I142" s="45"/>
      <c r="J142" s="45"/>
      <c r="K142" s="45"/>
      <c r="L142" s="45"/>
      <c r="M142" s="45"/>
      <c r="N142" s="45"/>
      <c r="O142" s="45"/>
      <c r="P142" s="45"/>
      <c r="Q142" s="45"/>
      <c r="R142" s="45"/>
      <c r="S142" s="45"/>
      <c r="T142" s="45"/>
      <c r="U142" s="45"/>
      <c r="V142" s="45"/>
      <c r="W142" s="45"/>
      <c r="AL142" s="44"/>
      <c r="AM142" s="44"/>
      <c r="AN142" s="44"/>
      <c r="AO142" s="44"/>
      <c r="AP142" s="43"/>
      <c r="AQ142" s="43"/>
      <c r="AR142" s="43"/>
    </row>
    <row r="143" spans="2:44" x14ac:dyDescent="0.2">
      <c r="B143" s="45"/>
      <c r="C143" s="45"/>
      <c r="D143" s="45"/>
      <c r="E143" s="45"/>
      <c r="F143" s="45"/>
      <c r="G143" s="45"/>
      <c r="H143" s="45"/>
      <c r="I143" s="45"/>
      <c r="J143" s="45"/>
      <c r="K143" s="45"/>
      <c r="L143" s="45"/>
      <c r="M143" s="45"/>
      <c r="N143" s="45"/>
      <c r="O143" s="45"/>
      <c r="P143" s="45"/>
      <c r="Q143" s="45"/>
      <c r="R143" s="45"/>
      <c r="S143" s="45"/>
      <c r="T143" s="45"/>
      <c r="U143" s="45"/>
      <c r="V143" s="45"/>
      <c r="W143" s="45"/>
      <c r="AL143" s="44"/>
      <c r="AM143" s="44"/>
      <c r="AN143" s="44"/>
      <c r="AO143" s="44"/>
      <c r="AP143" s="43"/>
      <c r="AQ143" s="43"/>
      <c r="AR143" s="43"/>
    </row>
    <row r="144" spans="2:44" x14ac:dyDescent="0.2">
      <c r="B144" s="45"/>
      <c r="C144" s="45"/>
      <c r="D144" s="45"/>
      <c r="E144" s="45"/>
      <c r="F144" s="45"/>
      <c r="G144" s="45"/>
      <c r="H144" s="45"/>
      <c r="I144" s="45"/>
      <c r="J144" s="45"/>
      <c r="K144" s="45"/>
      <c r="L144" s="45"/>
      <c r="M144" s="45"/>
      <c r="N144" s="45"/>
      <c r="O144" s="45"/>
      <c r="P144" s="45"/>
      <c r="Q144" s="45"/>
      <c r="R144" s="45"/>
      <c r="S144" s="45"/>
      <c r="T144" s="45"/>
      <c r="U144" s="45"/>
      <c r="V144" s="45"/>
      <c r="W144" s="45"/>
      <c r="AL144" s="44"/>
      <c r="AM144" s="44"/>
      <c r="AN144" s="44"/>
      <c r="AO144" s="44"/>
      <c r="AP144" s="43"/>
      <c r="AQ144" s="43"/>
      <c r="AR144" s="43"/>
    </row>
    <row r="145" spans="2:44" x14ac:dyDescent="0.2">
      <c r="B145" s="45"/>
      <c r="C145" s="45"/>
      <c r="D145" s="45"/>
      <c r="E145" s="45"/>
      <c r="F145" s="45"/>
      <c r="G145" s="45"/>
      <c r="H145" s="45"/>
      <c r="I145" s="45"/>
      <c r="J145" s="45"/>
      <c r="K145" s="45"/>
      <c r="L145" s="45"/>
      <c r="M145" s="45"/>
      <c r="N145" s="45"/>
      <c r="O145" s="45"/>
      <c r="P145" s="45"/>
      <c r="Q145" s="45"/>
      <c r="R145" s="45"/>
      <c r="S145" s="45"/>
      <c r="T145" s="45"/>
      <c r="U145" s="45"/>
      <c r="V145" s="45"/>
      <c r="W145" s="45"/>
      <c r="AL145" s="44"/>
      <c r="AM145" s="44"/>
      <c r="AN145" s="44"/>
      <c r="AO145" s="44"/>
      <c r="AP145" s="43"/>
      <c r="AQ145" s="43"/>
      <c r="AR145" s="43"/>
    </row>
    <row r="146" spans="2:44" x14ac:dyDescent="0.2">
      <c r="B146" s="45"/>
      <c r="C146" s="45"/>
      <c r="D146" s="45"/>
      <c r="E146" s="45"/>
      <c r="F146" s="45"/>
      <c r="G146" s="45"/>
      <c r="H146" s="45"/>
      <c r="I146" s="45"/>
      <c r="J146" s="45"/>
      <c r="K146" s="45"/>
      <c r="L146" s="45"/>
      <c r="M146" s="45"/>
      <c r="N146" s="45"/>
      <c r="O146" s="45"/>
      <c r="P146" s="45"/>
      <c r="Q146" s="45"/>
      <c r="R146" s="45"/>
      <c r="S146" s="45"/>
      <c r="T146" s="45"/>
      <c r="U146" s="45"/>
      <c r="V146" s="45"/>
      <c r="W146" s="45"/>
      <c r="AL146" s="44"/>
      <c r="AM146" s="44"/>
      <c r="AN146" s="44"/>
      <c r="AO146" s="44"/>
      <c r="AP146" s="43"/>
      <c r="AQ146" s="43"/>
      <c r="AR146" s="43"/>
    </row>
    <row r="147" spans="2:44" x14ac:dyDescent="0.2">
      <c r="B147" s="45"/>
      <c r="C147" s="45"/>
      <c r="D147" s="45"/>
      <c r="E147" s="45"/>
      <c r="F147" s="45"/>
      <c r="G147" s="45"/>
      <c r="H147" s="45"/>
      <c r="I147" s="45"/>
      <c r="J147" s="45"/>
      <c r="K147" s="45"/>
      <c r="L147" s="45"/>
      <c r="M147" s="45"/>
      <c r="N147" s="45"/>
      <c r="O147" s="45"/>
      <c r="P147" s="45"/>
      <c r="Q147" s="45"/>
      <c r="R147" s="45"/>
      <c r="S147" s="45"/>
      <c r="T147" s="45"/>
      <c r="U147" s="45"/>
      <c r="V147" s="45"/>
      <c r="W147" s="45"/>
      <c r="AL147" s="44"/>
      <c r="AM147" s="44"/>
      <c r="AN147" s="44"/>
      <c r="AO147" s="44"/>
      <c r="AP147" s="43"/>
      <c r="AQ147" s="43"/>
      <c r="AR147" s="43"/>
    </row>
    <row r="148" spans="2:44" x14ac:dyDescent="0.2">
      <c r="B148" s="45"/>
      <c r="C148" s="45"/>
      <c r="D148" s="45"/>
      <c r="E148" s="45"/>
      <c r="F148" s="45"/>
      <c r="G148" s="45"/>
      <c r="H148" s="45"/>
      <c r="I148" s="45"/>
      <c r="J148" s="45"/>
      <c r="K148" s="45"/>
      <c r="L148" s="45"/>
      <c r="M148" s="45"/>
      <c r="N148" s="45"/>
      <c r="O148" s="45"/>
      <c r="P148" s="45"/>
      <c r="Q148" s="45"/>
      <c r="R148" s="45"/>
      <c r="S148" s="45"/>
      <c r="T148" s="45"/>
      <c r="U148" s="45"/>
      <c r="V148" s="45"/>
      <c r="W148" s="45"/>
      <c r="AL148" s="44"/>
      <c r="AM148" s="44"/>
      <c r="AN148" s="44"/>
      <c r="AO148" s="44"/>
      <c r="AP148" s="43"/>
      <c r="AQ148" s="43"/>
      <c r="AR148" s="43"/>
    </row>
    <row r="149" spans="2:44" x14ac:dyDescent="0.2">
      <c r="B149" s="45"/>
      <c r="C149" s="45"/>
      <c r="D149" s="45"/>
      <c r="E149" s="45"/>
      <c r="F149" s="45"/>
      <c r="G149" s="45"/>
      <c r="H149" s="45"/>
      <c r="I149" s="45"/>
      <c r="J149" s="45"/>
      <c r="K149" s="45"/>
      <c r="L149" s="45"/>
      <c r="M149" s="45"/>
      <c r="N149" s="45"/>
      <c r="O149" s="45"/>
      <c r="P149" s="45"/>
      <c r="Q149" s="45"/>
      <c r="R149" s="45"/>
      <c r="S149" s="45"/>
      <c r="T149" s="45"/>
      <c r="U149" s="45"/>
      <c r="V149" s="45"/>
      <c r="W149" s="45"/>
      <c r="AL149" s="44"/>
      <c r="AM149" s="44"/>
      <c r="AN149" s="44"/>
      <c r="AO149" s="44"/>
      <c r="AP149" s="43"/>
      <c r="AQ149" s="43"/>
      <c r="AR149" s="43"/>
    </row>
    <row r="150" spans="2:44" x14ac:dyDescent="0.2">
      <c r="B150" s="45"/>
      <c r="C150" s="45"/>
      <c r="D150" s="45"/>
      <c r="E150" s="45"/>
      <c r="F150" s="45"/>
      <c r="G150" s="45"/>
      <c r="H150" s="45"/>
      <c r="I150" s="45"/>
      <c r="J150" s="45"/>
      <c r="K150" s="45"/>
      <c r="L150" s="45"/>
      <c r="M150" s="45"/>
      <c r="N150" s="45"/>
      <c r="O150" s="45"/>
      <c r="P150" s="45"/>
      <c r="Q150" s="45"/>
      <c r="R150" s="45"/>
      <c r="S150" s="45"/>
      <c r="T150" s="45"/>
      <c r="U150" s="45"/>
      <c r="V150" s="45"/>
      <c r="W150" s="45"/>
      <c r="AL150" s="44"/>
      <c r="AM150" s="44"/>
      <c r="AN150" s="44"/>
      <c r="AO150" s="44"/>
      <c r="AP150" s="43"/>
      <c r="AQ150" s="43"/>
      <c r="AR150" s="43"/>
    </row>
    <row r="151" spans="2:44" x14ac:dyDescent="0.2">
      <c r="B151" s="45"/>
      <c r="C151" s="45"/>
      <c r="D151" s="45"/>
      <c r="E151" s="45"/>
      <c r="F151" s="45"/>
      <c r="G151" s="45"/>
      <c r="H151" s="45"/>
      <c r="I151" s="45"/>
      <c r="J151" s="45"/>
      <c r="K151" s="45"/>
      <c r="L151" s="45"/>
      <c r="M151" s="45"/>
      <c r="N151" s="45"/>
      <c r="O151" s="45"/>
      <c r="P151" s="45"/>
      <c r="Q151" s="45"/>
      <c r="R151" s="45"/>
      <c r="S151" s="45"/>
      <c r="T151" s="45"/>
      <c r="U151" s="45"/>
      <c r="V151" s="45"/>
      <c r="W151" s="45"/>
      <c r="AL151" s="44"/>
      <c r="AM151" s="44"/>
      <c r="AN151" s="44"/>
      <c r="AO151" s="44"/>
      <c r="AP151" s="43"/>
      <c r="AQ151" s="43"/>
      <c r="AR151" s="43"/>
    </row>
    <row r="152" spans="2:44" x14ac:dyDescent="0.2">
      <c r="B152" s="45"/>
      <c r="C152" s="45"/>
      <c r="D152" s="45"/>
      <c r="E152" s="45"/>
      <c r="F152" s="45"/>
      <c r="G152" s="45"/>
      <c r="H152" s="45"/>
      <c r="I152" s="45"/>
      <c r="J152" s="45"/>
      <c r="K152" s="45"/>
      <c r="L152" s="45"/>
      <c r="M152" s="45"/>
      <c r="N152" s="45"/>
      <c r="O152" s="45"/>
      <c r="P152" s="45"/>
      <c r="Q152" s="45"/>
      <c r="R152" s="45"/>
      <c r="S152" s="45"/>
      <c r="T152" s="45"/>
      <c r="U152" s="45"/>
      <c r="V152" s="45"/>
      <c r="W152" s="45"/>
      <c r="AL152" s="44"/>
      <c r="AM152" s="44"/>
      <c r="AN152" s="44"/>
      <c r="AO152" s="44"/>
      <c r="AP152" s="43"/>
      <c r="AQ152" s="43"/>
      <c r="AR152" s="43"/>
    </row>
    <row r="153" spans="2:44" x14ac:dyDescent="0.2">
      <c r="B153" s="45"/>
      <c r="C153" s="45"/>
      <c r="D153" s="45"/>
      <c r="E153" s="45"/>
      <c r="F153" s="45"/>
      <c r="G153" s="45"/>
      <c r="H153" s="45"/>
      <c r="I153" s="45"/>
      <c r="J153" s="45"/>
      <c r="K153" s="45"/>
      <c r="L153" s="45"/>
      <c r="M153" s="45"/>
      <c r="N153" s="45"/>
      <c r="O153" s="45"/>
      <c r="P153" s="45"/>
      <c r="Q153" s="45"/>
      <c r="R153" s="45"/>
      <c r="S153" s="45"/>
      <c r="T153" s="45"/>
      <c r="U153" s="45"/>
      <c r="V153" s="45"/>
      <c r="W153" s="45"/>
      <c r="AL153" s="44"/>
      <c r="AM153" s="44"/>
      <c r="AN153" s="44"/>
      <c r="AO153" s="44"/>
      <c r="AP153" s="43"/>
      <c r="AQ153" s="43"/>
      <c r="AR153" s="43"/>
    </row>
    <row r="154" spans="2:44" x14ac:dyDescent="0.2">
      <c r="B154" s="45"/>
      <c r="C154" s="45"/>
      <c r="D154" s="45"/>
      <c r="E154" s="45"/>
      <c r="F154" s="45"/>
      <c r="G154" s="45"/>
      <c r="H154" s="45"/>
      <c r="I154" s="45"/>
      <c r="J154" s="45"/>
      <c r="K154" s="45"/>
      <c r="L154" s="45"/>
      <c r="M154" s="45"/>
      <c r="N154" s="45"/>
      <c r="O154" s="45"/>
      <c r="P154" s="45"/>
      <c r="Q154" s="45"/>
      <c r="R154" s="45"/>
      <c r="S154" s="45"/>
      <c r="T154" s="45"/>
      <c r="U154" s="45"/>
      <c r="V154" s="45"/>
      <c r="W154" s="45"/>
      <c r="AL154" s="44"/>
      <c r="AM154" s="44"/>
      <c r="AN154" s="44"/>
      <c r="AO154" s="44"/>
      <c r="AP154" s="43"/>
      <c r="AQ154" s="43"/>
      <c r="AR154" s="43"/>
    </row>
    <row r="155" spans="2:44" x14ac:dyDescent="0.2">
      <c r="B155" s="45"/>
      <c r="C155" s="45"/>
      <c r="D155" s="45"/>
      <c r="E155" s="45"/>
      <c r="F155" s="45"/>
      <c r="G155" s="45"/>
      <c r="H155" s="45"/>
      <c r="I155" s="45"/>
      <c r="J155" s="45"/>
      <c r="K155" s="45"/>
      <c r="L155" s="45"/>
      <c r="M155" s="45"/>
      <c r="N155" s="45"/>
      <c r="O155" s="45"/>
      <c r="P155" s="45"/>
      <c r="Q155" s="45"/>
      <c r="R155" s="45"/>
      <c r="S155" s="45"/>
      <c r="T155" s="45"/>
      <c r="U155" s="45"/>
      <c r="V155" s="45"/>
      <c r="W155" s="45"/>
      <c r="AL155" s="44"/>
      <c r="AM155" s="44"/>
      <c r="AN155" s="44"/>
      <c r="AO155" s="44"/>
      <c r="AP155" s="43"/>
      <c r="AQ155" s="43"/>
      <c r="AR155" s="43"/>
    </row>
    <row r="156" spans="2:44" x14ac:dyDescent="0.2">
      <c r="B156" s="45"/>
      <c r="C156" s="45"/>
      <c r="D156" s="45"/>
      <c r="E156" s="45"/>
      <c r="F156" s="45"/>
      <c r="G156" s="45"/>
      <c r="H156" s="45"/>
      <c r="I156" s="45"/>
      <c r="J156" s="45"/>
      <c r="K156" s="45"/>
      <c r="L156" s="45"/>
      <c r="M156" s="45"/>
      <c r="N156" s="45"/>
      <c r="O156" s="45"/>
      <c r="P156" s="45"/>
      <c r="Q156" s="45"/>
      <c r="R156" s="45"/>
      <c r="S156" s="45"/>
      <c r="T156" s="45"/>
      <c r="U156" s="45"/>
      <c r="V156" s="45"/>
      <c r="W156" s="45"/>
      <c r="AL156" s="44"/>
      <c r="AM156" s="44"/>
      <c r="AN156" s="44"/>
      <c r="AO156" s="44"/>
      <c r="AP156" s="43"/>
      <c r="AQ156" s="43"/>
      <c r="AR156" s="43"/>
    </row>
    <row r="157" spans="2:44" x14ac:dyDescent="0.2">
      <c r="B157" s="45"/>
      <c r="C157" s="45"/>
      <c r="D157" s="45"/>
      <c r="E157" s="45"/>
      <c r="F157" s="45"/>
      <c r="G157" s="45"/>
      <c r="H157" s="45"/>
      <c r="I157" s="45"/>
      <c r="J157" s="45"/>
      <c r="K157" s="45"/>
      <c r="L157" s="45"/>
      <c r="M157" s="45"/>
      <c r="N157" s="45"/>
      <c r="O157" s="45"/>
      <c r="P157" s="45"/>
      <c r="Q157" s="45"/>
      <c r="R157" s="45"/>
      <c r="S157" s="45"/>
      <c r="T157" s="45"/>
      <c r="U157" s="45"/>
      <c r="V157" s="45"/>
      <c r="W157" s="45"/>
      <c r="AL157" s="44"/>
      <c r="AM157" s="44"/>
      <c r="AN157" s="44"/>
      <c r="AO157" s="44"/>
      <c r="AP157" s="43"/>
      <c r="AQ157" s="43"/>
      <c r="AR157" s="43"/>
    </row>
    <row r="158" spans="2:44" x14ac:dyDescent="0.2">
      <c r="B158" s="45"/>
      <c r="C158" s="45"/>
      <c r="D158" s="45"/>
      <c r="E158" s="45"/>
      <c r="F158" s="45"/>
      <c r="G158" s="45"/>
      <c r="H158" s="45"/>
      <c r="I158" s="45"/>
      <c r="J158" s="45"/>
      <c r="K158" s="45"/>
      <c r="L158" s="45"/>
      <c r="M158" s="45"/>
      <c r="N158" s="45"/>
      <c r="O158" s="45"/>
      <c r="P158" s="45"/>
      <c r="Q158" s="45"/>
      <c r="R158" s="45"/>
      <c r="S158" s="45"/>
      <c r="T158" s="45"/>
      <c r="U158" s="45"/>
      <c r="V158" s="45"/>
      <c r="W158" s="45"/>
      <c r="AL158" s="44"/>
      <c r="AM158" s="44"/>
      <c r="AN158" s="44"/>
      <c r="AO158" s="44"/>
      <c r="AP158" s="43"/>
      <c r="AQ158" s="43"/>
      <c r="AR158" s="43"/>
    </row>
    <row r="159" spans="2:44" x14ac:dyDescent="0.2">
      <c r="B159" s="45"/>
      <c r="C159" s="45"/>
      <c r="D159" s="45"/>
      <c r="E159" s="45"/>
      <c r="F159" s="45"/>
      <c r="G159" s="45"/>
      <c r="H159" s="45"/>
      <c r="I159" s="45"/>
      <c r="J159" s="45"/>
      <c r="K159" s="45"/>
      <c r="L159" s="45"/>
      <c r="M159" s="45"/>
      <c r="N159" s="45"/>
      <c r="O159" s="45"/>
      <c r="P159" s="45"/>
      <c r="Q159" s="45"/>
      <c r="R159" s="45"/>
      <c r="S159" s="45"/>
      <c r="T159" s="45"/>
      <c r="U159" s="45"/>
      <c r="V159" s="45"/>
      <c r="W159" s="45"/>
      <c r="AL159" s="44"/>
      <c r="AM159" s="44"/>
      <c r="AN159" s="44"/>
      <c r="AO159" s="44"/>
      <c r="AP159" s="43"/>
      <c r="AQ159" s="43"/>
      <c r="AR159" s="43"/>
    </row>
    <row r="160" spans="2:44" x14ac:dyDescent="0.2">
      <c r="B160" s="45"/>
      <c r="C160" s="45"/>
      <c r="D160" s="45"/>
      <c r="E160" s="45"/>
      <c r="F160" s="45"/>
      <c r="G160" s="45"/>
      <c r="H160" s="45"/>
      <c r="I160" s="45"/>
      <c r="J160" s="45"/>
      <c r="K160" s="45"/>
      <c r="L160" s="45"/>
      <c r="M160" s="45"/>
      <c r="N160" s="45"/>
      <c r="O160" s="45"/>
      <c r="P160" s="45"/>
      <c r="Q160" s="45"/>
      <c r="R160" s="45"/>
      <c r="S160" s="45"/>
      <c r="T160" s="45"/>
      <c r="U160" s="45"/>
      <c r="V160" s="45"/>
      <c r="W160" s="45"/>
      <c r="AL160" s="44"/>
      <c r="AM160" s="44"/>
      <c r="AN160" s="44"/>
      <c r="AO160" s="44"/>
      <c r="AP160" s="43"/>
      <c r="AQ160" s="43"/>
      <c r="AR160" s="43"/>
    </row>
    <row r="161" spans="2:44" x14ac:dyDescent="0.2">
      <c r="B161" s="45"/>
      <c r="C161" s="45"/>
      <c r="D161" s="45"/>
      <c r="E161" s="45"/>
      <c r="F161" s="45"/>
      <c r="G161" s="45"/>
      <c r="H161" s="45"/>
      <c r="I161" s="45"/>
      <c r="J161" s="45"/>
      <c r="K161" s="45"/>
      <c r="L161" s="45"/>
      <c r="M161" s="45"/>
      <c r="N161" s="45"/>
      <c r="O161" s="45"/>
      <c r="P161" s="45"/>
      <c r="Q161" s="45"/>
      <c r="R161" s="45"/>
      <c r="S161" s="45"/>
      <c r="T161" s="45"/>
      <c r="U161" s="45"/>
      <c r="V161" s="45"/>
      <c r="W161" s="45"/>
      <c r="AL161" s="44"/>
      <c r="AM161" s="44"/>
      <c r="AN161" s="44"/>
      <c r="AO161" s="44"/>
      <c r="AP161" s="43"/>
      <c r="AQ161" s="43"/>
      <c r="AR161" s="43"/>
    </row>
    <row r="162" spans="2:44" x14ac:dyDescent="0.2">
      <c r="B162" s="45"/>
      <c r="C162" s="45"/>
      <c r="D162" s="45"/>
      <c r="E162" s="45"/>
      <c r="F162" s="45"/>
      <c r="G162" s="45"/>
      <c r="H162" s="45"/>
      <c r="I162" s="45"/>
      <c r="J162" s="45"/>
      <c r="K162" s="45"/>
      <c r="L162" s="45"/>
      <c r="M162" s="45"/>
      <c r="N162" s="45"/>
      <c r="O162" s="45"/>
      <c r="P162" s="45"/>
      <c r="Q162" s="45"/>
      <c r="R162" s="45"/>
      <c r="S162" s="45"/>
      <c r="T162" s="45"/>
      <c r="U162" s="45"/>
      <c r="V162" s="45"/>
      <c r="W162" s="45"/>
      <c r="AL162" s="44"/>
      <c r="AM162" s="44"/>
      <c r="AN162" s="44"/>
      <c r="AO162" s="44"/>
      <c r="AP162" s="43"/>
      <c r="AQ162" s="43"/>
      <c r="AR162" s="43"/>
    </row>
    <row r="163" spans="2:44" x14ac:dyDescent="0.2">
      <c r="B163" s="45"/>
      <c r="C163" s="45"/>
      <c r="D163" s="45"/>
      <c r="E163" s="45"/>
      <c r="F163" s="45"/>
      <c r="G163" s="45"/>
      <c r="H163" s="45"/>
      <c r="I163" s="45"/>
      <c r="J163" s="45"/>
      <c r="K163" s="45"/>
      <c r="L163" s="45"/>
      <c r="M163" s="45"/>
      <c r="N163" s="45"/>
      <c r="O163" s="45"/>
      <c r="P163" s="45"/>
      <c r="Q163" s="45"/>
      <c r="R163" s="45"/>
      <c r="S163" s="45"/>
      <c r="T163" s="45"/>
      <c r="U163" s="45"/>
      <c r="V163" s="45"/>
      <c r="W163" s="45"/>
      <c r="AL163" s="44"/>
      <c r="AM163" s="44"/>
      <c r="AN163" s="44"/>
      <c r="AO163" s="44"/>
      <c r="AP163" s="43"/>
      <c r="AQ163" s="43"/>
      <c r="AR163" s="43"/>
    </row>
    <row r="164" spans="2:44" x14ac:dyDescent="0.2">
      <c r="B164" s="45"/>
      <c r="C164" s="45"/>
      <c r="D164" s="45"/>
      <c r="E164" s="45"/>
      <c r="F164" s="45"/>
      <c r="G164" s="45"/>
      <c r="H164" s="45"/>
      <c r="I164" s="45"/>
      <c r="J164" s="45"/>
      <c r="K164" s="45"/>
      <c r="L164" s="45"/>
      <c r="M164" s="45"/>
      <c r="N164" s="45"/>
      <c r="O164" s="45"/>
      <c r="P164" s="45"/>
      <c r="Q164" s="45"/>
      <c r="R164" s="45"/>
      <c r="S164" s="45"/>
      <c r="T164" s="45"/>
      <c r="U164" s="45"/>
      <c r="V164" s="45"/>
      <c r="W164" s="45"/>
      <c r="AL164" s="44"/>
      <c r="AM164" s="44"/>
      <c r="AN164" s="44"/>
      <c r="AO164" s="44"/>
      <c r="AP164" s="43"/>
      <c r="AQ164" s="43"/>
      <c r="AR164" s="43"/>
    </row>
    <row r="165" spans="2:44" x14ac:dyDescent="0.2">
      <c r="B165" s="45"/>
      <c r="C165" s="45"/>
      <c r="D165" s="45"/>
      <c r="E165" s="45"/>
      <c r="F165" s="45"/>
      <c r="G165" s="45"/>
      <c r="H165" s="45"/>
      <c r="I165" s="45"/>
      <c r="J165" s="45"/>
      <c r="K165" s="45"/>
      <c r="L165" s="45"/>
      <c r="M165" s="45"/>
      <c r="N165" s="45"/>
      <c r="O165" s="45"/>
      <c r="P165" s="45"/>
      <c r="Q165" s="45"/>
      <c r="R165" s="45"/>
      <c r="S165" s="45"/>
      <c r="T165" s="45"/>
      <c r="U165" s="45"/>
      <c r="V165" s="45"/>
      <c r="W165" s="45"/>
      <c r="AL165" s="44"/>
      <c r="AM165" s="44"/>
      <c r="AN165" s="44"/>
      <c r="AO165" s="44"/>
      <c r="AP165" s="43"/>
      <c r="AQ165" s="43"/>
      <c r="AR165" s="43"/>
    </row>
    <row r="166" spans="2:44" x14ac:dyDescent="0.2">
      <c r="B166" s="45"/>
      <c r="C166" s="45"/>
      <c r="D166" s="45"/>
      <c r="E166" s="45"/>
      <c r="F166" s="45"/>
      <c r="G166" s="45"/>
      <c r="H166" s="45"/>
      <c r="I166" s="45"/>
      <c r="J166" s="45"/>
      <c r="K166" s="45"/>
      <c r="L166" s="45"/>
      <c r="M166" s="45"/>
      <c r="N166" s="45"/>
      <c r="O166" s="45"/>
      <c r="P166" s="45"/>
      <c r="Q166" s="45"/>
      <c r="R166" s="45"/>
      <c r="S166" s="45"/>
      <c r="T166" s="45"/>
      <c r="U166" s="45"/>
      <c r="V166" s="45"/>
      <c r="W166" s="45"/>
      <c r="AL166" s="44"/>
      <c r="AM166" s="44"/>
      <c r="AN166" s="44"/>
      <c r="AO166" s="44"/>
      <c r="AP166" s="43"/>
      <c r="AQ166" s="43"/>
      <c r="AR166" s="43"/>
    </row>
    <row r="167" spans="2:44" x14ac:dyDescent="0.2">
      <c r="B167" s="45"/>
      <c r="C167" s="45"/>
      <c r="D167" s="45"/>
      <c r="E167" s="45"/>
      <c r="F167" s="45"/>
      <c r="G167" s="45"/>
      <c r="H167" s="45"/>
      <c r="I167" s="45"/>
      <c r="J167" s="45"/>
      <c r="K167" s="45"/>
      <c r="L167" s="45"/>
      <c r="M167" s="45"/>
      <c r="N167" s="45"/>
      <c r="O167" s="45"/>
      <c r="P167" s="45"/>
      <c r="Q167" s="45"/>
      <c r="R167" s="45"/>
      <c r="S167" s="45"/>
      <c r="T167" s="45"/>
      <c r="U167" s="45"/>
      <c r="V167" s="45"/>
      <c r="W167" s="45"/>
      <c r="AL167" s="44"/>
      <c r="AM167" s="44"/>
      <c r="AN167" s="44"/>
      <c r="AO167" s="44"/>
      <c r="AP167" s="43"/>
      <c r="AQ167" s="43"/>
      <c r="AR167" s="43"/>
    </row>
    <row r="168" spans="2:44" x14ac:dyDescent="0.2">
      <c r="B168" s="45"/>
      <c r="C168" s="45"/>
      <c r="D168" s="45"/>
      <c r="E168" s="45"/>
      <c r="F168" s="45"/>
      <c r="G168" s="45"/>
      <c r="H168" s="45"/>
      <c r="I168" s="45"/>
      <c r="J168" s="45"/>
      <c r="K168" s="45"/>
      <c r="L168" s="45"/>
      <c r="M168" s="45"/>
      <c r="N168" s="45"/>
      <c r="O168" s="45"/>
      <c r="P168" s="45"/>
      <c r="Q168" s="45"/>
      <c r="R168" s="45"/>
      <c r="S168" s="45"/>
      <c r="T168" s="45"/>
      <c r="U168" s="45"/>
      <c r="V168" s="45"/>
      <c r="W168" s="45"/>
      <c r="AL168" s="44"/>
      <c r="AM168" s="44"/>
      <c r="AN168" s="44"/>
      <c r="AO168" s="44"/>
      <c r="AP168" s="43"/>
      <c r="AQ168" s="43"/>
      <c r="AR168" s="43"/>
    </row>
    <row r="169" spans="2:44" x14ac:dyDescent="0.2">
      <c r="B169" s="45"/>
      <c r="C169" s="45"/>
      <c r="D169" s="45"/>
      <c r="E169" s="45"/>
      <c r="F169" s="45"/>
      <c r="G169" s="45"/>
      <c r="H169" s="45"/>
      <c r="I169" s="45"/>
      <c r="J169" s="45"/>
      <c r="K169" s="45"/>
      <c r="L169" s="45"/>
      <c r="M169" s="45"/>
      <c r="N169" s="45"/>
      <c r="O169" s="45"/>
      <c r="P169" s="45"/>
      <c r="Q169" s="45"/>
      <c r="R169" s="45"/>
      <c r="S169" s="45"/>
      <c r="T169" s="45"/>
      <c r="U169" s="45"/>
      <c r="V169" s="45"/>
      <c r="W169" s="45"/>
      <c r="AL169" s="44"/>
      <c r="AM169" s="44"/>
      <c r="AN169" s="44"/>
      <c r="AO169" s="44"/>
      <c r="AP169" s="43"/>
      <c r="AQ169" s="43"/>
      <c r="AR169" s="43"/>
    </row>
    <row r="170" spans="2:44" x14ac:dyDescent="0.2">
      <c r="B170" s="45"/>
      <c r="C170" s="45"/>
      <c r="D170" s="45"/>
      <c r="E170" s="45"/>
      <c r="F170" s="45"/>
      <c r="G170" s="45"/>
      <c r="H170" s="45"/>
      <c r="I170" s="45"/>
      <c r="J170" s="45"/>
      <c r="K170" s="45"/>
      <c r="L170" s="45"/>
      <c r="M170" s="45"/>
      <c r="N170" s="45"/>
      <c r="O170" s="45"/>
      <c r="P170" s="45"/>
      <c r="Q170" s="45"/>
      <c r="R170" s="45"/>
      <c r="S170" s="45"/>
      <c r="T170" s="45"/>
      <c r="U170" s="45"/>
      <c r="V170" s="45"/>
      <c r="W170" s="45"/>
      <c r="AL170" s="44"/>
      <c r="AM170" s="44"/>
      <c r="AN170" s="44"/>
      <c r="AO170" s="44"/>
      <c r="AP170" s="43"/>
      <c r="AQ170" s="43"/>
      <c r="AR170" s="43"/>
    </row>
    <row r="171" spans="2:44" x14ac:dyDescent="0.2">
      <c r="B171" s="45"/>
      <c r="C171" s="45"/>
      <c r="D171" s="45"/>
      <c r="E171" s="45"/>
      <c r="F171" s="45"/>
      <c r="G171" s="45"/>
      <c r="H171" s="45"/>
      <c r="I171" s="45"/>
      <c r="J171" s="45"/>
      <c r="K171" s="45"/>
      <c r="L171" s="45"/>
      <c r="M171" s="45"/>
      <c r="N171" s="45"/>
      <c r="O171" s="45"/>
      <c r="P171" s="45"/>
      <c r="Q171" s="45"/>
      <c r="R171" s="45"/>
      <c r="S171" s="45"/>
      <c r="T171" s="45"/>
      <c r="U171" s="45"/>
      <c r="V171" s="45"/>
      <c r="W171" s="45"/>
      <c r="AL171" s="44"/>
      <c r="AM171" s="44"/>
      <c r="AN171" s="44"/>
      <c r="AO171" s="44"/>
      <c r="AP171" s="43"/>
      <c r="AQ171" s="43"/>
      <c r="AR171" s="43"/>
    </row>
    <row r="172" spans="2:44" x14ac:dyDescent="0.2">
      <c r="B172" s="45"/>
      <c r="C172" s="45"/>
      <c r="D172" s="45"/>
      <c r="E172" s="45"/>
      <c r="F172" s="45"/>
      <c r="G172" s="45"/>
      <c r="H172" s="45"/>
      <c r="I172" s="45"/>
      <c r="J172" s="45"/>
      <c r="K172" s="45"/>
      <c r="L172" s="45"/>
      <c r="M172" s="45"/>
      <c r="N172" s="45"/>
      <c r="O172" s="45"/>
      <c r="P172" s="45"/>
      <c r="Q172" s="45"/>
      <c r="R172" s="45"/>
      <c r="S172" s="45"/>
      <c r="T172" s="45"/>
      <c r="U172" s="45"/>
      <c r="V172" s="45"/>
      <c r="W172" s="45"/>
      <c r="AL172" s="44"/>
      <c r="AM172" s="44"/>
      <c r="AN172" s="44"/>
      <c r="AO172" s="44"/>
      <c r="AP172" s="43"/>
      <c r="AQ172" s="43"/>
      <c r="AR172" s="43"/>
    </row>
    <row r="173" spans="2:44" x14ac:dyDescent="0.2">
      <c r="B173" s="45"/>
      <c r="C173" s="45"/>
      <c r="D173" s="45"/>
      <c r="E173" s="45"/>
      <c r="F173" s="45"/>
      <c r="G173" s="45"/>
      <c r="H173" s="45"/>
      <c r="I173" s="45"/>
      <c r="J173" s="45"/>
      <c r="K173" s="45"/>
      <c r="L173" s="45"/>
      <c r="M173" s="45"/>
      <c r="N173" s="45"/>
      <c r="O173" s="45"/>
      <c r="P173" s="45"/>
      <c r="Q173" s="45"/>
      <c r="R173" s="45"/>
      <c r="S173" s="45"/>
      <c r="T173" s="45"/>
      <c r="U173" s="45"/>
      <c r="V173" s="45"/>
      <c r="W173" s="45"/>
      <c r="AL173" s="44"/>
      <c r="AM173" s="44"/>
      <c r="AN173" s="44"/>
      <c r="AO173" s="44"/>
      <c r="AP173" s="43"/>
      <c r="AQ173" s="43"/>
      <c r="AR173" s="43"/>
    </row>
    <row r="174" spans="2:44" x14ac:dyDescent="0.2">
      <c r="B174" s="45"/>
      <c r="C174" s="45"/>
      <c r="D174" s="45"/>
      <c r="E174" s="45"/>
      <c r="F174" s="45"/>
      <c r="G174" s="45"/>
      <c r="H174" s="45"/>
      <c r="I174" s="45"/>
      <c r="J174" s="45"/>
      <c r="K174" s="45"/>
      <c r="L174" s="45"/>
      <c r="M174" s="45"/>
      <c r="N174" s="45"/>
      <c r="O174" s="45"/>
      <c r="P174" s="45"/>
      <c r="Q174" s="45"/>
      <c r="R174" s="45"/>
      <c r="S174" s="45"/>
      <c r="T174" s="45"/>
      <c r="U174" s="45"/>
      <c r="V174" s="45"/>
      <c r="W174" s="45"/>
      <c r="AL174" s="44"/>
      <c r="AM174" s="44"/>
      <c r="AN174" s="44"/>
      <c r="AO174" s="44"/>
      <c r="AP174" s="43"/>
      <c r="AQ174" s="43"/>
      <c r="AR174" s="43"/>
    </row>
    <row r="175" spans="2:44" x14ac:dyDescent="0.2">
      <c r="B175" s="45"/>
      <c r="C175" s="45"/>
      <c r="D175" s="45"/>
      <c r="E175" s="45"/>
      <c r="F175" s="45"/>
      <c r="G175" s="45"/>
      <c r="H175" s="45"/>
      <c r="I175" s="45"/>
      <c r="J175" s="45"/>
      <c r="K175" s="45"/>
      <c r="L175" s="45"/>
      <c r="M175" s="45"/>
      <c r="N175" s="45"/>
      <c r="O175" s="45"/>
      <c r="P175" s="45"/>
      <c r="Q175" s="45"/>
      <c r="R175" s="45"/>
      <c r="S175" s="45"/>
      <c r="T175" s="45"/>
      <c r="U175" s="45"/>
      <c r="V175" s="45"/>
      <c r="W175" s="45"/>
      <c r="AL175" s="44"/>
      <c r="AM175" s="44"/>
      <c r="AN175" s="44"/>
      <c r="AO175" s="44"/>
      <c r="AP175" s="43"/>
      <c r="AQ175" s="43"/>
      <c r="AR175" s="43"/>
    </row>
    <row r="176" spans="2:44" x14ac:dyDescent="0.2">
      <c r="B176" s="45"/>
      <c r="C176" s="45"/>
      <c r="D176" s="45"/>
      <c r="E176" s="45"/>
      <c r="F176" s="45"/>
      <c r="G176" s="45"/>
      <c r="H176" s="45"/>
      <c r="I176" s="45"/>
      <c r="J176" s="45"/>
      <c r="K176" s="45"/>
      <c r="L176" s="45"/>
      <c r="M176" s="45"/>
      <c r="N176" s="45"/>
      <c r="O176" s="45"/>
      <c r="P176" s="45"/>
      <c r="Q176" s="45"/>
      <c r="R176" s="45"/>
      <c r="S176" s="45"/>
      <c r="T176" s="45"/>
      <c r="U176" s="45"/>
      <c r="V176" s="45"/>
      <c r="W176" s="45"/>
      <c r="AL176" s="44"/>
      <c r="AM176" s="44"/>
      <c r="AN176" s="44"/>
      <c r="AO176" s="44"/>
      <c r="AP176" s="43"/>
      <c r="AQ176" s="43"/>
      <c r="AR176" s="43"/>
    </row>
    <row r="177" spans="2:44" x14ac:dyDescent="0.2">
      <c r="B177" s="45"/>
      <c r="C177" s="45"/>
      <c r="D177" s="45"/>
      <c r="E177" s="45"/>
      <c r="F177" s="45"/>
      <c r="G177" s="45"/>
      <c r="H177" s="45"/>
      <c r="I177" s="45"/>
      <c r="J177" s="45"/>
      <c r="K177" s="45"/>
      <c r="L177" s="45"/>
      <c r="M177" s="45"/>
      <c r="N177" s="45"/>
      <c r="O177" s="45"/>
      <c r="P177" s="45"/>
      <c r="Q177" s="45"/>
      <c r="R177" s="45"/>
      <c r="S177" s="45"/>
      <c r="T177" s="45"/>
      <c r="U177" s="45"/>
      <c r="V177" s="45"/>
      <c r="W177" s="45"/>
      <c r="AL177" s="44"/>
      <c r="AM177" s="44"/>
      <c r="AN177" s="44"/>
      <c r="AO177" s="44"/>
      <c r="AP177" s="43"/>
      <c r="AQ177" s="43"/>
      <c r="AR177" s="43"/>
    </row>
    <row r="178" spans="2:44" x14ac:dyDescent="0.2">
      <c r="B178" s="45"/>
      <c r="C178" s="45"/>
      <c r="D178" s="45"/>
      <c r="E178" s="45"/>
      <c r="F178" s="45"/>
      <c r="G178" s="45"/>
      <c r="H178" s="45"/>
      <c r="I178" s="45"/>
      <c r="J178" s="45"/>
      <c r="K178" s="45"/>
      <c r="L178" s="45"/>
      <c r="M178" s="45"/>
      <c r="N178" s="45"/>
      <c r="O178" s="45"/>
      <c r="P178" s="45"/>
      <c r="Q178" s="45"/>
      <c r="R178" s="45"/>
      <c r="S178" s="45"/>
      <c r="T178" s="45"/>
      <c r="U178" s="45"/>
      <c r="V178" s="45"/>
      <c r="W178" s="45"/>
      <c r="AL178" s="44"/>
      <c r="AM178" s="44"/>
      <c r="AN178" s="44"/>
      <c r="AO178" s="44"/>
      <c r="AP178" s="43"/>
      <c r="AQ178" s="43"/>
      <c r="AR178" s="43"/>
    </row>
    <row r="179" spans="2:44" x14ac:dyDescent="0.2">
      <c r="B179" s="45"/>
      <c r="C179" s="45"/>
      <c r="D179" s="45"/>
      <c r="E179" s="45"/>
      <c r="F179" s="45"/>
      <c r="G179" s="45"/>
      <c r="H179" s="45"/>
      <c r="I179" s="45"/>
      <c r="J179" s="45"/>
      <c r="K179" s="45"/>
      <c r="L179" s="45"/>
      <c r="M179" s="45"/>
      <c r="N179" s="45"/>
      <c r="O179" s="45"/>
      <c r="P179" s="45"/>
      <c r="Q179" s="45"/>
      <c r="R179" s="45"/>
      <c r="S179" s="45"/>
      <c r="T179" s="45"/>
      <c r="U179" s="45"/>
      <c r="V179" s="45"/>
      <c r="W179" s="45"/>
      <c r="AL179" s="44"/>
      <c r="AM179" s="44"/>
      <c r="AN179" s="44"/>
      <c r="AO179" s="44"/>
      <c r="AP179" s="43"/>
      <c r="AQ179" s="43"/>
      <c r="AR179" s="43"/>
    </row>
    <row r="180" spans="2:44" x14ac:dyDescent="0.2">
      <c r="B180" s="45"/>
      <c r="C180" s="45"/>
      <c r="D180" s="45"/>
      <c r="E180" s="45"/>
      <c r="F180" s="45"/>
      <c r="G180" s="45"/>
      <c r="H180" s="45"/>
      <c r="I180" s="45"/>
      <c r="J180" s="45"/>
      <c r="K180" s="45"/>
      <c r="L180" s="45"/>
      <c r="M180" s="45"/>
      <c r="N180" s="45"/>
      <c r="O180" s="45"/>
      <c r="P180" s="45"/>
      <c r="Q180" s="45"/>
      <c r="R180" s="45"/>
      <c r="S180" s="45"/>
      <c r="T180" s="45"/>
      <c r="U180" s="45"/>
      <c r="V180" s="45"/>
      <c r="W180" s="45"/>
      <c r="AL180" s="44"/>
      <c r="AM180" s="44"/>
      <c r="AN180" s="44"/>
      <c r="AO180" s="44"/>
      <c r="AP180" s="43"/>
      <c r="AQ180" s="43"/>
      <c r="AR180" s="43"/>
    </row>
    <row r="181" spans="2:44" x14ac:dyDescent="0.2">
      <c r="B181" s="45"/>
      <c r="C181" s="45"/>
      <c r="D181" s="45"/>
      <c r="E181" s="45"/>
      <c r="F181" s="45"/>
      <c r="G181" s="45"/>
      <c r="H181" s="45"/>
      <c r="I181" s="45"/>
      <c r="J181" s="45"/>
      <c r="K181" s="45"/>
      <c r="L181" s="45"/>
      <c r="M181" s="45"/>
      <c r="N181" s="45"/>
      <c r="O181" s="45"/>
      <c r="P181" s="45"/>
      <c r="Q181" s="45"/>
      <c r="R181" s="45"/>
      <c r="S181" s="45"/>
      <c r="T181" s="45"/>
      <c r="U181" s="45"/>
      <c r="V181" s="45"/>
      <c r="W181" s="45"/>
      <c r="AL181" s="44"/>
      <c r="AM181" s="44"/>
      <c r="AN181" s="44"/>
      <c r="AO181" s="44"/>
      <c r="AP181" s="43"/>
      <c r="AQ181" s="43"/>
      <c r="AR181" s="43"/>
    </row>
    <row r="182" spans="2:44" x14ac:dyDescent="0.2">
      <c r="B182" s="45"/>
      <c r="C182" s="45"/>
      <c r="D182" s="45"/>
      <c r="E182" s="45"/>
      <c r="F182" s="45"/>
      <c r="G182" s="45"/>
      <c r="H182" s="45"/>
      <c r="I182" s="45"/>
      <c r="J182" s="45"/>
      <c r="K182" s="45"/>
      <c r="L182" s="45"/>
      <c r="M182" s="45"/>
      <c r="N182" s="45"/>
      <c r="O182" s="45"/>
      <c r="P182" s="45"/>
      <c r="Q182" s="45"/>
      <c r="R182" s="45"/>
      <c r="S182" s="45"/>
      <c r="T182" s="45"/>
      <c r="U182" s="45"/>
      <c r="V182" s="45"/>
      <c r="W182" s="45"/>
      <c r="AL182" s="44"/>
      <c r="AM182" s="44"/>
      <c r="AN182" s="44"/>
      <c r="AO182" s="44"/>
      <c r="AP182" s="43"/>
      <c r="AQ182" s="43"/>
      <c r="AR182" s="43"/>
    </row>
    <row r="183" spans="2:44" x14ac:dyDescent="0.2">
      <c r="B183" s="45"/>
      <c r="C183" s="45"/>
      <c r="D183" s="45"/>
      <c r="E183" s="45"/>
      <c r="F183" s="45"/>
      <c r="G183" s="45"/>
      <c r="H183" s="45"/>
      <c r="I183" s="45"/>
      <c r="J183" s="45"/>
      <c r="K183" s="45"/>
      <c r="L183" s="45"/>
      <c r="M183" s="45"/>
      <c r="N183" s="45"/>
      <c r="O183" s="45"/>
      <c r="P183" s="45"/>
      <c r="Q183" s="45"/>
      <c r="R183" s="45"/>
      <c r="S183" s="45"/>
      <c r="T183" s="45"/>
      <c r="U183" s="45"/>
      <c r="V183" s="45"/>
      <c r="W183" s="45"/>
      <c r="AL183" s="44"/>
      <c r="AM183" s="44"/>
      <c r="AN183" s="44"/>
      <c r="AO183" s="44"/>
      <c r="AP183" s="43"/>
      <c r="AQ183" s="43"/>
      <c r="AR183" s="43"/>
    </row>
    <row r="184" spans="2:44" x14ac:dyDescent="0.2">
      <c r="B184" s="45"/>
      <c r="C184" s="45"/>
      <c r="D184" s="45"/>
      <c r="E184" s="45"/>
      <c r="F184" s="45"/>
      <c r="G184" s="45"/>
      <c r="H184" s="45"/>
      <c r="I184" s="45"/>
      <c r="J184" s="45"/>
      <c r="K184" s="45"/>
      <c r="L184" s="45"/>
      <c r="M184" s="45"/>
      <c r="N184" s="45"/>
      <c r="O184" s="45"/>
      <c r="P184" s="45"/>
      <c r="Q184" s="45"/>
      <c r="R184" s="45"/>
      <c r="S184" s="45"/>
      <c r="T184" s="45"/>
      <c r="U184" s="45"/>
      <c r="V184" s="45"/>
      <c r="W184" s="45"/>
      <c r="AL184" s="44"/>
      <c r="AM184" s="44"/>
      <c r="AN184" s="44"/>
      <c r="AO184" s="44"/>
      <c r="AP184" s="43"/>
      <c r="AQ184" s="43"/>
      <c r="AR184" s="43"/>
    </row>
    <row r="185" spans="2:44" x14ac:dyDescent="0.2">
      <c r="B185" s="45"/>
      <c r="C185" s="45"/>
      <c r="D185" s="45"/>
      <c r="E185" s="45"/>
      <c r="F185" s="45"/>
      <c r="G185" s="45"/>
      <c r="H185" s="45"/>
      <c r="I185" s="45"/>
      <c r="J185" s="45"/>
      <c r="K185" s="45"/>
      <c r="L185" s="45"/>
      <c r="M185" s="45"/>
      <c r="N185" s="45"/>
      <c r="O185" s="45"/>
      <c r="P185" s="45"/>
      <c r="Q185" s="45"/>
      <c r="R185" s="45"/>
      <c r="S185" s="45"/>
      <c r="T185" s="45"/>
      <c r="U185" s="45"/>
      <c r="V185" s="45"/>
      <c r="W185" s="45"/>
      <c r="AL185" s="44"/>
      <c r="AM185" s="44"/>
      <c r="AN185" s="44"/>
      <c r="AO185" s="44"/>
      <c r="AP185" s="43"/>
      <c r="AQ185" s="43"/>
      <c r="AR185" s="43"/>
    </row>
    <row r="186" spans="2:44" x14ac:dyDescent="0.2">
      <c r="B186" s="45"/>
      <c r="C186" s="45"/>
      <c r="D186" s="45"/>
      <c r="E186" s="45"/>
      <c r="F186" s="45"/>
      <c r="G186" s="45"/>
      <c r="H186" s="45"/>
      <c r="I186" s="45"/>
      <c r="J186" s="45"/>
      <c r="K186" s="45"/>
      <c r="L186" s="45"/>
      <c r="M186" s="45"/>
      <c r="N186" s="45"/>
      <c r="O186" s="45"/>
      <c r="P186" s="45"/>
      <c r="Q186" s="45"/>
      <c r="R186" s="45"/>
      <c r="S186" s="45"/>
      <c r="T186" s="45"/>
      <c r="U186" s="45"/>
      <c r="V186" s="45"/>
      <c r="W186" s="45"/>
      <c r="AL186" s="44"/>
      <c r="AM186" s="44"/>
      <c r="AN186" s="44"/>
      <c r="AO186" s="44"/>
      <c r="AP186" s="43"/>
      <c r="AQ186" s="43"/>
      <c r="AR186" s="43"/>
    </row>
    <row r="187" spans="2:44" x14ac:dyDescent="0.2">
      <c r="B187" s="45"/>
      <c r="C187" s="45"/>
      <c r="D187" s="45"/>
      <c r="E187" s="45"/>
      <c r="F187" s="45"/>
      <c r="G187" s="45"/>
      <c r="H187" s="45"/>
      <c r="I187" s="45"/>
      <c r="J187" s="45"/>
      <c r="K187" s="45"/>
      <c r="L187" s="45"/>
      <c r="M187" s="45"/>
      <c r="N187" s="45"/>
      <c r="O187" s="45"/>
      <c r="P187" s="45"/>
      <c r="Q187" s="45"/>
      <c r="R187" s="45"/>
      <c r="S187" s="45"/>
      <c r="T187" s="45"/>
      <c r="U187" s="45"/>
      <c r="V187" s="45"/>
      <c r="W187" s="45"/>
      <c r="AL187" s="44"/>
      <c r="AM187" s="44"/>
      <c r="AN187" s="44"/>
      <c r="AO187" s="44"/>
      <c r="AP187" s="43"/>
      <c r="AQ187" s="43"/>
      <c r="AR187" s="43"/>
    </row>
    <row r="188" spans="2:44" x14ac:dyDescent="0.2">
      <c r="B188" s="45"/>
      <c r="C188" s="45"/>
      <c r="D188" s="45"/>
      <c r="E188" s="45"/>
      <c r="F188" s="45"/>
      <c r="G188" s="45"/>
      <c r="H188" s="45"/>
      <c r="I188" s="45"/>
      <c r="J188" s="45"/>
      <c r="K188" s="45"/>
      <c r="L188" s="45"/>
      <c r="M188" s="45"/>
      <c r="N188" s="45"/>
      <c r="O188" s="45"/>
      <c r="P188" s="45"/>
      <c r="Q188" s="45"/>
      <c r="R188" s="45"/>
      <c r="S188" s="45"/>
      <c r="T188" s="45"/>
      <c r="U188" s="45"/>
      <c r="V188" s="45"/>
      <c r="W188" s="45"/>
      <c r="AL188" s="44"/>
      <c r="AM188" s="44"/>
      <c r="AN188" s="44"/>
      <c r="AO188" s="44"/>
      <c r="AP188" s="43"/>
      <c r="AQ188" s="43"/>
      <c r="AR188" s="43"/>
    </row>
    <row r="189" spans="2:44" x14ac:dyDescent="0.2">
      <c r="B189" s="45"/>
      <c r="C189" s="45"/>
      <c r="D189" s="45"/>
      <c r="E189" s="45"/>
      <c r="F189" s="45"/>
      <c r="G189" s="45"/>
      <c r="H189" s="45"/>
      <c r="I189" s="45"/>
      <c r="J189" s="45"/>
      <c r="K189" s="45"/>
      <c r="L189" s="45"/>
      <c r="M189" s="45"/>
      <c r="N189" s="45"/>
      <c r="O189" s="45"/>
      <c r="P189" s="45"/>
      <c r="Q189" s="45"/>
      <c r="R189" s="45"/>
      <c r="S189" s="45"/>
      <c r="T189" s="45"/>
      <c r="U189" s="45"/>
      <c r="V189" s="45"/>
      <c r="W189" s="45"/>
      <c r="AL189" s="44"/>
      <c r="AM189" s="44"/>
      <c r="AN189" s="44"/>
      <c r="AO189" s="44"/>
      <c r="AP189" s="43"/>
      <c r="AQ189" s="43"/>
      <c r="AR189" s="43"/>
    </row>
    <row r="190" spans="2:44" x14ac:dyDescent="0.2">
      <c r="B190" s="45"/>
      <c r="C190" s="45"/>
      <c r="D190" s="45"/>
      <c r="E190" s="45"/>
      <c r="F190" s="45"/>
      <c r="G190" s="45"/>
      <c r="H190" s="45"/>
      <c r="I190" s="45"/>
      <c r="J190" s="45"/>
      <c r="K190" s="45"/>
      <c r="L190" s="45"/>
      <c r="M190" s="45"/>
      <c r="N190" s="45"/>
      <c r="O190" s="45"/>
      <c r="P190" s="45"/>
      <c r="Q190" s="45"/>
      <c r="R190" s="45"/>
      <c r="S190" s="45"/>
      <c r="T190" s="45"/>
      <c r="U190" s="45"/>
      <c r="V190" s="45"/>
      <c r="W190" s="45"/>
      <c r="AL190" s="44"/>
      <c r="AM190" s="44"/>
      <c r="AN190" s="44"/>
      <c r="AO190" s="44"/>
      <c r="AP190" s="43"/>
      <c r="AQ190" s="43"/>
      <c r="AR190" s="43"/>
    </row>
    <row r="191" spans="2:44" x14ac:dyDescent="0.2">
      <c r="B191" s="45"/>
      <c r="C191" s="45"/>
      <c r="D191" s="45"/>
      <c r="E191" s="45"/>
      <c r="F191" s="45"/>
      <c r="G191" s="45"/>
      <c r="H191" s="45"/>
      <c r="I191" s="45"/>
      <c r="J191" s="45"/>
      <c r="K191" s="45"/>
      <c r="L191" s="45"/>
      <c r="M191" s="45"/>
      <c r="N191" s="45"/>
      <c r="O191" s="45"/>
      <c r="P191" s="45"/>
      <c r="Q191" s="45"/>
      <c r="R191" s="45"/>
      <c r="S191" s="45"/>
      <c r="T191" s="45"/>
      <c r="U191" s="45"/>
      <c r="V191" s="45"/>
      <c r="W191" s="45"/>
      <c r="AL191" s="44"/>
      <c r="AM191" s="44"/>
      <c r="AN191" s="44"/>
      <c r="AO191" s="44"/>
      <c r="AP191" s="43"/>
      <c r="AQ191" s="43"/>
      <c r="AR191" s="43"/>
    </row>
    <row r="192" spans="2:44" x14ac:dyDescent="0.2">
      <c r="B192" s="45"/>
      <c r="C192" s="45"/>
      <c r="D192" s="45"/>
      <c r="E192" s="45"/>
      <c r="F192" s="45"/>
      <c r="G192" s="45"/>
      <c r="H192" s="45"/>
      <c r="I192" s="45"/>
      <c r="J192" s="45"/>
      <c r="K192" s="45"/>
      <c r="L192" s="45"/>
      <c r="M192" s="45"/>
      <c r="N192" s="45"/>
      <c r="O192" s="45"/>
      <c r="P192" s="45"/>
      <c r="Q192" s="45"/>
      <c r="R192" s="45"/>
      <c r="S192" s="45"/>
      <c r="T192" s="45"/>
      <c r="U192" s="45"/>
      <c r="V192" s="45"/>
      <c r="W192" s="45"/>
      <c r="AL192" s="44"/>
      <c r="AM192" s="44"/>
      <c r="AN192" s="44"/>
      <c r="AO192" s="44"/>
      <c r="AP192" s="43"/>
      <c r="AQ192" s="43"/>
      <c r="AR192" s="43"/>
    </row>
    <row r="193" spans="2:44" x14ac:dyDescent="0.2">
      <c r="B193" s="45"/>
      <c r="C193" s="45"/>
      <c r="D193" s="45"/>
      <c r="E193" s="45"/>
      <c r="F193" s="45"/>
      <c r="G193" s="45"/>
      <c r="H193" s="45"/>
      <c r="I193" s="45"/>
      <c r="J193" s="45"/>
      <c r="K193" s="45"/>
      <c r="L193" s="45"/>
      <c r="M193" s="45"/>
      <c r="N193" s="45"/>
      <c r="O193" s="45"/>
      <c r="P193" s="45"/>
      <c r="Q193" s="45"/>
      <c r="R193" s="45"/>
      <c r="S193" s="45"/>
      <c r="T193" s="45"/>
      <c r="U193" s="45"/>
      <c r="V193" s="45"/>
      <c r="W193" s="45"/>
      <c r="AL193" s="44"/>
      <c r="AM193" s="44"/>
      <c r="AN193" s="44"/>
      <c r="AO193" s="44"/>
      <c r="AP193" s="43"/>
      <c r="AQ193" s="43"/>
      <c r="AR193" s="43"/>
    </row>
    <row r="194" spans="2:44" x14ac:dyDescent="0.2">
      <c r="B194" s="45"/>
      <c r="C194" s="45"/>
      <c r="D194" s="45"/>
      <c r="E194" s="45"/>
      <c r="F194" s="45"/>
      <c r="G194" s="45"/>
      <c r="H194" s="45"/>
      <c r="I194" s="45"/>
      <c r="J194" s="45"/>
      <c r="K194" s="45"/>
      <c r="L194" s="45"/>
      <c r="M194" s="45"/>
      <c r="N194" s="45"/>
      <c r="O194" s="45"/>
      <c r="P194" s="45"/>
      <c r="Q194" s="45"/>
      <c r="R194" s="45"/>
      <c r="S194" s="45"/>
      <c r="T194" s="45"/>
      <c r="U194" s="45"/>
      <c r="V194" s="45"/>
      <c r="W194" s="45"/>
      <c r="AL194" s="44"/>
      <c r="AM194" s="44"/>
      <c r="AN194" s="44"/>
      <c r="AO194" s="44"/>
      <c r="AP194" s="43"/>
      <c r="AQ194" s="43"/>
      <c r="AR194" s="43"/>
    </row>
    <row r="195" spans="2:44" x14ac:dyDescent="0.2">
      <c r="B195" s="45"/>
      <c r="C195" s="45"/>
      <c r="D195" s="45"/>
      <c r="E195" s="45"/>
      <c r="F195" s="45"/>
      <c r="G195" s="45"/>
      <c r="H195" s="45"/>
      <c r="I195" s="45"/>
      <c r="J195" s="45"/>
      <c r="K195" s="45"/>
      <c r="L195" s="45"/>
      <c r="M195" s="45"/>
      <c r="N195" s="45"/>
      <c r="O195" s="45"/>
      <c r="P195" s="45"/>
      <c r="Q195" s="45"/>
      <c r="R195" s="45"/>
      <c r="S195" s="45"/>
      <c r="T195" s="45"/>
      <c r="U195" s="45"/>
      <c r="V195" s="45"/>
      <c r="W195" s="45"/>
      <c r="AL195" s="44"/>
      <c r="AM195" s="44"/>
      <c r="AN195" s="44"/>
      <c r="AO195" s="44"/>
      <c r="AP195" s="43"/>
      <c r="AQ195" s="43"/>
      <c r="AR195" s="43"/>
    </row>
    <row r="196" spans="2:44" x14ac:dyDescent="0.2">
      <c r="B196" s="45"/>
      <c r="C196" s="45"/>
      <c r="D196" s="45"/>
      <c r="E196" s="45"/>
      <c r="F196" s="45"/>
      <c r="G196" s="45"/>
      <c r="H196" s="45"/>
      <c r="I196" s="45"/>
      <c r="J196" s="45"/>
      <c r="K196" s="45"/>
      <c r="L196" s="45"/>
      <c r="M196" s="45"/>
      <c r="N196" s="45"/>
      <c r="O196" s="45"/>
      <c r="P196" s="45"/>
      <c r="Q196" s="45"/>
      <c r="R196" s="45"/>
      <c r="S196" s="45"/>
      <c r="T196" s="45"/>
      <c r="U196" s="45"/>
      <c r="V196" s="45"/>
      <c r="W196" s="45"/>
      <c r="AL196" s="44"/>
      <c r="AM196" s="44"/>
      <c r="AN196" s="44"/>
      <c r="AO196" s="44"/>
      <c r="AP196" s="43"/>
      <c r="AQ196" s="43"/>
      <c r="AR196" s="43"/>
    </row>
    <row r="197" spans="2:44" x14ac:dyDescent="0.2">
      <c r="B197" s="45"/>
      <c r="C197" s="45"/>
      <c r="D197" s="45"/>
      <c r="E197" s="45"/>
      <c r="F197" s="45"/>
      <c r="G197" s="45"/>
      <c r="H197" s="45"/>
      <c r="I197" s="45"/>
      <c r="J197" s="45"/>
      <c r="K197" s="45"/>
      <c r="L197" s="45"/>
      <c r="M197" s="45"/>
      <c r="N197" s="45"/>
      <c r="O197" s="45"/>
      <c r="P197" s="45"/>
      <c r="Q197" s="45"/>
      <c r="R197" s="45"/>
      <c r="S197" s="45"/>
      <c r="T197" s="45"/>
      <c r="U197" s="45"/>
      <c r="V197" s="45"/>
      <c r="W197" s="45"/>
      <c r="AL197" s="44"/>
      <c r="AM197" s="44"/>
      <c r="AN197" s="44"/>
      <c r="AO197" s="44"/>
      <c r="AP197" s="43"/>
      <c r="AQ197" s="43"/>
      <c r="AR197" s="43"/>
    </row>
    <row r="198" spans="2:44" x14ac:dyDescent="0.2">
      <c r="B198" s="45"/>
      <c r="C198" s="45"/>
      <c r="D198" s="45"/>
      <c r="E198" s="45"/>
      <c r="F198" s="45"/>
      <c r="G198" s="45"/>
      <c r="H198" s="45"/>
      <c r="I198" s="45"/>
      <c r="J198" s="45"/>
      <c r="K198" s="45"/>
      <c r="L198" s="45"/>
      <c r="M198" s="45"/>
      <c r="N198" s="45"/>
      <c r="O198" s="45"/>
      <c r="P198" s="45"/>
      <c r="Q198" s="45"/>
      <c r="R198" s="45"/>
      <c r="S198" s="45"/>
      <c r="T198" s="45"/>
      <c r="U198" s="45"/>
      <c r="V198" s="45"/>
      <c r="W198" s="45"/>
      <c r="AL198" s="44"/>
      <c r="AM198" s="44"/>
      <c r="AN198" s="44"/>
      <c r="AO198" s="44"/>
      <c r="AP198" s="43"/>
      <c r="AQ198" s="43"/>
      <c r="AR198" s="43"/>
    </row>
    <row r="199" spans="2:44" x14ac:dyDescent="0.2">
      <c r="B199" s="45"/>
      <c r="C199" s="45"/>
      <c r="D199" s="45"/>
      <c r="E199" s="45"/>
      <c r="F199" s="45"/>
      <c r="G199" s="45"/>
      <c r="H199" s="45"/>
      <c r="I199" s="45"/>
      <c r="J199" s="45"/>
      <c r="K199" s="45"/>
      <c r="L199" s="45"/>
      <c r="M199" s="45"/>
      <c r="N199" s="45"/>
      <c r="O199" s="45"/>
      <c r="P199" s="45"/>
      <c r="Q199" s="45"/>
      <c r="R199" s="45"/>
      <c r="S199" s="45"/>
      <c r="T199" s="45"/>
      <c r="U199" s="45"/>
      <c r="V199" s="45"/>
      <c r="W199" s="45"/>
      <c r="AL199" s="44"/>
      <c r="AM199" s="44"/>
      <c r="AN199" s="44"/>
      <c r="AO199" s="44"/>
      <c r="AP199" s="43"/>
      <c r="AQ199" s="43"/>
      <c r="AR199" s="43"/>
    </row>
    <row r="200" spans="2:44" x14ac:dyDescent="0.2">
      <c r="B200" s="45"/>
      <c r="C200" s="45"/>
      <c r="D200" s="45"/>
      <c r="E200" s="45"/>
      <c r="F200" s="45"/>
      <c r="G200" s="45"/>
      <c r="H200" s="45"/>
      <c r="I200" s="45"/>
      <c r="J200" s="45"/>
      <c r="K200" s="45"/>
      <c r="L200" s="45"/>
      <c r="M200" s="45"/>
      <c r="N200" s="45"/>
      <c r="O200" s="45"/>
      <c r="P200" s="45"/>
      <c r="Q200" s="45"/>
      <c r="R200" s="45"/>
      <c r="S200" s="45"/>
      <c r="T200" s="45"/>
      <c r="U200" s="45"/>
      <c r="V200" s="45"/>
      <c r="W200" s="45"/>
      <c r="AL200" s="44"/>
      <c r="AM200" s="44"/>
      <c r="AN200" s="44"/>
      <c r="AO200" s="44"/>
      <c r="AP200" s="43"/>
      <c r="AQ200" s="43"/>
      <c r="AR200" s="43"/>
    </row>
    <row r="201" spans="2:44" x14ac:dyDescent="0.2">
      <c r="B201" s="45"/>
      <c r="C201" s="45"/>
      <c r="D201" s="45"/>
      <c r="E201" s="45"/>
      <c r="F201" s="45"/>
      <c r="G201" s="45"/>
      <c r="H201" s="45"/>
      <c r="I201" s="45"/>
      <c r="J201" s="45"/>
      <c r="K201" s="45"/>
      <c r="L201" s="45"/>
      <c r="M201" s="45"/>
      <c r="N201" s="45"/>
      <c r="O201" s="45"/>
      <c r="P201" s="45"/>
      <c r="Q201" s="45"/>
      <c r="R201" s="45"/>
      <c r="S201" s="45"/>
      <c r="T201" s="45"/>
      <c r="U201" s="45"/>
      <c r="V201" s="45"/>
      <c r="W201" s="45"/>
      <c r="AL201" s="44"/>
      <c r="AM201" s="44"/>
      <c r="AN201" s="44"/>
      <c r="AO201" s="44"/>
      <c r="AP201" s="43"/>
      <c r="AQ201" s="43"/>
      <c r="AR201" s="43"/>
    </row>
    <row r="202" spans="2:44" x14ac:dyDescent="0.2">
      <c r="B202" s="45"/>
      <c r="C202" s="45"/>
      <c r="D202" s="45"/>
      <c r="E202" s="45"/>
      <c r="F202" s="45"/>
      <c r="G202" s="45"/>
      <c r="H202" s="45"/>
      <c r="I202" s="45"/>
      <c r="J202" s="45"/>
      <c r="K202" s="45"/>
      <c r="L202" s="45"/>
      <c r="M202" s="45"/>
      <c r="N202" s="45"/>
      <c r="O202" s="45"/>
      <c r="P202" s="45"/>
      <c r="Q202" s="45"/>
      <c r="R202" s="45"/>
      <c r="S202" s="45"/>
      <c r="T202" s="45"/>
      <c r="U202" s="45"/>
      <c r="V202" s="45"/>
      <c r="W202" s="45"/>
      <c r="AL202" s="44"/>
      <c r="AM202" s="44"/>
      <c r="AN202" s="44"/>
      <c r="AO202" s="44"/>
      <c r="AP202" s="43"/>
      <c r="AQ202" s="43"/>
      <c r="AR202" s="43"/>
    </row>
    <row r="203" spans="2:44" x14ac:dyDescent="0.2">
      <c r="B203" s="45"/>
      <c r="C203" s="45"/>
      <c r="D203" s="45"/>
      <c r="E203" s="45"/>
      <c r="F203" s="45"/>
      <c r="G203" s="45"/>
      <c r="H203" s="45"/>
      <c r="I203" s="45"/>
      <c r="J203" s="45"/>
      <c r="K203" s="45"/>
      <c r="L203" s="45"/>
      <c r="M203" s="45"/>
      <c r="N203" s="45"/>
      <c r="O203" s="45"/>
      <c r="P203" s="45"/>
      <c r="Q203" s="45"/>
      <c r="R203" s="45"/>
      <c r="S203" s="45"/>
      <c r="T203" s="45"/>
      <c r="U203" s="45"/>
      <c r="V203" s="45"/>
      <c r="W203" s="45"/>
      <c r="AL203" s="44"/>
      <c r="AM203" s="44"/>
      <c r="AN203" s="44"/>
      <c r="AO203" s="44"/>
      <c r="AP203" s="43"/>
      <c r="AQ203" s="43"/>
      <c r="AR203" s="43"/>
    </row>
    <row r="204" spans="2:44" x14ac:dyDescent="0.2">
      <c r="B204" s="45"/>
      <c r="C204" s="45"/>
      <c r="D204" s="45"/>
      <c r="E204" s="45"/>
      <c r="F204" s="45"/>
      <c r="G204" s="45"/>
      <c r="H204" s="45"/>
      <c r="I204" s="45"/>
      <c r="J204" s="45"/>
      <c r="K204" s="45"/>
      <c r="L204" s="45"/>
      <c r="M204" s="45"/>
      <c r="N204" s="45"/>
      <c r="O204" s="45"/>
      <c r="P204" s="45"/>
      <c r="Q204" s="45"/>
      <c r="R204" s="45"/>
      <c r="S204" s="45"/>
      <c r="T204" s="45"/>
      <c r="U204" s="45"/>
      <c r="V204" s="45"/>
      <c r="W204" s="45"/>
      <c r="AL204" s="44"/>
      <c r="AM204" s="44"/>
      <c r="AN204" s="44"/>
      <c r="AO204" s="44"/>
      <c r="AP204" s="43"/>
      <c r="AQ204" s="43"/>
      <c r="AR204" s="43"/>
    </row>
    <row r="205" spans="2:44" x14ac:dyDescent="0.2">
      <c r="B205" s="45"/>
      <c r="C205" s="45"/>
      <c r="D205" s="45"/>
      <c r="E205" s="45"/>
      <c r="F205" s="45"/>
      <c r="G205" s="45"/>
      <c r="H205" s="45"/>
      <c r="I205" s="45"/>
      <c r="J205" s="45"/>
      <c r="K205" s="45"/>
      <c r="L205" s="45"/>
      <c r="M205" s="45"/>
      <c r="N205" s="45"/>
      <c r="O205" s="45"/>
      <c r="P205" s="45"/>
      <c r="Q205" s="45"/>
      <c r="R205" s="45"/>
      <c r="S205" s="45"/>
      <c r="T205" s="45"/>
      <c r="U205" s="45"/>
      <c r="V205" s="45"/>
      <c r="W205" s="45"/>
      <c r="AL205" s="44"/>
      <c r="AM205" s="44"/>
      <c r="AN205" s="44"/>
      <c r="AO205" s="44"/>
      <c r="AP205" s="43"/>
      <c r="AQ205" s="43"/>
      <c r="AR205" s="43"/>
    </row>
    <row r="206" spans="2:44" x14ac:dyDescent="0.2">
      <c r="B206" s="45"/>
      <c r="C206" s="45"/>
      <c r="D206" s="45"/>
      <c r="E206" s="45"/>
      <c r="F206" s="45"/>
      <c r="G206" s="45"/>
      <c r="H206" s="45"/>
      <c r="I206" s="45"/>
      <c r="J206" s="45"/>
      <c r="K206" s="45"/>
      <c r="L206" s="45"/>
      <c r="M206" s="45"/>
      <c r="N206" s="45"/>
      <c r="O206" s="45"/>
      <c r="P206" s="45"/>
      <c r="Q206" s="45"/>
      <c r="R206" s="45"/>
      <c r="S206" s="45"/>
      <c r="T206" s="45"/>
      <c r="U206" s="45"/>
      <c r="V206" s="45"/>
      <c r="W206" s="45"/>
      <c r="AL206" s="44"/>
      <c r="AM206" s="44"/>
      <c r="AN206" s="44"/>
      <c r="AO206" s="44"/>
      <c r="AP206" s="43"/>
      <c r="AQ206" s="43"/>
      <c r="AR206" s="43"/>
    </row>
    <row r="207" spans="2:44" x14ac:dyDescent="0.2">
      <c r="B207" s="45"/>
      <c r="C207" s="45"/>
      <c r="D207" s="45"/>
      <c r="E207" s="45"/>
      <c r="F207" s="45"/>
      <c r="G207" s="45"/>
      <c r="H207" s="45"/>
      <c r="I207" s="45"/>
      <c r="J207" s="45"/>
      <c r="K207" s="45"/>
      <c r="L207" s="45"/>
      <c r="M207" s="45"/>
      <c r="N207" s="45"/>
      <c r="O207" s="45"/>
      <c r="P207" s="45"/>
      <c r="Q207" s="45"/>
      <c r="R207" s="45"/>
      <c r="S207" s="45"/>
      <c r="T207" s="45"/>
      <c r="U207" s="45"/>
      <c r="V207" s="45"/>
      <c r="W207" s="45"/>
      <c r="AL207" s="44"/>
      <c r="AM207" s="44"/>
      <c r="AN207" s="44"/>
      <c r="AO207" s="44"/>
      <c r="AP207" s="43"/>
      <c r="AQ207" s="43"/>
      <c r="AR207" s="43"/>
    </row>
    <row r="208" spans="2:44" x14ac:dyDescent="0.2">
      <c r="B208" s="45"/>
      <c r="C208" s="45"/>
      <c r="D208" s="45"/>
      <c r="E208" s="45"/>
      <c r="F208" s="45"/>
      <c r="G208" s="45"/>
      <c r="H208" s="45"/>
      <c r="I208" s="45"/>
      <c r="J208" s="45"/>
      <c r="K208" s="45"/>
      <c r="L208" s="45"/>
      <c r="M208" s="45"/>
      <c r="N208" s="45"/>
      <c r="O208" s="45"/>
      <c r="P208" s="45"/>
      <c r="Q208" s="45"/>
      <c r="R208" s="45"/>
      <c r="S208" s="45"/>
      <c r="T208" s="45"/>
      <c r="U208" s="45"/>
      <c r="V208" s="45"/>
      <c r="W208" s="45"/>
      <c r="AL208" s="44"/>
      <c r="AM208" s="44"/>
      <c r="AN208" s="44"/>
      <c r="AO208" s="44"/>
      <c r="AP208" s="43"/>
      <c r="AQ208" s="43"/>
      <c r="AR208" s="43"/>
    </row>
    <row r="209" spans="2:44" x14ac:dyDescent="0.2">
      <c r="B209" s="45"/>
      <c r="C209" s="45"/>
      <c r="D209" s="45"/>
      <c r="E209" s="45"/>
      <c r="F209" s="45"/>
      <c r="G209" s="45"/>
      <c r="H209" s="45"/>
      <c r="I209" s="45"/>
      <c r="J209" s="45"/>
      <c r="K209" s="45"/>
      <c r="L209" s="45"/>
      <c r="M209" s="45"/>
      <c r="N209" s="45"/>
      <c r="O209" s="45"/>
      <c r="P209" s="45"/>
      <c r="Q209" s="45"/>
      <c r="R209" s="45"/>
      <c r="S209" s="45"/>
      <c r="T209" s="45"/>
      <c r="U209" s="45"/>
      <c r="V209" s="45"/>
      <c r="W209" s="45"/>
      <c r="AL209" s="44"/>
      <c r="AM209" s="44"/>
      <c r="AN209" s="44"/>
      <c r="AO209" s="44"/>
      <c r="AP209" s="43"/>
      <c r="AQ209" s="43"/>
      <c r="AR209" s="43"/>
    </row>
    <row r="210" spans="2:44" x14ac:dyDescent="0.2">
      <c r="B210" s="45"/>
      <c r="C210" s="45"/>
      <c r="D210" s="45"/>
      <c r="E210" s="45"/>
      <c r="F210" s="45"/>
      <c r="G210" s="45"/>
      <c r="H210" s="45"/>
      <c r="I210" s="45"/>
      <c r="J210" s="45"/>
      <c r="K210" s="45"/>
      <c r="L210" s="45"/>
      <c r="M210" s="45"/>
      <c r="N210" s="45"/>
      <c r="O210" s="45"/>
      <c r="P210" s="45"/>
      <c r="Q210" s="45"/>
      <c r="R210" s="45"/>
      <c r="S210" s="45"/>
      <c r="T210" s="45"/>
      <c r="U210" s="45"/>
      <c r="V210" s="45"/>
      <c r="W210" s="45"/>
      <c r="AL210" s="44"/>
      <c r="AM210" s="44"/>
      <c r="AN210" s="44"/>
      <c r="AO210" s="44"/>
      <c r="AP210" s="43"/>
      <c r="AQ210" s="43"/>
      <c r="AR210" s="43"/>
    </row>
    <row r="211" spans="2:44" x14ac:dyDescent="0.2">
      <c r="B211" s="45"/>
      <c r="C211" s="45"/>
      <c r="D211" s="45"/>
      <c r="E211" s="45"/>
      <c r="F211" s="45"/>
      <c r="G211" s="45"/>
      <c r="H211" s="45"/>
      <c r="I211" s="45"/>
      <c r="J211" s="45"/>
      <c r="K211" s="45"/>
      <c r="L211" s="45"/>
      <c r="M211" s="45"/>
      <c r="N211" s="45"/>
      <c r="O211" s="45"/>
      <c r="P211" s="45"/>
      <c r="Q211" s="45"/>
      <c r="R211" s="45"/>
      <c r="S211" s="45"/>
      <c r="T211" s="45"/>
      <c r="U211" s="45"/>
      <c r="V211" s="45"/>
      <c r="W211" s="45"/>
      <c r="AL211" s="44"/>
      <c r="AM211" s="44"/>
      <c r="AN211" s="44"/>
      <c r="AO211" s="44"/>
      <c r="AP211" s="43"/>
      <c r="AQ211" s="43"/>
      <c r="AR211" s="43"/>
    </row>
    <row r="212" spans="2:44" x14ac:dyDescent="0.2">
      <c r="B212" s="45"/>
      <c r="C212" s="45"/>
      <c r="D212" s="45"/>
      <c r="E212" s="45"/>
      <c r="F212" s="45"/>
      <c r="G212" s="45"/>
      <c r="H212" s="45"/>
      <c r="I212" s="45"/>
      <c r="J212" s="45"/>
      <c r="K212" s="45"/>
      <c r="L212" s="45"/>
      <c r="M212" s="45"/>
      <c r="N212" s="45"/>
      <c r="O212" s="45"/>
      <c r="P212" s="45"/>
      <c r="Q212" s="45"/>
      <c r="R212" s="45"/>
      <c r="S212" s="45"/>
      <c r="T212" s="45"/>
      <c r="U212" s="45"/>
      <c r="V212" s="45"/>
      <c r="W212" s="45"/>
      <c r="AL212" s="44"/>
      <c r="AM212" s="44"/>
      <c r="AN212" s="44"/>
      <c r="AO212" s="44"/>
      <c r="AP212" s="43"/>
      <c r="AQ212" s="43"/>
      <c r="AR212" s="43"/>
    </row>
    <row r="213" spans="2:44" x14ac:dyDescent="0.2">
      <c r="B213" s="45"/>
      <c r="C213" s="45"/>
      <c r="D213" s="45"/>
      <c r="E213" s="45"/>
      <c r="F213" s="45"/>
      <c r="G213" s="45"/>
      <c r="H213" s="45"/>
      <c r="I213" s="45"/>
      <c r="J213" s="45"/>
      <c r="K213" s="45"/>
      <c r="L213" s="45"/>
      <c r="M213" s="45"/>
      <c r="N213" s="45"/>
      <c r="O213" s="45"/>
      <c r="P213" s="45"/>
      <c r="Q213" s="45"/>
      <c r="R213" s="45"/>
      <c r="S213" s="45"/>
      <c r="T213" s="45"/>
      <c r="U213" s="45"/>
      <c r="V213" s="45"/>
      <c r="W213" s="45"/>
      <c r="AL213" s="44"/>
      <c r="AM213" s="44"/>
      <c r="AN213" s="44"/>
      <c r="AO213" s="44"/>
      <c r="AP213" s="43"/>
      <c r="AQ213" s="43"/>
      <c r="AR213" s="43"/>
    </row>
    <row r="214" spans="2:44" x14ac:dyDescent="0.2">
      <c r="B214" s="45"/>
      <c r="C214" s="45"/>
      <c r="D214" s="45"/>
      <c r="E214" s="45"/>
      <c r="F214" s="45"/>
      <c r="G214" s="45"/>
      <c r="H214" s="45"/>
      <c r="I214" s="45"/>
      <c r="J214" s="45"/>
      <c r="K214" s="45"/>
      <c r="L214" s="45"/>
      <c r="M214" s="45"/>
      <c r="N214" s="45"/>
      <c r="O214" s="45"/>
      <c r="P214" s="45"/>
      <c r="Q214" s="45"/>
      <c r="R214" s="45"/>
      <c r="S214" s="45"/>
      <c r="T214" s="45"/>
      <c r="U214" s="45"/>
      <c r="V214" s="45"/>
      <c r="W214" s="45"/>
      <c r="AL214" s="44"/>
      <c r="AM214" s="44"/>
      <c r="AN214" s="44"/>
      <c r="AO214" s="44"/>
      <c r="AP214" s="43"/>
      <c r="AQ214" s="43"/>
      <c r="AR214" s="43"/>
    </row>
    <row r="215" spans="2:44" x14ac:dyDescent="0.2">
      <c r="B215" s="45"/>
      <c r="C215" s="45"/>
      <c r="D215" s="45"/>
      <c r="E215" s="45"/>
      <c r="F215" s="45"/>
      <c r="G215" s="45"/>
      <c r="H215" s="45"/>
      <c r="I215" s="45"/>
      <c r="J215" s="45"/>
      <c r="K215" s="45"/>
      <c r="L215" s="45"/>
      <c r="M215" s="45"/>
      <c r="N215" s="45"/>
      <c r="O215" s="45"/>
      <c r="P215" s="45"/>
      <c r="Q215" s="45"/>
      <c r="R215" s="45"/>
      <c r="S215" s="45"/>
      <c r="T215" s="45"/>
      <c r="U215" s="45"/>
      <c r="V215" s="45"/>
      <c r="W215" s="45"/>
      <c r="AL215" s="44"/>
      <c r="AM215" s="44"/>
      <c r="AN215" s="44"/>
      <c r="AO215" s="44"/>
      <c r="AP215" s="43"/>
      <c r="AQ215" s="43"/>
      <c r="AR215" s="43"/>
    </row>
    <row r="216" spans="2:44" x14ac:dyDescent="0.2">
      <c r="B216" s="45"/>
      <c r="C216" s="45"/>
      <c r="D216" s="45"/>
      <c r="E216" s="45"/>
      <c r="F216" s="45"/>
      <c r="G216" s="45"/>
      <c r="H216" s="45"/>
      <c r="I216" s="45"/>
      <c r="J216" s="45"/>
      <c r="K216" s="45"/>
      <c r="L216" s="45"/>
      <c r="M216" s="45"/>
      <c r="N216" s="45"/>
      <c r="O216" s="45"/>
      <c r="P216" s="45"/>
      <c r="Q216" s="45"/>
      <c r="R216" s="45"/>
      <c r="S216" s="45"/>
      <c r="T216" s="45"/>
      <c r="U216" s="45"/>
      <c r="V216" s="45"/>
      <c r="W216" s="45"/>
      <c r="AL216" s="44"/>
      <c r="AM216" s="44"/>
      <c r="AN216" s="44"/>
      <c r="AO216" s="44"/>
      <c r="AP216" s="43"/>
      <c r="AQ216" s="43"/>
      <c r="AR216" s="43"/>
    </row>
    <row r="217" spans="2:44" x14ac:dyDescent="0.2">
      <c r="B217" s="45"/>
      <c r="C217" s="45"/>
      <c r="D217" s="45"/>
      <c r="E217" s="45"/>
      <c r="F217" s="45"/>
      <c r="G217" s="45"/>
      <c r="H217" s="45"/>
      <c r="I217" s="45"/>
      <c r="J217" s="45"/>
      <c r="K217" s="45"/>
      <c r="L217" s="45"/>
      <c r="M217" s="45"/>
      <c r="N217" s="45"/>
      <c r="O217" s="45"/>
      <c r="P217" s="45"/>
      <c r="Q217" s="45"/>
      <c r="R217" s="45"/>
      <c r="S217" s="45"/>
      <c r="T217" s="45"/>
      <c r="U217" s="45"/>
      <c r="V217" s="45"/>
      <c r="W217" s="45"/>
      <c r="AL217" s="44"/>
      <c r="AM217" s="44"/>
      <c r="AN217" s="44"/>
      <c r="AO217" s="44"/>
      <c r="AP217" s="43"/>
      <c r="AQ217" s="43"/>
      <c r="AR217" s="43"/>
    </row>
    <row r="218" spans="2:44" x14ac:dyDescent="0.2">
      <c r="B218" s="45"/>
      <c r="C218" s="45"/>
      <c r="D218" s="45"/>
      <c r="E218" s="45"/>
      <c r="F218" s="45"/>
      <c r="G218" s="45"/>
      <c r="H218" s="45"/>
      <c r="I218" s="45"/>
      <c r="J218" s="45"/>
      <c r="K218" s="45"/>
      <c r="L218" s="45"/>
      <c r="M218" s="45"/>
      <c r="N218" s="45"/>
      <c r="O218" s="45"/>
      <c r="P218" s="45"/>
      <c r="Q218" s="45"/>
      <c r="R218" s="45"/>
      <c r="S218" s="45"/>
      <c r="T218" s="45"/>
      <c r="U218" s="45"/>
      <c r="V218" s="45"/>
      <c r="W218" s="45"/>
      <c r="AL218" s="44"/>
      <c r="AM218" s="44"/>
      <c r="AN218" s="44"/>
      <c r="AO218" s="44"/>
      <c r="AP218" s="43"/>
      <c r="AQ218" s="43"/>
      <c r="AR218" s="43"/>
    </row>
    <row r="219" spans="2:44" x14ac:dyDescent="0.2">
      <c r="B219" s="45"/>
      <c r="C219" s="45"/>
      <c r="D219" s="45"/>
      <c r="E219" s="45"/>
      <c r="F219" s="45"/>
      <c r="G219" s="45"/>
      <c r="H219" s="45"/>
      <c r="I219" s="45"/>
      <c r="J219" s="45"/>
      <c r="K219" s="45"/>
      <c r="L219" s="45"/>
      <c r="M219" s="45"/>
      <c r="N219" s="45"/>
      <c r="O219" s="45"/>
      <c r="P219" s="45"/>
      <c r="Q219" s="45"/>
      <c r="R219" s="45"/>
      <c r="S219" s="45"/>
      <c r="T219" s="45"/>
      <c r="U219" s="45"/>
      <c r="V219" s="45"/>
      <c r="W219" s="45"/>
      <c r="AL219" s="44"/>
      <c r="AM219" s="44"/>
      <c r="AN219" s="44"/>
      <c r="AO219" s="44"/>
      <c r="AP219" s="43"/>
      <c r="AQ219" s="43"/>
      <c r="AR219" s="43"/>
    </row>
    <row r="220" spans="2:44" x14ac:dyDescent="0.2">
      <c r="B220" s="45"/>
      <c r="C220" s="45"/>
      <c r="D220" s="45"/>
      <c r="E220" s="45"/>
      <c r="F220" s="45"/>
      <c r="G220" s="45"/>
      <c r="H220" s="45"/>
      <c r="I220" s="45"/>
      <c r="J220" s="45"/>
      <c r="K220" s="45"/>
      <c r="L220" s="45"/>
      <c r="M220" s="45"/>
      <c r="N220" s="45"/>
      <c r="O220" s="45"/>
      <c r="P220" s="45"/>
      <c r="Q220" s="45"/>
      <c r="R220" s="45"/>
      <c r="S220" s="45"/>
      <c r="T220" s="45"/>
      <c r="U220" s="45"/>
      <c r="V220" s="45"/>
      <c r="W220" s="45"/>
      <c r="AL220" s="44"/>
      <c r="AM220" s="44"/>
      <c r="AN220" s="44"/>
      <c r="AO220" s="44"/>
      <c r="AP220" s="43"/>
      <c r="AQ220" s="43"/>
      <c r="AR220" s="43"/>
    </row>
    <row r="221" spans="2:44" x14ac:dyDescent="0.2">
      <c r="B221" s="45"/>
      <c r="C221" s="45"/>
      <c r="D221" s="45"/>
      <c r="E221" s="45"/>
      <c r="F221" s="45"/>
      <c r="G221" s="45"/>
      <c r="H221" s="45"/>
      <c r="I221" s="45"/>
      <c r="J221" s="45"/>
      <c r="K221" s="45"/>
      <c r="L221" s="45"/>
      <c r="M221" s="45"/>
      <c r="N221" s="45"/>
      <c r="O221" s="45"/>
      <c r="P221" s="45"/>
      <c r="Q221" s="45"/>
      <c r="R221" s="45"/>
      <c r="S221" s="45"/>
      <c r="T221" s="45"/>
      <c r="U221" s="45"/>
      <c r="V221" s="45"/>
      <c r="W221" s="45"/>
      <c r="AL221" s="44"/>
      <c r="AM221" s="44"/>
      <c r="AN221" s="44"/>
      <c r="AO221" s="44"/>
      <c r="AP221" s="43"/>
      <c r="AQ221" s="43"/>
      <c r="AR221" s="43"/>
    </row>
    <row r="222" spans="2:44" x14ac:dyDescent="0.2">
      <c r="B222" s="45"/>
      <c r="C222" s="45"/>
      <c r="D222" s="45"/>
      <c r="E222" s="45"/>
      <c r="F222" s="45"/>
      <c r="G222" s="45"/>
      <c r="H222" s="45"/>
      <c r="I222" s="45"/>
      <c r="J222" s="45"/>
      <c r="K222" s="45"/>
      <c r="L222" s="45"/>
      <c r="M222" s="45"/>
      <c r="N222" s="45"/>
      <c r="O222" s="45"/>
      <c r="P222" s="45"/>
      <c r="Q222" s="45"/>
      <c r="R222" s="45"/>
      <c r="S222" s="45"/>
      <c r="T222" s="45"/>
      <c r="U222" s="45"/>
      <c r="V222" s="45"/>
      <c r="W222" s="45"/>
      <c r="AL222" s="44"/>
      <c r="AM222" s="44"/>
      <c r="AN222" s="44"/>
      <c r="AO222" s="44"/>
      <c r="AP222" s="43"/>
      <c r="AQ222" s="43"/>
      <c r="AR222" s="43"/>
    </row>
    <row r="223" spans="2:44" x14ac:dyDescent="0.2">
      <c r="B223" s="45"/>
      <c r="C223" s="45"/>
      <c r="D223" s="45"/>
      <c r="E223" s="45"/>
      <c r="F223" s="45"/>
      <c r="G223" s="45"/>
      <c r="H223" s="45"/>
      <c r="I223" s="45"/>
      <c r="J223" s="45"/>
      <c r="K223" s="45"/>
      <c r="L223" s="45"/>
      <c r="M223" s="45"/>
      <c r="N223" s="45"/>
      <c r="O223" s="45"/>
      <c r="P223" s="45"/>
      <c r="Q223" s="45"/>
      <c r="R223" s="45"/>
      <c r="S223" s="45"/>
      <c r="T223" s="45"/>
      <c r="U223" s="45"/>
      <c r="V223" s="45"/>
      <c r="W223" s="45"/>
      <c r="AL223" s="44"/>
      <c r="AM223" s="44"/>
      <c r="AN223" s="44"/>
      <c r="AO223" s="44"/>
      <c r="AP223" s="43"/>
      <c r="AQ223" s="43"/>
      <c r="AR223" s="43"/>
    </row>
    <row r="224" spans="2:44" x14ac:dyDescent="0.2">
      <c r="B224" s="45"/>
      <c r="C224" s="45"/>
      <c r="D224" s="45"/>
      <c r="E224" s="45"/>
      <c r="F224" s="45"/>
      <c r="G224" s="45"/>
      <c r="H224" s="45"/>
      <c r="I224" s="45"/>
      <c r="J224" s="45"/>
      <c r="K224" s="45"/>
      <c r="L224" s="45"/>
      <c r="M224" s="45"/>
      <c r="N224" s="45"/>
      <c r="O224" s="45"/>
      <c r="P224" s="45"/>
      <c r="Q224" s="45"/>
      <c r="R224" s="45"/>
      <c r="S224" s="45"/>
      <c r="T224" s="45"/>
      <c r="U224" s="45"/>
      <c r="V224" s="45"/>
      <c r="W224" s="45"/>
      <c r="AL224" s="44"/>
      <c r="AM224" s="44"/>
      <c r="AN224" s="44"/>
      <c r="AO224" s="44"/>
      <c r="AP224" s="43"/>
      <c r="AQ224" s="43"/>
      <c r="AR224" s="43"/>
    </row>
    <row r="225" spans="2:44" x14ac:dyDescent="0.2">
      <c r="B225" s="45"/>
      <c r="C225" s="45"/>
      <c r="D225" s="45"/>
      <c r="E225" s="45"/>
      <c r="F225" s="45"/>
      <c r="G225" s="45"/>
      <c r="H225" s="45"/>
      <c r="I225" s="45"/>
      <c r="J225" s="45"/>
      <c r="K225" s="45"/>
      <c r="L225" s="45"/>
      <c r="M225" s="45"/>
      <c r="N225" s="45"/>
      <c r="O225" s="45"/>
      <c r="P225" s="45"/>
      <c r="Q225" s="45"/>
      <c r="R225" s="45"/>
      <c r="S225" s="45"/>
      <c r="T225" s="45"/>
      <c r="U225" s="45"/>
      <c r="V225" s="45"/>
      <c r="W225" s="45"/>
      <c r="AL225" s="44"/>
      <c r="AM225" s="44"/>
      <c r="AN225" s="44"/>
      <c r="AO225" s="44"/>
      <c r="AP225" s="43"/>
      <c r="AQ225" s="43"/>
      <c r="AR225" s="43"/>
    </row>
    <row r="226" spans="2:44" x14ac:dyDescent="0.2">
      <c r="B226" s="45"/>
      <c r="C226" s="45"/>
      <c r="D226" s="45"/>
      <c r="E226" s="45"/>
      <c r="F226" s="45"/>
      <c r="G226" s="45"/>
      <c r="H226" s="45"/>
      <c r="I226" s="45"/>
      <c r="J226" s="45"/>
      <c r="K226" s="45"/>
      <c r="L226" s="45"/>
      <c r="M226" s="45"/>
      <c r="N226" s="45"/>
      <c r="O226" s="45"/>
      <c r="P226" s="45"/>
      <c r="Q226" s="45"/>
      <c r="R226" s="45"/>
      <c r="S226" s="45"/>
      <c r="T226" s="45"/>
      <c r="U226" s="45"/>
      <c r="V226" s="45"/>
      <c r="W226" s="45"/>
      <c r="AL226" s="44"/>
      <c r="AM226" s="44"/>
      <c r="AN226" s="44"/>
      <c r="AO226" s="44"/>
      <c r="AP226" s="43"/>
      <c r="AQ226" s="43"/>
      <c r="AR226" s="43"/>
    </row>
    <row r="227" spans="2:44" x14ac:dyDescent="0.2">
      <c r="B227" s="45"/>
      <c r="C227" s="45"/>
      <c r="D227" s="45"/>
      <c r="E227" s="45"/>
      <c r="F227" s="45"/>
      <c r="G227" s="45"/>
      <c r="H227" s="45"/>
      <c r="I227" s="45"/>
      <c r="J227" s="45"/>
      <c r="K227" s="45"/>
      <c r="L227" s="45"/>
      <c r="M227" s="45"/>
      <c r="N227" s="45"/>
      <c r="O227" s="45"/>
      <c r="P227" s="45"/>
      <c r="Q227" s="45"/>
      <c r="R227" s="45"/>
      <c r="S227" s="45"/>
      <c r="T227" s="45"/>
      <c r="U227" s="45"/>
      <c r="V227" s="45"/>
      <c r="W227" s="45"/>
      <c r="AL227" s="44"/>
      <c r="AM227" s="44"/>
      <c r="AN227" s="44"/>
      <c r="AO227" s="44"/>
      <c r="AP227" s="43"/>
      <c r="AQ227" s="43"/>
      <c r="AR227" s="43"/>
    </row>
    <row r="228" spans="2:44" x14ac:dyDescent="0.2">
      <c r="B228" s="45"/>
      <c r="C228" s="45"/>
      <c r="D228" s="45"/>
      <c r="E228" s="45"/>
      <c r="F228" s="45"/>
      <c r="G228" s="45"/>
      <c r="H228" s="45"/>
      <c r="I228" s="45"/>
      <c r="J228" s="45"/>
      <c r="K228" s="45"/>
      <c r="L228" s="45"/>
      <c r="M228" s="45"/>
      <c r="N228" s="45"/>
      <c r="O228" s="45"/>
      <c r="P228" s="45"/>
      <c r="Q228" s="45"/>
      <c r="R228" s="45"/>
      <c r="S228" s="45"/>
      <c r="T228" s="45"/>
      <c r="U228" s="45"/>
      <c r="V228" s="45"/>
      <c r="W228" s="45"/>
      <c r="AL228" s="44"/>
      <c r="AM228" s="44"/>
      <c r="AN228" s="44"/>
      <c r="AO228" s="44"/>
      <c r="AP228" s="43"/>
      <c r="AQ228" s="43"/>
      <c r="AR228" s="43"/>
    </row>
    <row r="229" spans="2:44" x14ac:dyDescent="0.2">
      <c r="B229" s="45"/>
      <c r="C229" s="45"/>
      <c r="D229" s="45"/>
      <c r="E229" s="45"/>
      <c r="F229" s="45"/>
      <c r="G229" s="45"/>
      <c r="H229" s="45"/>
      <c r="I229" s="45"/>
      <c r="J229" s="45"/>
      <c r="K229" s="45"/>
      <c r="L229" s="45"/>
      <c r="M229" s="45"/>
      <c r="N229" s="45"/>
      <c r="O229" s="45"/>
      <c r="P229" s="45"/>
      <c r="Q229" s="45"/>
      <c r="R229" s="45"/>
      <c r="S229" s="45"/>
      <c r="T229" s="45"/>
      <c r="U229" s="45"/>
      <c r="V229" s="45"/>
      <c r="W229" s="45"/>
      <c r="AL229" s="44"/>
      <c r="AM229" s="44"/>
      <c r="AN229" s="44"/>
      <c r="AO229" s="44"/>
      <c r="AP229" s="43"/>
      <c r="AQ229" s="43"/>
      <c r="AR229" s="43"/>
    </row>
    <row r="230" spans="2:44" x14ac:dyDescent="0.2">
      <c r="B230" s="45"/>
      <c r="C230" s="45"/>
      <c r="D230" s="45"/>
      <c r="E230" s="45"/>
      <c r="F230" s="45"/>
      <c r="G230" s="45"/>
      <c r="H230" s="45"/>
      <c r="I230" s="45"/>
      <c r="J230" s="45"/>
      <c r="K230" s="45"/>
      <c r="L230" s="45"/>
      <c r="M230" s="45"/>
      <c r="N230" s="45"/>
      <c r="O230" s="45"/>
      <c r="P230" s="45"/>
      <c r="Q230" s="45"/>
      <c r="R230" s="45"/>
      <c r="S230" s="45"/>
      <c r="T230" s="45"/>
      <c r="U230" s="45"/>
      <c r="V230" s="45"/>
      <c r="W230" s="45"/>
      <c r="AL230" s="44"/>
      <c r="AM230" s="44"/>
      <c r="AN230" s="44"/>
      <c r="AO230" s="44"/>
      <c r="AP230" s="43"/>
      <c r="AQ230" s="43"/>
      <c r="AR230" s="43"/>
    </row>
    <row r="231" spans="2:44" x14ac:dyDescent="0.2">
      <c r="B231" s="45"/>
      <c r="C231" s="45"/>
      <c r="D231" s="45"/>
      <c r="E231" s="45"/>
      <c r="F231" s="45"/>
      <c r="G231" s="45"/>
      <c r="H231" s="45"/>
      <c r="I231" s="45"/>
      <c r="J231" s="45"/>
      <c r="K231" s="45"/>
      <c r="L231" s="45"/>
      <c r="M231" s="45"/>
      <c r="N231" s="45"/>
      <c r="O231" s="45"/>
      <c r="P231" s="45"/>
      <c r="Q231" s="45"/>
      <c r="R231" s="45"/>
      <c r="S231" s="45"/>
      <c r="T231" s="45"/>
      <c r="U231" s="45"/>
      <c r="V231" s="45"/>
      <c r="W231" s="45"/>
      <c r="AL231" s="44"/>
      <c r="AM231" s="44"/>
      <c r="AN231" s="44"/>
      <c r="AO231" s="44"/>
      <c r="AP231" s="43"/>
      <c r="AQ231" s="43"/>
      <c r="AR231" s="43"/>
    </row>
    <row r="232" spans="2:44" x14ac:dyDescent="0.2">
      <c r="B232" s="45"/>
      <c r="C232" s="45"/>
      <c r="D232" s="45"/>
      <c r="E232" s="45"/>
      <c r="F232" s="45"/>
      <c r="G232" s="45"/>
      <c r="H232" s="45"/>
      <c r="I232" s="45"/>
      <c r="J232" s="45"/>
      <c r="K232" s="45"/>
      <c r="L232" s="45"/>
      <c r="M232" s="45"/>
      <c r="N232" s="45"/>
      <c r="O232" s="45"/>
      <c r="P232" s="45"/>
      <c r="Q232" s="45"/>
      <c r="R232" s="45"/>
      <c r="S232" s="45"/>
      <c r="T232" s="45"/>
      <c r="U232" s="45"/>
      <c r="V232" s="45"/>
      <c r="W232" s="45"/>
      <c r="AL232" s="44"/>
      <c r="AM232" s="44"/>
      <c r="AN232" s="44"/>
      <c r="AO232" s="44"/>
      <c r="AP232" s="43"/>
      <c r="AQ232" s="43"/>
      <c r="AR232" s="43"/>
    </row>
    <row r="233" spans="2:44" x14ac:dyDescent="0.2">
      <c r="B233" s="45"/>
      <c r="C233" s="45"/>
      <c r="D233" s="45"/>
      <c r="E233" s="45"/>
      <c r="F233" s="45"/>
      <c r="G233" s="45"/>
      <c r="H233" s="45"/>
      <c r="I233" s="45"/>
      <c r="J233" s="45"/>
      <c r="K233" s="45"/>
      <c r="L233" s="45"/>
      <c r="M233" s="45"/>
      <c r="N233" s="45"/>
      <c r="O233" s="45"/>
      <c r="P233" s="45"/>
      <c r="Q233" s="45"/>
      <c r="R233" s="45"/>
      <c r="S233" s="45"/>
      <c r="T233" s="45"/>
      <c r="U233" s="45"/>
      <c r="V233" s="45"/>
      <c r="W233" s="45"/>
      <c r="AL233" s="44"/>
      <c r="AM233" s="44"/>
      <c r="AN233" s="44"/>
      <c r="AO233" s="44"/>
      <c r="AP233" s="43"/>
      <c r="AQ233" s="43"/>
      <c r="AR233" s="43"/>
    </row>
    <row r="234" spans="2:44" x14ac:dyDescent="0.2">
      <c r="B234" s="45"/>
      <c r="C234" s="45"/>
      <c r="D234" s="45"/>
      <c r="E234" s="45"/>
      <c r="F234" s="45"/>
      <c r="G234" s="45"/>
      <c r="H234" s="45"/>
      <c r="I234" s="45"/>
      <c r="J234" s="45"/>
      <c r="K234" s="45"/>
      <c r="L234" s="45"/>
      <c r="M234" s="45"/>
      <c r="N234" s="45"/>
      <c r="O234" s="45"/>
      <c r="P234" s="45"/>
      <c r="Q234" s="45"/>
      <c r="R234" s="45"/>
      <c r="S234" s="45"/>
      <c r="T234" s="45"/>
      <c r="U234" s="45"/>
      <c r="V234" s="45"/>
      <c r="W234" s="45"/>
      <c r="AL234" s="44"/>
      <c r="AM234" s="44"/>
      <c r="AN234" s="44"/>
      <c r="AO234" s="44"/>
      <c r="AP234" s="43"/>
      <c r="AQ234" s="43"/>
      <c r="AR234" s="43"/>
    </row>
    <row r="235" spans="2:44" x14ac:dyDescent="0.2">
      <c r="B235" s="45"/>
      <c r="C235" s="45"/>
      <c r="D235" s="45"/>
      <c r="E235" s="45"/>
      <c r="F235" s="45"/>
      <c r="G235" s="45"/>
      <c r="H235" s="45"/>
      <c r="I235" s="45"/>
      <c r="J235" s="45"/>
      <c r="K235" s="45"/>
      <c r="L235" s="45"/>
      <c r="M235" s="45"/>
      <c r="N235" s="45"/>
      <c r="O235" s="45"/>
      <c r="P235" s="45"/>
      <c r="Q235" s="45"/>
      <c r="R235" s="45"/>
      <c r="S235" s="45"/>
      <c r="T235" s="45"/>
      <c r="U235" s="45"/>
      <c r="V235" s="45"/>
      <c r="W235" s="45"/>
      <c r="AL235" s="44"/>
      <c r="AM235" s="44"/>
      <c r="AN235" s="44"/>
      <c r="AO235" s="44"/>
      <c r="AP235" s="43"/>
      <c r="AQ235" s="43"/>
      <c r="AR235" s="43"/>
    </row>
    <row r="236" spans="2:44" x14ac:dyDescent="0.2">
      <c r="B236" s="45"/>
      <c r="C236" s="45"/>
      <c r="D236" s="45"/>
      <c r="E236" s="45"/>
      <c r="F236" s="45"/>
      <c r="G236" s="45"/>
      <c r="H236" s="45"/>
      <c r="I236" s="45"/>
      <c r="J236" s="45"/>
      <c r="K236" s="45"/>
      <c r="L236" s="45"/>
      <c r="M236" s="45"/>
      <c r="N236" s="45"/>
      <c r="O236" s="45"/>
      <c r="P236" s="45"/>
      <c r="Q236" s="45"/>
      <c r="R236" s="45"/>
      <c r="S236" s="45"/>
      <c r="T236" s="45"/>
      <c r="U236" s="45"/>
      <c r="V236" s="45"/>
      <c r="W236" s="45"/>
      <c r="AL236" s="44"/>
      <c r="AM236" s="44"/>
      <c r="AN236" s="44"/>
      <c r="AO236" s="44"/>
      <c r="AP236" s="43"/>
      <c r="AQ236" s="43"/>
      <c r="AR236" s="43"/>
    </row>
    <row r="237" spans="2:44" x14ac:dyDescent="0.2">
      <c r="B237" s="45"/>
      <c r="C237" s="45"/>
      <c r="D237" s="45"/>
      <c r="E237" s="45"/>
      <c r="F237" s="45"/>
      <c r="G237" s="45"/>
      <c r="H237" s="45"/>
      <c r="I237" s="45"/>
      <c r="J237" s="45"/>
      <c r="K237" s="45"/>
      <c r="L237" s="45"/>
      <c r="M237" s="45"/>
      <c r="N237" s="45"/>
      <c r="O237" s="45"/>
      <c r="P237" s="45"/>
      <c r="Q237" s="45"/>
      <c r="R237" s="45"/>
      <c r="S237" s="45"/>
      <c r="T237" s="45"/>
      <c r="U237" s="45"/>
      <c r="V237" s="45"/>
      <c r="W237" s="45"/>
      <c r="AL237" s="44"/>
      <c r="AM237" s="44"/>
      <c r="AN237" s="44"/>
      <c r="AO237" s="44"/>
      <c r="AP237" s="43"/>
      <c r="AQ237" s="43"/>
      <c r="AR237" s="43"/>
    </row>
    <row r="238" spans="2:44" x14ac:dyDescent="0.2">
      <c r="B238" s="45"/>
      <c r="C238" s="45"/>
      <c r="D238" s="45"/>
      <c r="E238" s="45"/>
      <c r="F238" s="45"/>
      <c r="G238" s="45"/>
      <c r="H238" s="45"/>
      <c r="I238" s="45"/>
      <c r="J238" s="45"/>
      <c r="K238" s="45"/>
      <c r="L238" s="45"/>
      <c r="M238" s="45"/>
      <c r="N238" s="45"/>
      <c r="O238" s="45"/>
      <c r="P238" s="45"/>
      <c r="Q238" s="45"/>
      <c r="R238" s="45"/>
      <c r="S238" s="45"/>
      <c r="T238" s="45"/>
      <c r="U238" s="45"/>
      <c r="V238" s="45"/>
      <c r="W238" s="45"/>
      <c r="AL238" s="44"/>
      <c r="AM238" s="44"/>
      <c r="AN238" s="44"/>
      <c r="AO238" s="44"/>
      <c r="AP238" s="43"/>
      <c r="AQ238" s="43"/>
      <c r="AR238" s="43"/>
    </row>
    <row r="239" spans="2:44" x14ac:dyDescent="0.2">
      <c r="B239" s="45"/>
      <c r="C239" s="45"/>
      <c r="D239" s="45"/>
      <c r="E239" s="45"/>
      <c r="F239" s="45"/>
      <c r="G239" s="45"/>
      <c r="H239" s="45"/>
      <c r="I239" s="45"/>
      <c r="J239" s="45"/>
      <c r="K239" s="45"/>
      <c r="L239" s="45"/>
      <c r="M239" s="45"/>
      <c r="N239" s="45"/>
      <c r="O239" s="45"/>
      <c r="P239" s="45"/>
      <c r="Q239" s="45"/>
      <c r="R239" s="45"/>
      <c r="S239" s="45"/>
      <c r="T239" s="45"/>
      <c r="U239" s="45"/>
      <c r="V239" s="45"/>
      <c r="W239" s="45"/>
      <c r="AL239" s="44"/>
      <c r="AM239" s="44"/>
      <c r="AN239" s="44"/>
      <c r="AO239" s="44"/>
      <c r="AP239" s="43"/>
      <c r="AQ239" s="43"/>
      <c r="AR239" s="43"/>
    </row>
    <row r="240" spans="2:44" x14ac:dyDescent="0.2">
      <c r="B240" s="45"/>
      <c r="C240" s="45"/>
      <c r="D240" s="45"/>
      <c r="E240" s="45"/>
      <c r="F240" s="45"/>
      <c r="G240" s="45"/>
      <c r="H240" s="45"/>
      <c r="I240" s="45"/>
      <c r="J240" s="45"/>
      <c r="K240" s="45"/>
      <c r="L240" s="45"/>
      <c r="M240" s="45"/>
      <c r="N240" s="45"/>
      <c r="O240" s="45"/>
      <c r="P240" s="45"/>
      <c r="Q240" s="45"/>
      <c r="R240" s="45"/>
      <c r="S240" s="45"/>
      <c r="T240" s="45"/>
      <c r="U240" s="45"/>
      <c r="V240" s="45"/>
      <c r="W240" s="45"/>
      <c r="AL240" s="44"/>
      <c r="AM240" s="44"/>
      <c r="AN240" s="44"/>
      <c r="AO240" s="44"/>
      <c r="AP240" s="43"/>
      <c r="AQ240" s="43"/>
      <c r="AR240" s="43"/>
    </row>
    <row r="241" spans="2:44" x14ac:dyDescent="0.2">
      <c r="B241" s="45"/>
      <c r="C241" s="45"/>
      <c r="D241" s="45"/>
      <c r="E241" s="45"/>
      <c r="F241" s="45"/>
      <c r="G241" s="45"/>
      <c r="H241" s="45"/>
      <c r="I241" s="45"/>
      <c r="J241" s="45"/>
      <c r="K241" s="45"/>
      <c r="L241" s="45"/>
      <c r="M241" s="45"/>
      <c r="N241" s="45"/>
      <c r="O241" s="45"/>
      <c r="P241" s="45"/>
      <c r="Q241" s="45"/>
      <c r="R241" s="45"/>
      <c r="S241" s="45"/>
      <c r="T241" s="45"/>
      <c r="U241" s="45"/>
      <c r="V241" s="45"/>
      <c r="W241" s="45"/>
      <c r="AL241" s="44"/>
      <c r="AM241" s="44"/>
      <c r="AN241" s="44"/>
      <c r="AO241" s="44"/>
      <c r="AP241" s="43"/>
      <c r="AQ241" s="43"/>
      <c r="AR241" s="43"/>
    </row>
    <row r="242" spans="2:44" x14ac:dyDescent="0.2">
      <c r="B242" s="45"/>
      <c r="C242" s="45"/>
      <c r="D242" s="45"/>
      <c r="E242" s="45"/>
      <c r="F242" s="45"/>
      <c r="G242" s="45"/>
      <c r="H242" s="45"/>
      <c r="I242" s="45"/>
      <c r="J242" s="45"/>
      <c r="K242" s="45"/>
      <c r="L242" s="45"/>
      <c r="M242" s="45"/>
      <c r="N242" s="45"/>
      <c r="O242" s="45"/>
      <c r="P242" s="45"/>
      <c r="Q242" s="45"/>
      <c r="R242" s="45"/>
      <c r="S242" s="45"/>
      <c r="T242" s="45"/>
      <c r="U242" s="45"/>
      <c r="V242" s="45"/>
      <c r="W242" s="45"/>
      <c r="AL242" s="44"/>
      <c r="AM242" s="44"/>
      <c r="AN242" s="44"/>
      <c r="AO242" s="44"/>
      <c r="AP242" s="43"/>
      <c r="AQ242" s="43"/>
      <c r="AR242" s="43"/>
    </row>
    <row r="243" spans="2:44" x14ac:dyDescent="0.2">
      <c r="B243" s="45"/>
      <c r="C243" s="45"/>
      <c r="D243" s="45"/>
      <c r="E243" s="45"/>
      <c r="F243" s="45"/>
      <c r="G243" s="45"/>
      <c r="H243" s="45"/>
      <c r="I243" s="45"/>
      <c r="J243" s="45"/>
      <c r="K243" s="45"/>
      <c r="L243" s="45"/>
      <c r="M243" s="45"/>
      <c r="N243" s="45"/>
      <c r="O243" s="45"/>
      <c r="P243" s="45"/>
      <c r="Q243" s="45"/>
      <c r="R243" s="45"/>
      <c r="S243" s="45"/>
      <c r="T243" s="45"/>
      <c r="U243" s="45"/>
      <c r="V243" s="45"/>
      <c r="W243" s="45"/>
      <c r="AL243" s="44"/>
      <c r="AM243" s="44"/>
      <c r="AN243" s="44"/>
      <c r="AO243" s="44"/>
      <c r="AP243" s="43"/>
      <c r="AQ243" s="43"/>
      <c r="AR243" s="43"/>
    </row>
    <row r="244" spans="2:44" x14ac:dyDescent="0.2">
      <c r="B244" s="45"/>
      <c r="C244" s="45"/>
      <c r="D244" s="45"/>
      <c r="E244" s="45"/>
      <c r="F244" s="45"/>
      <c r="G244" s="45"/>
      <c r="H244" s="45"/>
      <c r="I244" s="45"/>
      <c r="J244" s="45"/>
      <c r="K244" s="45"/>
      <c r="L244" s="45"/>
      <c r="M244" s="45"/>
      <c r="N244" s="45"/>
      <c r="O244" s="45"/>
      <c r="P244" s="45"/>
      <c r="Q244" s="45"/>
      <c r="R244" s="45"/>
      <c r="S244" s="45"/>
      <c r="T244" s="45"/>
      <c r="U244" s="45"/>
      <c r="V244" s="45"/>
      <c r="W244" s="45"/>
      <c r="AL244" s="44"/>
      <c r="AM244" s="44"/>
      <c r="AN244" s="44"/>
      <c r="AO244" s="44"/>
      <c r="AP244" s="43"/>
      <c r="AQ244" s="43"/>
      <c r="AR244" s="43"/>
    </row>
    <row r="245" spans="2:44" x14ac:dyDescent="0.2">
      <c r="B245" s="45"/>
      <c r="C245" s="45"/>
      <c r="D245" s="45"/>
      <c r="E245" s="45"/>
      <c r="F245" s="45"/>
      <c r="G245" s="45"/>
      <c r="H245" s="45"/>
      <c r="I245" s="45"/>
      <c r="J245" s="45"/>
      <c r="K245" s="45"/>
      <c r="L245" s="45"/>
      <c r="M245" s="45"/>
      <c r="N245" s="45"/>
      <c r="O245" s="45"/>
      <c r="P245" s="45"/>
      <c r="Q245" s="45"/>
      <c r="R245" s="45"/>
      <c r="S245" s="45"/>
      <c r="T245" s="45"/>
      <c r="U245" s="45"/>
      <c r="V245" s="45"/>
      <c r="W245" s="45"/>
      <c r="AL245" s="44"/>
      <c r="AM245" s="44"/>
      <c r="AN245" s="44"/>
      <c r="AO245" s="44"/>
      <c r="AP245" s="43"/>
      <c r="AQ245" s="43"/>
      <c r="AR245" s="43"/>
    </row>
    <row r="246" spans="2:44" x14ac:dyDescent="0.2">
      <c r="B246" s="45"/>
      <c r="C246" s="45"/>
      <c r="D246" s="45"/>
      <c r="E246" s="45"/>
      <c r="F246" s="45"/>
      <c r="G246" s="45"/>
      <c r="H246" s="45"/>
      <c r="I246" s="45"/>
      <c r="J246" s="45"/>
      <c r="K246" s="45"/>
      <c r="L246" s="45"/>
      <c r="M246" s="45"/>
      <c r="N246" s="45"/>
      <c r="O246" s="45"/>
      <c r="P246" s="45"/>
      <c r="Q246" s="45"/>
      <c r="R246" s="45"/>
      <c r="S246" s="45"/>
      <c r="T246" s="45"/>
      <c r="U246" s="45"/>
      <c r="V246" s="45"/>
      <c r="W246" s="45"/>
      <c r="AL246" s="44"/>
      <c r="AM246" s="44"/>
      <c r="AN246" s="44"/>
      <c r="AO246" s="44"/>
      <c r="AP246" s="43"/>
      <c r="AQ246" s="43"/>
      <c r="AR246" s="43"/>
    </row>
    <row r="247" spans="2:44" x14ac:dyDescent="0.2">
      <c r="B247" s="45"/>
      <c r="C247" s="45"/>
      <c r="D247" s="45"/>
      <c r="E247" s="45"/>
      <c r="F247" s="45"/>
      <c r="G247" s="45"/>
      <c r="H247" s="45"/>
      <c r="I247" s="45"/>
      <c r="J247" s="45"/>
      <c r="K247" s="45"/>
      <c r="L247" s="45"/>
      <c r="M247" s="45"/>
      <c r="N247" s="45"/>
      <c r="O247" s="45"/>
      <c r="P247" s="45"/>
      <c r="Q247" s="45"/>
      <c r="R247" s="45"/>
      <c r="S247" s="45"/>
      <c r="T247" s="45"/>
      <c r="U247" s="45"/>
      <c r="V247" s="45"/>
      <c r="W247" s="45"/>
      <c r="AL247" s="44"/>
      <c r="AM247" s="44"/>
      <c r="AN247" s="44"/>
      <c r="AO247" s="44"/>
      <c r="AP247" s="43"/>
      <c r="AQ247" s="43"/>
      <c r="AR247" s="43"/>
    </row>
    <row r="248" spans="2:44" x14ac:dyDescent="0.2">
      <c r="B248" s="45"/>
      <c r="C248" s="45"/>
      <c r="D248" s="45"/>
      <c r="E248" s="45"/>
      <c r="F248" s="45"/>
      <c r="G248" s="45"/>
      <c r="H248" s="45"/>
      <c r="I248" s="45"/>
      <c r="J248" s="45"/>
      <c r="K248" s="45"/>
      <c r="L248" s="45"/>
      <c r="M248" s="45"/>
      <c r="N248" s="45"/>
      <c r="O248" s="45"/>
      <c r="P248" s="45"/>
      <c r="Q248" s="45"/>
      <c r="R248" s="45"/>
      <c r="S248" s="45"/>
      <c r="T248" s="45"/>
      <c r="U248" s="45"/>
      <c r="V248" s="45"/>
      <c r="W248" s="45"/>
      <c r="AL248" s="44"/>
      <c r="AM248" s="44"/>
      <c r="AN248" s="44"/>
      <c r="AO248" s="44"/>
      <c r="AP248" s="43"/>
      <c r="AQ248" s="43"/>
      <c r="AR248" s="43"/>
    </row>
    <row r="249" spans="2:44" x14ac:dyDescent="0.2">
      <c r="B249" s="45"/>
      <c r="C249" s="45"/>
      <c r="D249" s="45"/>
      <c r="E249" s="45"/>
      <c r="F249" s="45"/>
      <c r="G249" s="45"/>
      <c r="H249" s="45"/>
      <c r="I249" s="45"/>
      <c r="J249" s="45"/>
      <c r="K249" s="45"/>
      <c r="L249" s="45"/>
      <c r="M249" s="45"/>
      <c r="N249" s="45"/>
      <c r="O249" s="45"/>
      <c r="P249" s="45"/>
      <c r="Q249" s="45"/>
      <c r="R249" s="45"/>
      <c r="S249" s="45"/>
      <c r="T249" s="45"/>
      <c r="U249" s="45"/>
      <c r="V249" s="45"/>
      <c r="W249" s="45"/>
      <c r="AL249" s="44"/>
      <c r="AM249" s="44"/>
      <c r="AN249" s="44"/>
      <c r="AO249" s="44"/>
      <c r="AP249" s="43"/>
      <c r="AQ249" s="43"/>
      <c r="AR249" s="43"/>
    </row>
    <row r="250" spans="2:44" x14ac:dyDescent="0.2">
      <c r="B250" s="45"/>
      <c r="C250" s="45"/>
      <c r="D250" s="45"/>
      <c r="E250" s="45"/>
      <c r="F250" s="45"/>
      <c r="G250" s="45"/>
      <c r="H250" s="45"/>
      <c r="I250" s="45"/>
      <c r="J250" s="45"/>
      <c r="K250" s="45"/>
      <c r="L250" s="45"/>
      <c r="M250" s="45"/>
      <c r="N250" s="45"/>
      <c r="O250" s="45"/>
      <c r="P250" s="45"/>
      <c r="Q250" s="45"/>
      <c r="R250" s="45"/>
      <c r="S250" s="45"/>
      <c r="T250" s="45"/>
      <c r="U250" s="45"/>
      <c r="V250" s="45"/>
      <c r="W250" s="45"/>
      <c r="AL250" s="44"/>
      <c r="AM250" s="44"/>
      <c r="AN250" s="44"/>
      <c r="AO250" s="44"/>
      <c r="AP250" s="43"/>
      <c r="AQ250" s="43"/>
      <c r="AR250" s="43"/>
    </row>
    <row r="251" spans="2:44" x14ac:dyDescent="0.2">
      <c r="B251" s="45"/>
      <c r="C251" s="45"/>
      <c r="D251" s="45"/>
      <c r="E251" s="45"/>
      <c r="F251" s="45"/>
      <c r="G251" s="45"/>
      <c r="H251" s="45"/>
      <c r="I251" s="45"/>
      <c r="J251" s="45"/>
      <c r="K251" s="45"/>
      <c r="L251" s="45"/>
      <c r="M251" s="45"/>
      <c r="N251" s="45"/>
      <c r="O251" s="45"/>
      <c r="P251" s="45"/>
      <c r="Q251" s="45"/>
      <c r="R251" s="45"/>
      <c r="S251" s="45"/>
      <c r="T251" s="45"/>
      <c r="U251" s="45"/>
      <c r="V251" s="45"/>
      <c r="W251" s="45"/>
      <c r="AL251" s="44"/>
      <c r="AM251" s="44"/>
      <c r="AN251" s="44"/>
      <c r="AO251" s="44"/>
      <c r="AP251" s="43"/>
      <c r="AQ251" s="43"/>
      <c r="AR251" s="43"/>
    </row>
    <row r="252" spans="2:44" x14ac:dyDescent="0.2">
      <c r="B252" s="45"/>
      <c r="C252" s="45"/>
      <c r="D252" s="45"/>
      <c r="E252" s="45"/>
      <c r="F252" s="45"/>
      <c r="G252" s="45"/>
      <c r="H252" s="45"/>
      <c r="I252" s="45"/>
      <c r="J252" s="45"/>
      <c r="K252" s="45"/>
      <c r="L252" s="45"/>
      <c r="M252" s="45"/>
      <c r="N252" s="45"/>
      <c r="O252" s="45"/>
      <c r="P252" s="45"/>
      <c r="Q252" s="45"/>
      <c r="R252" s="45"/>
      <c r="S252" s="45"/>
      <c r="T252" s="45"/>
      <c r="U252" s="45"/>
      <c r="V252" s="45"/>
      <c r="W252" s="45"/>
      <c r="AL252" s="44"/>
      <c r="AM252" s="44"/>
      <c r="AN252" s="44"/>
      <c r="AO252" s="44"/>
      <c r="AP252" s="43"/>
      <c r="AQ252" s="43"/>
      <c r="AR252" s="43"/>
    </row>
    <row r="253" spans="2:44" x14ac:dyDescent="0.2">
      <c r="B253" s="45"/>
      <c r="C253" s="45"/>
      <c r="D253" s="45"/>
      <c r="E253" s="45"/>
      <c r="F253" s="45"/>
      <c r="G253" s="45"/>
      <c r="H253" s="45"/>
      <c r="I253" s="45"/>
      <c r="J253" s="45"/>
      <c r="K253" s="45"/>
      <c r="L253" s="45"/>
      <c r="M253" s="45"/>
      <c r="N253" s="45"/>
      <c r="O253" s="45"/>
      <c r="P253" s="45"/>
      <c r="Q253" s="45"/>
      <c r="R253" s="45"/>
      <c r="S253" s="45"/>
      <c r="T253" s="45"/>
      <c r="U253" s="45"/>
      <c r="V253" s="45"/>
      <c r="W253" s="45"/>
      <c r="AL253" s="44"/>
      <c r="AM253" s="44"/>
      <c r="AN253" s="44"/>
      <c r="AO253" s="44"/>
      <c r="AP253" s="43"/>
      <c r="AQ253" s="43"/>
      <c r="AR253" s="43"/>
    </row>
    <row r="254" spans="2:44" x14ac:dyDescent="0.2">
      <c r="B254" s="45"/>
      <c r="C254" s="45"/>
      <c r="D254" s="45"/>
      <c r="E254" s="45"/>
      <c r="F254" s="45"/>
      <c r="G254" s="45"/>
      <c r="H254" s="45"/>
      <c r="I254" s="45"/>
      <c r="J254" s="45"/>
      <c r="K254" s="45"/>
      <c r="L254" s="45"/>
      <c r="M254" s="45"/>
      <c r="N254" s="45"/>
      <c r="O254" s="45"/>
      <c r="P254" s="45"/>
      <c r="Q254" s="45"/>
      <c r="R254" s="45"/>
      <c r="S254" s="45"/>
      <c r="T254" s="45"/>
      <c r="U254" s="45"/>
      <c r="V254" s="45"/>
      <c r="W254" s="45"/>
      <c r="AL254" s="44"/>
      <c r="AM254" s="44"/>
      <c r="AN254" s="44"/>
      <c r="AO254" s="44"/>
      <c r="AP254" s="43"/>
      <c r="AQ254" s="43"/>
      <c r="AR254" s="43"/>
    </row>
    <row r="255" spans="2:44" x14ac:dyDescent="0.2">
      <c r="B255" s="45"/>
      <c r="C255" s="45"/>
      <c r="D255" s="45"/>
      <c r="E255" s="45"/>
      <c r="F255" s="45"/>
      <c r="G255" s="45"/>
      <c r="H255" s="45"/>
      <c r="I255" s="45"/>
      <c r="J255" s="45"/>
      <c r="K255" s="45"/>
      <c r="L255" s="45"/>
      <c r="M255" s="45"/>
      <c r="N255" s="45"/>
      <c r="O255" s="45"/>
      <c r="P255" s="45"/>
      <c r="Q255" s="45"/>
      <c r="R255" s="45"/>
      <c r="S255" s="45"/>
      <c r="T255" s="45"/>
      <c r="U255" s="45"/>
      <c r="V255" s="45"/>
      <c r="W255" s="45"/>
      <c r="AL255" s="44"/>
      <c r="AM255" s="44"/>
      <c r="AN255" s="44"/>
      <c r="AO255" s="44"/>
      <c r="AP255" s="43"/>
      <c r="AQ255" s="43"/>
      <c r="AR255" s="43"/>
    </row>
    <row r="256" spans="2:44" x14ac:dyDescent="0.2">
      <c r="B256" s="45"/>
      <c r="C256" s="45"/>
      <c r="D256" s="45"/>
      <c r="E256" s="45"/>
      <c r="F256" s="45"/>
      <c r="G256" s="45"/>
      <c r="H256" s="45"/>
      <c r="I256" s="45"/>
      <c r="J256" s="45"/>
      <c r="K256" s="45"/>
      <c r="L256" s="45"/>
      <c r="M256" s="45"/>
      <c r="N256" s="45"/>
      <c r="O256" s="45"/>
      <c r="P256" s="45"/>
      <c r="Q256" s="45"/>
      <c r="R256" s="45"/>
      <c r="S256" s="45"/>
      <c r="T256" s="45"/>
      <c r="U256" s="45"/>
      <c r="V256" s="45"/>
      <c r="W256" s="45"/>
      <c r="AL256" s="44"/>
      <c r="AM256" s="44"/>
      <c r="AN256" s="44"/>
      <c r="AO256" s="44"/>
      <c r="AP256" s="43"/>
      <c r="AQ256" s="43"/>
      <c r="AR256" s="43"/>
    </row>
    <row r="257" spans="2:44" x14ac:dyDescent="0.2">
      <c r="B257" s="45"/>
      <c r="C257" s="45"/>
      <c r="D257" s="45"/>
      <c r="E257" s="45"/>
      <c r="F257" s="45"/>
      <c r="G257" s="45"/>
      <c r="H257" s="45"/>
      <c r="I257" s="45"/>
      <c r="J257" s="45"/>
      <c r="K257" s="45"/>
      <c r="L257" s="45"/>
      <c r="M257" s="45"/>
      <c r="N257" s="45"/>
      <c r="O257" s="45"/>
      <c r="P257" s="45"/>
      <c r="Q257" s="45"/>
      <c r="R257" s="45"/>
      <c r="S257" s="45"/>
      <c r="T257" s="45"/>
      <c r="U257" s="45"/>
      <c r="V257" s="45"/>
      <c r="W257" s="45"/>
      <c r="AL257" s="44"/>
      <c r="AM257" s="44"/>
      <c r="AN257" s="44"/>
      <c r="AO257" s="44"/>
      <c r="AP257" s="43"/>
      <c r="AQ257" s="43"/>
      <c r="AR257" s="43"/>
    </row>
    <row r="258" spans="2:44" x14ac:dyDescent="0.2">
      <c r="B258" s="45"/>
      <c r="C258" s="45"/>
      <c r="D258" s="45"/>
      <c r="E258" s="45"/>
      <c r="F258" s="45"/>
      <c r="G258" s="45"/>
      <c r="H258" s="45"/>
      <c r="I258" s="45"/>
      <c r="J258" s="45"/>
      <c r="K258" s="45"/>
      <c r="L258" s="45"/>
      <c r="M258" s="45"/>
      <c r="N258" s="45"/>
      <c r="O258" s="45"/>
      <c r="P258" s="45"/>
      <c r="Q258" s="45"/>
      <c r="R258" s="45"/>
      <c r="S258" s="45"/>
      <c r="T258" s="45"/>
      <c r="U258" s="45"/>
      <c r="V258" s="45"/>
      <c r="W258" s="45"/>
      <c r="AL258" s="44"/>
      <c r="AM258" s="44"/>
      <c r="AN258" s="44"/>
      <c r="AO258" s="44"/>
      <c r="AP258" s="43"/>
      <c r="AQ258" s="43"/>
      <c r="AR258" s="43"/>
    </row>
    <row r="259" spans="2:44" x14ac:dyDescent="0.2">
      <c r="B259" s="45"/>
      <c r="C259" s="45"/>
      <c r="D259" s="45"/>
      <c r="E259" s="45"/>
      <c r="F259" s="45"/>
      <c r="G259" s="45"/>
      <c r="H259" s="45"/>
      <c r="I259" s="45"/>
      <c r="J259" s="45"/>
      <c r="K259" s="45"/>
      <c r="L259" s="45"/>
      <c r="M259" s="45"/>
      <c r="N259" s="45"/>
      <c r="O259" s="45"/>
      <c r="P259" s="45"/>
      <c r="Q259" s="45"/>
      <c r="R259" s="45"/>
      <c r="S259" s="45"/>
      <c r="T259" s="45"/>
      <c r="U259" s="45"/>
      <c r="V259" s="45"/>
      <c r="W259" s="45"/>
      <c r="AL259" s="44"/>
      <c r="AM259" s="44"/>
      <c r="AN259" s="44"/>
      <c r="AO259" s="44"/>
      <c r="AP259" s="43"/>
      <c r="AQ259" s="43"/>
      <c r="AR259" s="43"/>
    </row>
    <row r="260" spans="2:44" x14ac:dyDescent="0.2">
      <c r="B260" s="45"/>
      <c r="C260" s="45"/>
      <c r="D260" s="45"/>
      <c r="E260" s="45"/>
      <c r="F260" s="45"/>
      <c r="G260" s="45"/>
      <c r="H260" s="45"/>
      <c r="I260" s="45"/>
      <c r="J260" s="45"/>
      <c r="K260" s="45"/>
      <c r="L260" s="45"/>
      <c r="M260" s="45"/>
      <c r="N260" s="45"/>
      <c r="O260" s="45"/>
      <c r="P260" s="45"/>
      <c r="Q260" s="45"/>
      <c r="R260" s="45"/>
      <c r="S260" s="45"/>
      <c r="T260" s="45"/>
      <c r="U260" s="45"/>
      <c r="V260" s="45"/>
      <c r="W260" s="45"/>
      <c r="AL260" s="44"/>
      <c r="AM260" s="44"/>
      <c r="AN260" s="44"/>
      <c r="AO260" s="44"/>
      <c r="AP260" s="43"/>
      <c r="AQ260" s="43"/>
      <c r="AR260" s="43"/>
    </row>
    <row r="261" spans="2:44" x14ac:dyDescent="0.2">
      <c r="B261" s="45"/>
      <c r="C261" s="45"/>
      <c r="D261" s="45"/>
      <c r="E261" s="45"/>
      <c r="F261" s="45"/>
      <c r="G261" s="45"/>
      <c r="H261" s="45"/>
      <c r="I261" s="45"/>
      <c r="J261" s="45"/>
      <c r="K261" s="45"/>
      <c r="L261" s="45"/>
      <c r="M261" s="45"/>
      <c r="N261" s="45"/>
      <c r="O261" s="45"/>
      <c r="P261" s="45"/>
      <c r="Q261" s="45"/>
      <c r="R261" s="45"/>
      <c r="S261" s="45"/>
      <c r="T261" s="45"/>
      <c r="U261" s="45"/>
      <c r="V261" s="45"/>
      <c r="W261" s="45"/>
      <c r="AL261" s="44"/>
      <c r="AM261" s="44"/>
      <c r="AN261" s="44"/>
      <c r="AO261" s="44"/>
      <c r="AP261" s="43"/>
      <c r="AQ261" s="43"/>
      <c r="AR261" s="43"/>
    </row>
    <row r="262" spans="2:44" x14ac:dyDescent="0.2">
      <c r="B262" s="45"/>
      <c r="C262" s="45"/>
      <c r="D262" s="45"/>
      <c r="E262" s="45"/>
      <c r="F262" s="45"/>
      <c r="G262" s="45"/>
      <c r="H262" s="45"/>
      <c r="I262" s="45"/>
      <c r="J262" s="45"/>
      <c r="K262" s="45"/>
      <c r="L262" s="45"/>
      <c r="M262" s="45"/>
      <c r="N262" s="45"/>
      <c r="O262" s="45"/>
      <c r="P262" s="45"/>
      <c r="Q262" s="45"/>
      <c r="R262" s="45"/>
      <c r="S262" s="45"/>
      <c r="T262" s="45"/>
      <c r="U262" s="45"/>
      <c r="V262" s="45"/>
      <c r="W262" s="45"/>
      <c r="AL262" s="44"/>
      <c r="AM262" s="44"/>
      <c r="AN262" s="44"/>
      <c r="AO262" s="44"/>
      <c r="AP262" s="43"/>
      <c r="AQ262" s="43"/>
      <c r="AR262" s="43"/>
    </row>
    <row r="263" spans="2:44" x14ac:dyDescent="0.2">
      <c r="B263" s="45"/>
      <c r="C263" s="45"/>
      <c r="D263" s="45"/>
      <c r="E263" s="45"/>
      <c r="F263" s="45"/>
      <c r="G263" s="45"/>
      <c r="H263" s="45"/>
      <c r="I263" s="45"/>
      <c r="J263" s="45"/>
      <c r="K263" s="45"/>
      <c r="L263" s="45"/>
      <c r="M263" s="45"/>
      <c r="N263" s="45"/>
      <c r="O263" s="45"/>
      <c r="P263" s="45"/>
      <c r="Q263" s="45"/>
      <c r="R263" s="45"/>
      <c r="S263" s="45"/>
      <c r="T263" s="45"/>
      <c r="U263" s="45"/>
      <c r="V263" s="45"/>
      <c r="W263" s="45"/>
      <c r="AL263" s="44"/>
      <c r="AM263" s="44"/>
      <c r="AN263" s="44"/>
      <c r="AO263" s="44"/>
      <c r="AP263" s="43"/>
      <c r="AQ263" s="43"/>
      <c r="AR263" s="43"/>
    </row>
    <row r="264" spans="2:44" x14ac:dyDescent="0.2">
      <c r="B264" s="45"/>
      <c r="C264" s="45"/>
      <c r="D264" s="45"/>
      <c r="E264" s="45"/>
      <c r="F264" s="45"/>
      <c r="G264" s="45"/>
      <c r="H264" s="45"/>
      <c r="I264" s="45"/>
      <c r="J264" s="45"/>
      <c r="K264" s="45"/>
      <c r="L264" s="45"/>
      <c r="M264" s="45"/>
      <c r="N264" s="45"/>
      <c r="O264" s="45"/>
      <c r="P264" s="45"/>
      <c r="Q264" s="45"/>
      <c r="R264" s="45"/>
      <c r="S264" s="45"/>
      <c r="T264" s="45"/>
      <c r="U264" s="45"/>
      <c r="V264" s="45"/>
      <c r="W264" s="45"/>
      <c r="AL264" s="44"/>
      <c r="AM264" s="44"/>
      <c r="AN264" s="44"/>
      <c r="AO264" s="44"/>
      <c r="AP264" s="43"/>
      <c r="AQ264" s="43"/>
      <c r="AR264" s="43"/>
    </row>
    <row r="265" spans="2:44" x14ac:dyDescent="0.2">
      <c r="B265" s="45"/>
      <c r="C265" s="45"/>
      <c r="D265" s="45"/>
      <c r="E265" s="45"/>
      <c r="F265" s="45"/>
      <c r="G265" s="45"/>
      <c r="H265" s="45"/>
      <c r="I265" s="45"/>
      <c r="J265" s="45"/>
      <c r="K265" s="45"/>
      <c r="L265" s="45"/>
      <c r="M265" s="45"/>
      <c r="N265" s="45"/>
      <c r="O265" s="45"/>
      <c r="P265" s="45"/>
      <c r="Q265" s="45"/>
      <c r="R265" s="45"/>
      <c r="S265" s="45"/>
      <c r="T265" s="45"/>
      <c r="U265" s="45"/>
      <c r="V265" s="45"/>
      <c r="W265" s="45"/>
      <c r="AL265" s="44"/>
      <c r="AM265" s="44"/>
      <c r="AN265" s="44"/>
      <c r="AO265" s="44"/>
      <c r="AP265" s="43"/>
      <c r="AQ265" s="43"/>
      <c r="AR265" s="43"/>
    </row>
    <row r="266" spans="2:44" x14ac:dyDescent="0.2">
      <c r="B266" s="45"/>
      <c r="C266" s="45"/>
      <c r="D266" s="45"/>
      <c r="E266" s="45"/>
      <c r="F266" s="45"/>
      <c r="G266" s="45"/>
      <c r="H266" s="45"/>
      <c r="I266" s="45"/>
      <c r="J266" s="45"/>
      <c r="K266" s="45"/>
      <c r="L266" s="45"/>
      <c r="M266" s="45"/>
      <c r="N266" s="45"/>
      <c r="O266" s="45"/>
      <c r="P266" s="45"/>
      <c r="Q266" s="45"/>
      <c r="R266" s="45"/>
      <c r="S266" s="45"/>
      <c r="T266" s="45"/>
      <c r="U266" s="45"/>
      <c r="V266" s="45"/>
      <c r="W266" s="45"/>
      <c r="AL266" s="44"/>
      <c r="AM266" s="44"/>
      <c r="AN266" s="44"/>
      <c r="AO266" s="44"/>
      <c r="AP266" s="43"/>
      <c r="AQ266" s="43"/>
      <c r="AR266" s="43"/>
    </row>
    <row r="267" spans="2:44" x14ac:dyDescent="0.2">
      <c r="B267" s="45"/>
      <c r="C267" s="45"/>
      <c r="D267" s="45"/>
      <c r="E267" s="45"/>
      <c r="F267" s="45"/>
      <c r="G267" s="45"/>
      <c r="H267" s="45"/>
      <c r="I267" s="45"/>
      <c r="J267" s="45"/>
      <c r="K267" s="45"/>
      <c r="L267" s="45"/>
      <c r="M267" s="45"/>
      <c r="N267" s="45"/>
      <c r="O267" s="45"/>
      <c r="P267" s="45"/>
      <c r="Q267" s="45"/>
      <c r="R267" s="45"/>
      <c r="S267" s="45"/>
      <c r="T267" s="45"/>
      <c r="U267" s="45"/>
      <c r="V267" s="45"/>
      <c r="W267" s="45"/>
      <c r="AL267" s="44"/>
      <c r="AM267" s="44"/>
      <c r="AN267" s="44"/>
      <c r="AO267" s="44"/>
      <c r="AP267" s="43"/>
      <c r="AQ267" s="43"/>
      <c r="AR267" s="43"/>
    </row>
    <row r="268" spans="2:44" x14ac:dyDescent="0.2">
      <c r="B268" s="45"/>
      <c r="C268" s="45"/>
      <c r="D268" s="45"/>
      <c r="E268" s="45"/>
      <c r="F268" s="45"/>
      <c r="G268" s="45"/>
      <c r="H268" s="45"/>
      <c r="I268" s="45"/>
      <c r="J268" s="45"/>
      <c r="K268" s="45"/>
      <c r="L268" s="45"/>
      <c r="M268" s="45"/>
      <c r="N268" s="45"/>
      <c r="O268" s="45"/>
      <c r="P268" s="45"/>
      <c r="Q268" s="45"/>
      <c r="R268" s="45"/>
      <c r="S268" s="45"/>
      <c r="T268" s="45"/>
      <c r="U268" s="45"/>
      <c r="V268" s="45"/>
      <c r="W268" s="45"/>
      <c r="AL268" s="44"/>
      <c r="AM268" s="44"/>
      <c r="AN268" s="44"/>
      <c r="AO268" s="44"/>
      <c r="AP268" s="43"/>
      <c r="AQ268" s="43"/>
      <c r="AR268" s="43"/>
    </row>
    <row r="269" spans="2:44" x14ac:dyDescent="0.2">
      <c r="B269" s="45"/>
      <c r="C269" s="45"/>
      <c r="D269" s="45"/>
      <c r="E269" s="45"/>
      <c r="F269" s="45"/>
      <c r="G269" s="45"/>
      <c r="H269" s="45"/>
      <c r="I269" s="45"/>
      <c r="J269" s="45"/>
      <c r="K269" s="45"/>
      <c r="L269" s="45"/>
      <c r="M269" s="45"/>
      <c r="N269" s="45"/>
      <c r="O269" s="45"/>
      <c r="P269" s="45"/>
      <c r="Q269" s="45"/>
      <c r="R269" s="45"/>
      <c r="S269" s="45"/>
      <c r="T269" s="45"/>
      <c r="U269" s="45"/>
      <c r="V269" s="45"/>
      <c r="W269" s="45"/>
      <c r="AL269" s="44"/>
      <c r="AM269" s="44"/>
      <c r="AN269" s="44"/>
      <c r="AO269" s="44"/>
      <c r="AP269" s="43"/>
      <c r="AQ269" s="43"/>
      <c r="AR269" s="43"/>
    </row>
    <row r="270" spans="2:44" x14ac:dyDescent="0.2">
      <c r="B270" s="45"/>
      <c r="C270" s="45"/>
      <c r="D270" s="45"/>
      <c r="E270" s="45"/>
      <c r="F270" s="45"/>
      <c r="G270" s="45"/>
      <c r="H270" s="45"/>
      <c r="I270" s="45"/>
      <c r="J270" s="45"/>
      <c r="K270" s="45"/>
      <c r="L270" s="45"/>
      <c r="M270" s="45"/>
      <c r="N270" s="45"/>
      <c r="O270" s="45"/>
      <c r="P270" s="45"/>
      <c r="Q270" s="45"/>
      <c r="R270" s="45"/>
      <c r="S270" s="45"/>
      <c r="T270" s="45"/>
      <c r="U270" s="45"/>
      <c r="V270" s="45"/>
      <c r="W270" s="45"/>
      <c r="AL270" s="44"/>
      <c r="AM270" s="44"/>
      <c r="AN270" s="44"/>
      <c r="AO270" s="44"/>
      <c r="AP270" s="43"/>
      <c r="AQ270" s="43"/>
      <c r="AR270" s="43"/>
    </row>
    <row r="271" spans="2:44" x14ac:dyDescent="0.2">
      <c r="B271" s="45"/>
      <c r="C271" s="45"/>
      <c r="D271" s="45"/>
      <c r="E271" s="45"/>
      <c r="F271" s="45"/>
      <c r="G271" s="45"/>
      <c r="H271" s="45"/>
      <c r="I271" s="45"/>
      <c r="J271" s="45"/>
      <c r="K271" s="45"/>
      <c r="L271" s="45"/>
      <c r="M271" s="45"/>
      <c r="N271" s="45"/>
      <c r="O271" s="45"/>
      <c r="P271" s="45"/>
      <c r="Q271" s="45"/>
      <c r="R271" s="45"/>
      <c r="S271" s="45"/>
      <c r="T271" s="45"/>
      <c r="U271" s="45"/>
      <c r="V271" s="45"/>
      <c r="W271" s="45"/>
      <c r="AL271" s="44"/>
      <c r="AM271" s="44"/>
      <c r="AN271" s="44"/>
      <c r="AO271" s="44"/>
      <c r="AP271" s="43"/>
      <c r="AQ271" s="43"/>
      <c r="AR271" s="43"/>
    </row>
    <row r="272" spans="2:44" x14ac:dyDescent="0.2">
      <c r="B272" s="45"/>
      <c r="C272" s="45"/>
      <c r="D272" s="45"/>
      <c r="E272" s="45"/>
      <c r="F272" s="45"/>
      <c r="G272" s="45"/>
      <c r="H272" s="45"/>
      <c r="I272" s="45"/>
      <c r="J272" s="45"/>
      <c r="K272" s="45"/>
      <c r="L272" s="45"/>
      <c r="M272" s="45"/>
      <c r="N272" s="45"/>
      <c r="O272" s="45"/>
      <c r="P272" s="45"/>
      <c r="Q272" s="45"/>
      <c r="R272" s="45"/>
      <c r="S272" s="45"/>
      <c r="T272" s="45"/>
      <c r="U272" s="45"/>
      <c r="V272" s="45"/>
      <c r="W272" s="45"/>
      <c r="AL272" s="44"/>
      <c r="AM272" s="44"/>
      <c r="AN272" s="44"/>
      <c r="AO272" s="44"/>
      <c r="AP272" s="43"/>
      <c r="AQ272" s="43"/>
      <c r="AR272" s="43"/>
    </row>
    <row r="273" spans="2:44" x14ac:dyDescent="0.2">
      <c r="B273" s="45"/>
      <c r="C273" s="45"/>
      <c r="D273" s="45"/>
      <c r="E273" s="45"/>
      <c r="F273" s="45"/>
      <c r="G273" s="45"/>
      <c r="H273" s="45"/>
      <c r="I273" s="45"/>
      <c r="J273" s="45"/>
      <c r="K273" s="45"/>
      <c r="L273" s="45"/>
      <c r="M273" s="45"/>
      <c r="N273" s="45"/>
      <c r="O273" s="45"/>
      <c r="P273" s="45"/>
      <c r="Q273" s="45"/>
      <c r="R273" s="45"/>
      <c r="S273" s="45"/>
      <c r="T273" s="45"/>
      <c r="U273" s="45"/>
      <c r="V273" s="45"/>
      <c r="W273" s="45"/>
      <c r="AL273" s="44"/>
      <c r="AM273" s="44"/>
      <c r="AN273" s="44"/>
      <c r="AO273" s="44"/>
      <c r="AP273" s="43"/>
      <c r="AQ273" s="43"/>
      <c r="AR273" s="43"/>
    </row>
    <row r="274" spans="2:44" x14ac:dyDescent="0.2">
      <c r="B274" s="45"/>
      <c r="C274" s="45"/>
      <c r="D274" s="45"/>
      <c r="E274" s="45"/>
      <c r="F274" s="45"/>
      <c r="G274" s="45"/>
      <c r="H274" s="45"/>
      <c r="I274" s="45"/>
      <c r="J274" s="45"/>
      <c r="K274" s="45"/>
      <c r="L274" s="45"/>
      <c r="M274" s="45"/>
      <c r="N274" s="45"/>
      <c r="O274" s="45"/>
      <c r="P274" s="45"/>
      <c r="Q274" s="45"/>
      <c r="R274" s="45"/>
      <c r="S274" s="45"/>
      <c r="T274" s="45"/>
      <c r="U274" s="45"/>
      <c r="V274" s="45"/>
      <c r="W274" s="45"/>
      <c r="AL274" s="44"/>
      <c r="AM274" s="44"/>
      <c r="AN274" s="44"/>
      <c r="AO274" s="44"/>
      <c r="AP274" s="43"/>
      <c r="AQ274" s="43"/>
      <c r="AR274" s="43"/>
    </row>
    <row r="275" spans="2:44" x14ac:dyDescent="0.2">
      <c r="B275" s="45"/>
      <c r="C275" s="45"/>
      <c r="D275" s="45"/>
      <c r="E275" s="45"/>
      <c r="F275" s="45"/>
      <c r="G275" s="45"/>
      <c r="H275" s="45"/>
      <c r="I275" s="45"/>
      <c r="J275" s="45"/>
      <c r="K275" s="45"/>
      <c r="L275" s="45"/>
      <c r="M275" s="45"/>
      <c r="N275" s="45"/>
      <c r="O275" s="45"/>
      <c r="P275" s="45"/>
      <c r="Q275" s="45"/>
      <c r="R275" s="45"/>
      <c r="S275" s="45"/>
      <c r="T275" s="45"/>
      <c r="U275" s="45"/>
      <c r="V275" s="45"/>
      <c r="W275" s="45"/>
      <c r="AL275" s="44"/>
      <c r="AM275" s="44"/>
      <c r="AN275" s="44"/>
      <c r="AO275" s="44"/>
      <c r="AP275" s="43"/>
      <c r="AQ275" s="43"/>
      <c r="AR275" s="43"/>
    </row>
    <row r="276" spans="2:44" x14ac:dyDescent="0.2">
      <c r="B276" s="45"/>
      <c r="C276" s="45"/>
      <c r="D276" s="45"/>
      <c r="E276" s="45"/>
      <c r="F276" s="45"/>
      <c r="G276" s="45"/>
      <c r="H276" s="45"/>
      <c r="I276" s="45"/>
      <c r="J276" s="45"/>
      <c r="K276" s="45"/>
      <c r="L276" s="45"/>
      <c r="M276" s="45"/>
      <c r="N276" s="45"/>
      <c r="O276" s="45"/>
      <c r="P276" s="45"/>
      <c r="Q276" s="45"/>
      <c r="R276" s="45"/>
      <c r="S276" s="45"/>
      <c r="T276" s="45"/>
      <c r="U276" s="45"/>
      <c r="V276" s="45"/>
      <c r="W276" s="45"/>
      <c r="AL276" s="44"/>
      <c r="AM276" s="44"/>
      <c r="AN276" s="44"/>
      <c r="AO276" s="44"/>
      <c r="AP276" s="43"/>
      <c r="AQ276" s="43"/>
      <c r="AR276" s="43"/>
    </row>
    <row r="277" spans="2:44" x14ac:dyDescent="0.2">
      <c r="B277" s="45"/>
      <c r="C277" s="45"/>
      <c r="D277" s="45"/>
      <c r="E277" s="45"/>
      <c r="F277" s="45"/>
      <c r="G277" s="45"/>
      <c r="H277" s="45"/>
      <c r="I277" s="45"/>
      <c r="J277" s="45"/>
      <c r="K277" s="45"/>
      <c r="L277" s="45"/>
      <c r="M277" s="45"/>
      <c r="N277" s="45"/>
      <c r="O277" s="45"/>
      <c r="P277" s="45"/>
      <c r="Q277" s="45"/>
      <c r="R277" s="45"/>
      <c r="S277" s="45"/>
      <c r="T277" s="45"/>
      <c r="U277" s="45"/>
      <c r="V277" s="45"/>
      <c r="W277" s="45"/>
      <c r="AL277" s="44"/>
      <c r="AM277" s="44"/>
      <c r="AN277" s="44"/>
      <c r="AO277" s="44"/>
      <c r="AP277" s="43"/>
      <c r="AQ277" s="43"/>
      <c r="AR277" s="43"/>
    </row>
    <row r="278" spans="2:44" x14ac:dyDescent="0.2">
      <c r="B278" s="45"/>
      <c r="C278" s="45"/>
      <c r="D278" s="45"/>
      <c r="E278" s="45"/>
      <c r="F278" s="45"/>
      <c r="G278" s="45"/>
      <c r="H278" s="45"/>
      <c r="I278" s="45"/>
      <c r="J278" s="45"/>
      <c r="K278" s="45"/>
      <c r="L278" s="45"/>
      <c r="M278" s="45"/>
      <c r="N278" s="45"/>
      <c r="O278" s="45"/>
      <c r="P278" s="45"/>
      <c r="Q278" s="45"/>
      <c r="R278" s="45"/>
      <c r="S278" s="45"/>
      <c r="T278" s="45"/>
      <c r="U278" s="45"/>
      <c r="V278" s="45"/>
      <c r="W278" s="45"/>
      <c r="AL278" s="44"/>
      <c r="AM278" s="44"/>
      <c r="AN278" s="44"/>
      <c r="AO278" s="44"/>
      <c r="AP278" s="43"/>
      <c r="AQ278" s="43"/>
      <c r="AR278" s="43"/>
    </row>
    <row r="279" spans="2:44" x14ac:dyDescent="0.2">
      <c r="B279" s="45"/>
      <c r="C279" s="45"/>
      <c r="D279" s="45"/>
      <c r="E279" s="45"/>
      <c r="F279" s="45"/>
      <c r="G279" s="45"/>
      <c r="H279" s="45"/>
      <c r="I279" s="45"/>
      <c r="J279" s="45"/>
      <c r="K279" s="45"/>
      <c r="L279" s="45"/>
      <c r="M279" s="45"/>
      <c r="N279" s="45"/>
      <c r="O279" s="45"/>
      <c r="P279" s="45"/>
      <c r="Q279" s="45"/>
      <c r="R279" s="45"/>
      <c r="S279" s="45"/>
      <c r="T279" s="45"/>
      <c r="U279" s="45"/>
      <c r="V279" s="45"/>
      <c r="W279" s="45"/>
      <c r="AL279" s="44"/>
      <c r="AM279" s="44"/>
      <c r="AN279" s="44"/>
      <c r="AO279" s="44"/>
      <c r="AP279" s="43"/>
      <c r="AQ279" s="43"/>
      <c r="AR279" s="43"/>
    </row>
    <row r="280" spans="2:44" x14ac:dyDescent="0.2">
      <c r="B280" s="45"/>
      <c r="C280" s="45"/>
      <c r="D280" s="45"/>
      <c r="E280" s="45"/>
      <c r="F280" s="45"/>
      <c r="G280" s="45"/>
      <c r="H280" s="45"/>
      <c r="I280" s="45"/>
      <c r="J280" s="45"/>
      <c r="K280" s="45"/>
      <c r="L280" s="45"/>
      <c r="M280" s="45"/>
      <c r="N280" s="45"/>
      <c r="O280" s="45"/>
      <c r="P280" s="45"/>
      <c r="Q280" s="45"/>
      <c r="R280" s="45"/>
      <c r="S280" s="45"/>
      <c r="T280" s="45"/>
      <c r="U280" s="45"/>
      <c r="V280" s="45"/>
      <c r="W280" s="45"/>
      <c r="AL280" s="44"/>
      <c r="AM280" s="44"/>
      <c r="AN280" s="44"/>
      <c r="AO280" s="44"/>
      <c r="AP280" s="43"/>
      <c r="AQ280" s="43"/>
      <c r="AR280" s="43"/>
    </row>
    <row r="281" spans="2:44" x14ac:dyDescent="0.2">
      <c r="B281" s="45"/>
      <c r="C281" s="45"/>
      <c r="D281" s="45"/>
      <c r="E281" s="45"/>
      <c r="F281" s="45"/>
      <c r="G281" s="45"/>
      <c r="H281" s="45"/>
      <c r="I281" s="45"/>
      <c r="J281" s="45"/>
      <c r="K281" s="45"/>
      <c r="L281" s="45"/>
      <c r="M281" s="45"/>
      <c r="N281" s="45"/>
      <c r="O281" s="45"/>
      <c r="P281" s="45"/>
      <c r="Q281" s="45"/>
      <c r="R281" s="45"/>
      <c r="S281" s="45"/>
      <c r="T281" s="45"/>
      <c r="U281" s="45"/>
      <c r="V281" s="45"/>
      <c r="W281" s="45"/>
      <c r="AL281" s="44"/>
      <c r="AM281" s="44"/>
      <c r="AN281" s="44"/>
      <c r="AO281" s="44"/>
      <c r="AP281" s="43"/>
      <c r="AQ281" s="43"/>
      <c r="AR281" s="43"/>
    </row>
    <row r="282" spans="2:44" x14ac:dyDescent="0.2">
      <c r="B282" s="45"/>
      <c r="C282" s="45"/>
      <c r="D282" s="45"/>
      <c r="E282" s="45"/>
      <c r="F282" s="45"/>
      <c r="G282" s="45"/>
      <c r="H282" s="45"/>
      <c r="I282" s="45"/>
      <c r="J282" s="45"/>
      <c r="K282" s="45"/>
      <c r="L282" s="45"/>
      <c r="M282" s="45"/>
      <c r="N282" s="45"/>
      <c r="O282" s="45"/>
      <c r="P282" s="45"/>
      <c r="Q282" s="45"/>
      <c r="R282" s="45"/>
      <c r="S282" s="45"/>
      <c r="T282" s="45"/>
      <c r="U282" s="45"/>
      <c r="V282" s="45"/>
      <c r="W282" s="45"/>
      <c r="AL282" s="44"/>
      <c r="AM282" s="44"/>
      <c r="AN282" s="44"/>
      <c r="AO282" s="44"/>
      <c r="AP282" s="43"/>
      <c r="AQ282" s="43"/>
      <c r="AR282" s="43"/>
    </row>
    <row r="283" spans="2:44" x14ac:dyDescent="0.2">
      <c r="B283" s="45"/>
      <c r="C283" s="45"/>
      <c r="D283" s="45"/>
      <c r="E283" s="45"/>
      <c r="F283" s="45"/>
      <c r="G283" s="45"/>
      <c r="H283" s="45"/>
      <c r="I283" s="45"/>
      <c r="J283" s="45"/>
      <c r="K283" s="45"/>
      <c r="L283" s="45"/>
      <c r="M283" s="45"/>
      <c r="N283" s="45"/>
      <c r="O283" s="45"/>
      <c r="P283" s="45"/>
      <c r="Q283" s="45"/>
      <c r="R283" s="45"/>
      <c r="S283" s="45"/>
      <c r="T283" s="45"/>
      <c r="U283" s="45"/>
      <c r="V283" s="45"/>
      <c r="W283" s="45"/>
      <c r="AL283" s="44"/>
      <c r="AM283" s="44"/>
      <c r="AN283" s="44"/>
      <c r="AO283" s="44"/>
      <c r="AP283" s="43"/>
      <c r="AQ283" s="43"/>
      <c r="AR283" s="43"/>
    </row>
    <row r="284" spans="2:44" x14ac:dyDescent="0.2">
      <c r="B284" s="45"/>
      <c r="C284" s="45"/>
      <c r="D284" s="45"/>
      <c r="E284" s="45"/>
      <c r="F284" s="45"/>
      <c r="G284" s="45"/>
      <c r="H284" s="45"/>
      <c r="I284" s="45"/>
      <c r="J284" s="45"/>
      <c r="K284" s="45"/>
      <c r="L284" s="45"/>
      <c r="M284" s="45"/>
      <c r="N284" s="45"/>
      <c r="O284" s="45"/>
      <c r="P284" s="45"/>
      <c r="Q284" s="45"/>
      <c r="R284" s="45"/>
      <c r="S284" s="45"/>
      <c r="T284" s="45"/>
      <c r="U284" s="45"/>
      <c r="V284" s="45"/>
      <c r="W284" s="45"/>
      <c r="AL284" s="44"/>
      <c r="AM284" s="44"/>
      <c r="AN284" s="44"/>
      <c r="AO284" s="44"/>
      <c r="AP284" s="43"/>
      <c r="AQ284" s="43"/>
      <c r="AR284" s="43"/>
    </row>
    <row r="285" spans="2:44" x14ac:dyDescent="0.2">
      <c r="B285" s="45"/>
      <c r="C285" s="45"/>
      <c r="D285" s="45"/>
      <c r="E285" s="45"/>
      <c r="F285" s="45"/>
      <c r="G285" s="45"/>
      <c r="H285" s="45"/>
      <c r="I285" s="45"/>
      <c r="J285" s="45"/>
      <c r="K285" s="45"/>
      <c r="L285" s="45"/>
      <c r="M285" s="45"/>
      <c r="N285" s="45"/>
      <c r="O285" s="45"/>
      <c r="P285" s="45"/>
      <c r="Q285" s="45"/>
      <c r="R285" s="45"/>
      <c r="S285" s="45"/>
      <c r="T285" s="45"/>
      <c r="U285" s="45"/>
      <c r="V285" s="45"/>
      <c r="W285" s="45"/>
      <c r="AL285" s="44"/>
      <c r="AM285" s="44"/>
      <c r="AN285" s="44"/>
      <c r="AO285" s="44"/>
      <c r="AP285" s="43"/>
      <c r="AQ285" s="43"/>
      <c r="AR285" s="43"/>
    </row>
    <row r="286" spans="2:44" x14ac:dyDescent="0.2">
      <c r="B286" s="45"/>
      <c r="C286" s="45"/>
      <c r="D286" s="45"/>
      <c r="E286" s="45"/>
      <c r="F286" s="45"/>
      <c r="G286" s="45"/>
      <c r="H286" s="45"/>
      <c r="I286" s="45"/>
      <c r="J286" s="45"/>
      <c r="K286" s="45"/>
      <c r="L286" s="45"/>
      <c r="M286" s="45"/>
      <c r="N286" s="45"/>
      <c r="O286" s="45"/>
      <c r="P286" s="45"/>
      <c r="Q286" s="45"/>
      <c r="R286" s="45"/>
      <c r="S286" s="45"/>
      <c r="T286" s="45"/>
      <c r="U286" s="45"/>
      <c r="V286" s="45"/>
      <c r="W286" s="45"/>
      <c r="AL286" s="44"/>
      <c r="AM286" s="44"/>
      <c r="AN286" s="44"/>
      <c r="AO286" s="44"/>
      <c r="AP286" s="43"/>
      <c r="AQ286" s="43"/>
      <c r="AR286" s="43"/>
    </row>
    <row r="287" spans="2:44" x14ac:dyDescent="0.2">
      <c r="B287" s="45"/>
      <c r="C287" s="45"/>
      <c r="D287" s="45"/>
      <c r="E287" s="45"/>
      <c r="F287" s="45"/>
      <c r="G287" s="45"/>
      <c r="H287" s="45"/>
      <c r="I287" s="45"/>
      <c r="J287" s="45"/>
      <c r="K287" s="45"/>
      <c r="L287" s="45"/>
      <c r="M287" s="45"/>
      <c r="N287" s="45"/>
      <c r="O287" s="45"/>
      <c r="P287" s="45"/>
      <c r="Q287" s="45"/>
      <c r="R287" s="45"/>
      <c r="S287" s="45"/>
      <c r="T287" s="45"/>
      <c r="U287" s="45"/>
      <c r="V287" s="45"/>
      <c r="W287" s="45"/>
      <c r="AL287" s="44"/>
      <c r="AM287" s="44"/>
      <c r="AN287" s="44"/>
      <c r="AO287" s="44"/>
      <c r="AP287" s="43"/>
      <c r="AQ287" s="43"/>
      <c r="AR287" s="43"/>
    </row>
    <row r="288" spans="2:44" x14ac:dyDescent="0.2">
      <c r="B288" s="45"/>
      <c r="C288" s="45"/>
      <c r="D288" s="45"/>
      <c r="E288" s="45"/>
      <c r="F288" s="45"/>
      <c r="G288" s="45"/>
      <c r="H288" s="45"/>
      <c r="I288" s="45"/>
      <c r="J288" s="45"/>
      <c r="K288" s="45"/>
      <c r="L288" s="45"/>
      <c r="M288" s="45"/>
      <c r="N288" s="45"/>
      <c r="O288" s="45"/>
      <c r="P288" s="45"/>
      <c r="Q288" s="45"/>
      <c r="R288" s="45"/>
      <c r="S288" s="45"/>
      <c r="T288" s="45"/>
      <c r="U288" s="45"/>
      <c r="V288" s="45"/>
      <c r="W288" s="45"/>
      <c r="AL288" s="44"/>
      <c r="AM288" s="44"/>
      <c r="AN288" s="44"/>
      <c r="AO288" s="44"/>
      <c r="AP288" s="43"/>
      <c r="AQ288" s="43"/>
      <c r="AR288" s="43"/>
    </row>
    <row r="289" spans="2:44" x14ac:dyDescent="0.2">
      <c r="B289" s="45"/>
      <c r="C289" s="45"/>
      <c r="D289" s="45"/>
      <c r="E289" s="45"/>
      <c r="F289" s="45"/>
      <c r="G289" s="45"/>
      <c r="H289" s="45"/>
      <c r="I289" s="45"/>
      <c r="J289" s="45"/>
      <c r="K289" s="45"/>
      <c r="L289" s="45"/>
      <c r="M289" s="45"/>
      <c r="N289" s="45"/>
      <c r="O289" s="45"/>
      <c r="P289" s="45"/>
      <c r="Q289" s="45"/>
      <c r="R289" s="45"/>
      <c r="S289" s="45"/>
      <c r="T289" s="45"/>
      <c r="U289" s="45"/>
      <c r="V289" s="45"/>
      <c r="W289" s="45"/>
      <c r="AL289" s="44"/>
      <c r="AM289" s="44"/>
      <c r="AN289" s="44"/>
      <c r="AO289" s="44"/>
      <c r="AP289" s="43"/>
      <c r="AQ289" s="43"/>
      <c r="AR289" s="43"/>
    </row>
    <row r="290" spans="2:44" x14ac:dyDescent="0.2">
      <c r="B290" s="45"/>
      <c r="C290" s="45"/>
      <c r="D290" s="45"/>
      <c r="E290" s="45"/>
      <c r="F290" s="45"/>
      <c r="G290" s="45"/>
      <c r="H290" s="45"/>
      <c r="I290" s="45"/>
      <c r="J290" s="45"/>
      <c r="K290" s="45"/>
      <c r="L290" s="45"/>
      <c r="M290" s="45"/>
      <c r="N290" s="45"/>
      <c r="O290" s="45"/>
      <c r="P290" s="45"/>
      <c r="Q290" s="45"/>
      <c r="R290" s="45"/>
      <c r="S290" s="45"/>
      <c r="T290" s="45"/>
      <c r="U290" s="45"/>
      <c r="V290" s="45"/>
      <c r="W290" s="45"/>
      <c r="AL290" s="44"/>
      <c r="AM290" s="44"/>
      <c r="AN290" s="44"/>
      <c r="AO290" s="44"/>
      <c r="AP290" s="43"/>
      <c r="AQ290" s="43"/>
      <c r="AR290" s="43"/>
    </row>
    <row r="291" spans="2:44" x14ac:dyDescent="0.2">
      <c r="B291" s="45"/>
      <c r="C291" s="45"/>
      <c r="D291" s="45"/>
      <c r="E291" s="45"/>
      <c r="F291" s="45"/>
      <c r="G291" s="45"/>
      <c r="H291" s="45"/>
      <c r="I291" s="45"/>
      <c r="J291" s="45"/>
      <c r="K291" s="45"/>
      <c r="L291" s="45"/>
      <c r="M291" s="45"/>
      <c r="N291" s="45"/>
      <c r="O291" s="45"/>
      <c r="P291" s="45"/>
      <c r="Q291" s="45"/>
      <c r="R291" s="45"/>
      <c r="S291" s="45"/>
      <c r="T291" s="45"/>
      <c r="U291" s="45"/>
      <c r="V291" s="45"/>
      <c r="W291" s="45"/>
      <c r="AL291" s="44"/>
      <c r="AM291" s="44"/>
      <c r="AN291" s="44"/>
      <c r="AO291" s="44"/>
      <c r="AP291" s="43"/>
      <c r="AQ291" s="43"/>
      <c r="AR291" s="43"/>
    </row>
    <row r="292" spans="2:44" x14ac:dyDescent="0.2">
      <c r="B292" s="45"/>
      <c r="C292" s="45"/>
      <c r="D292" s="45"/>
      <c r="E292" s="45"/>
      <c r="F292" s="45"/>
      <c r="G292" s="45"/>
      <c r="H292" s="45"/>
      <c r="I292" s="45"/>
      <c r="J292" s="45"/>
      <c r="K292" s="45"/>
      <c r="L292" s="45"/>
      <c r="M292" s="45"/>
      <c r="N292" s="45"/>
      <c r="O292" s="45"/>
      <c r="P292" s="45"/>
      <c r="Q292" s="45"/>
      <c r="R292" s="45"/>
      <c r="S292" s="45"/>
      <c r="T292" s="45"/>
      <c r="U292" s="45"/>
      <c r="V292" s="45"/>
      <c r="W292" s="45"/>
      <c r="AL292" s="44"/>
      <c r="AM292" s="44"/>
      <c r="AN292" s="44"/>
      <c r="AO292" s="44"/>
      <c r="AP292" s="43"/>
      <c r="AQ292" s="43"/>
      <c r="AR292" s="43"/>
    </row>
    <row r="293" spans="2:44" x14ac:dyDescent="0.2">
      <c r="B293" s="45"/>
      <c r="C293" s="45"/>
      <c r="D293" s="45"/>
      <c r="E293" s="45"/>
      <c r="F293" s="45"/>
      <c r="G293" s="45"/>
      <c r="H293" s="45"/>
      <c r="I293" s="45"/>
      <c r="J293" s="45"/>
      <c r="K293" s="45"/>
      <c r="L293" s="45"/>
      <c r="M293" s="45"/>
      <c r="N293" s="45"/>
      <c r="O293" s="45"/>
      <c r="P293" s="45"/>
      <c r="Q293" s="45"/>
      <c r="R293" s="45"/>
      <c r="S293" s="45"/>
      <c r="T293" s="45"/>
      <c r="U293" s="45"/>
      <c r="V293" s="45"/>
      <c r="W293" s="45"/>
      <c r="AL293" s="44"/>
      <c r="AM293" s="44"/>
      <c r="AN293" s="44"/>
      <c r="AO293" s="44"/>
      <c r="AP293" s="43"/>
      <c r="AQ293" s="43"/>
      <c r="AR293" s="43"/>
    </row>
    <row r="294" spans="2:44" x14ac:dyDescent="0.2">
      <c r="B294" s="45"/>
      <c r="C294" s="45"/>
      <c r="D294" s="45"/>
      <c r="E294" s="45"/>
      <c r="F294" s="45"/>
      <c r="G294" s="45"/>
      <c r="H294" s="45"/>
      <c r="I294" s="45"/>
      <c r="J294" s="45"/>
      <c r="K294" s="45"/>
      <c r="L294" s="45"/>
      <c r="M294" s="45"/>
      <c r="N294" s="45"/>
      <c r="O294" s="45"/>
      <c r="P294" s="45"/>
      <c r="Q294" s="45"/>
      <c r="R294" s="45"/>
      <c r="S294" s="45"/>
      <c r="T294" s="45"/>
      <c r="U294" s="45"/>
      <c r="V294" s="45"/>
      <c r="W294" s="45"/>
      <c r="AL294" s="44"/>
      <c r="AM294" s="44"/>
      <c r="AN294" s="44"/>
      <c r="AO294" s="44"/>
      <c r="AP294" s="43"/>
      <c r="AQ294" s="43"/>
      <c r="AR294" s="43"/>
    </row>
    <row r="295" spans="2:44" x14ac:dyDescent="0.2">
      <c r="B295" s="45"/>
      <c r="C295" s="45"/>
      <c r="D295" s="45"/>
      <c r="E295" s="45"/>
      <c r="F295" s="45"/>
      <c r="G295" s="45"/>
      <c r="H295" s="45"/>
      <c r="I295" s="45"/>
      <c r="J295" s="45"/>
      <c r="K295" s="45"/>
      <c r="L295" s="45"/>
      <c r="M295" s="45"/>
      <c r="N295" s="45"/>
      <c r="O295" s="45"/>
      <c r="P295" s="45"/>
      <c r="Q295" s="45"/>
      <c r="R295" s="45"/>
      <c r="S295" s="45"/>
      <c r="T295" s="45"/>
      <c r="U295" s="45"/>
      <c r="V295" s="45"/>
      <c r="W295" s="45"/>
      <c r="AL295" s="44"/>
      <c r="AM295" s="44"/>
      <c r="AN295" s="44"/>
      <c r="AO295" s="44"/>
      <c r="AP295" s="43"/>
      <c r="AQ295" s="43"/>
      <c r="AR295" s="43"/>
    </row>
    <row r="296" spans="2:44" x14ac:dyDescent="0.2">
      <c r="B296" s="45"/>
      <c r="C296" s="45"/>
      <c r="D296" s="45"/>
      <c r="E296" s="45"/>
      <c r="F296" s="45"/>
      <c r="G296" s="45"/>
      <c r="H296" s="45"/>
      <c r="I296" s="45"/>
      <c r="J296" s="45"/>
      <c r="K296" s="45"/>
      <c r="L296" s="45"/>
      <c r="M296" s="45"/>
      <c r="N296" s="45"/>
      <c r="O296" s="45"/>
      <c r="P296" s="45"/>
      <c r="Q296" s="45"/>
      <c r="R296" s="45"/>
      <c r="S296" s="45"/>
      <c r="T296" s="45"/>
      <c r="U296" s="45"/>
      <c r="V296" s="45"/>
      <c r="W296" s="45"/>
      <c r="AL296" s="44"/>
      <c r="AM296" s="44"/>
      <c r="AN296" s="44"/>
      <c r="AO296" s="44"/>
      <c r="AP296" s="43"/>
      <c r="AQ296" s="43"/>
      <c r="AR296" s="43"/>
    </row>
    <row r="297" spans="2:44" x14ac:dyDescent="0.2">
      <c r="B297" s="45"/>
      <c r="C297" s="45"/>
      <c r="D297" s="45"/>
      <c r="E297" s="45"/>
      <c r="F297" s="45"/>
      <c r="G297" s="45"/>
      <c r="H297" s="45"/>
      <c r="I297" s="45"/>
      <c r="J297" s="45"/>
      <c r="K297" s="45"/>
      <c r="L297" s="45"/>
      <c r="M297" s="45"/>
      <c r="N297" s="45"/>
      <c r="O297" s="45"/>
      <c r="P297" s="45"/>
      <c r="Q297" s="45"/>
      <c r="R297" s="45"/>
      <c r="S297" s="45"/>
      <c r="T297" s="45"/>
      <c r="U297" s="45"/>
      <c r="V297" s="45"/>
      <c r="W297" s="45"/>
      <c r="AL297" s="44"/>
      <c r="AM297" s="44"/>
      <c r="AN297" s="44"/>
      <c r="AO297" s="44"/>
      <c r="AP297" s="43"/>
      <c r="AQ297" s="43"/>
      <c r="AR297" s="43"/>
    </row>
    <row r="298" spans="2:44" x14ac:dyDescent="0.2">
      <c r="B298" s="45"/>
      <c r="C298" s="45"/>
      <c r="D298" s="45"/>
      <c r="E298" s="45"/>
      <c r="F298" s="45"/>
      <c r="G298" s="45"/>
      <c r="H298" s="45"/>
      <c r="I298" s="45"/>
      <c r="J298" s="45"/>
      <c r="K298" s="45"/>
      <c r="L298" s="45"/>
      <c r="M298" s="45"/>
      <c r="N298" s="45"/>
      <c r="O298" s="45"/>
      <c r="P298" s="45"/>
      <c r="Q298" s="45"/>
      <c r="R298" s="45"/>
      <c r="S298" s="45"/>
      <c r="T298" s="45"/>
      <c r="U298" s="45"/>
      <c r="V298" s="45"/>
      <c r="W298" s="45"/>
      <c r="AL298" s="44"/>
      <c r="AM298" s="44"/>
      <c r="AN298" s="44"/>
      <c r="AO298" s="44"/>
      <c r="AP298" s="43"/>
      <c r="AQ298" s="43"/>
      <c r="AR298" s="43"/>
    </row>
    <row r="299" spans="2:44" x14ac:dyDescent="0.2">
      <c r="B299" s="45"/>
      <c r="C299" s="45"/>
      <c r="D299" s="45"/>
      <c r="E299" s="45"/>
      <c r="F299" s="45"/>
      <c r="G299" s="45"/>
      <c r="H299" s="45"/>
      <c r="I299" s="45"/>
      <c r="J299" s="45"/>
      <c r="K299" s="45"/>
      <c r="L299" s="45"/>
      <c r="M299" s="45"/>
      <c r="N299" s="45"/>
      <c r="O299" s="45"/>
      <c r="P299" s="45"/>
      <c r="Q299" s="45"/>
      <c r="R299" s="45"/>
      <c r="S299" s="45"/>
      <c r="T299" s="45"/>
      <c r="U299" s="45"/>
      <c r="V299" s="45"/>
      <c r="W299" s="45"/>
      <c r="AL299" s="44"/>
      <c r="AM299" s="44"/>
      <c r="AN299" s="44"/>
      <c r="AO299" s="44"/>
      <c r="AP299" s="43"/>
      <c r="AQ299" s="43"/>
      <c r="AR299" s="43"/>
    </row>
    <row r="300" spans="2:44" x14ac:dyDescent="0.2">
      <c r="B300" s="45"/>
      <c r="C300" s="45"/>
      <c r="D300" s="45"/>
      <c r="E300" s="45"/>
      <c r="F300" s="45"/>
      <c r="G300" s="45"/>
      <c r="H300" s="45"/>
      <c r="I300" s="45"/>
      <c r="J300" s="45"/>
      <c r="K300" s="45"/>
      <c r="L300" s="45"/>
      <c r="M300" s="45"/>
      <c r="N300" s="45"/>
      <c r="O300" s="45"/>
      <c r="P300" s="45"/>
      <c r="Q300" s="45"/>
      <c r="R300" s="45"/>
      <c r="S300" s="45"/>
      <c r="T300" s="45"/>
      <c r="U300" s="45"/>
      <c r="V300" s="45"/>
      <c r="W300" s="45"/>
      <c r="AL300" s="44"/>
      <c r="AM300" s="44"/>
      <c r="AN300" s="44"/>
      <c r="AO300" s="44"/>
      <c r="AP300" s="43"/>
      <c r="AQ300" s="43"/>
      <c r="AR300" s="43"/>
    </row>
    <row r="301" spans="2:44" x14ac:dyDescent="0.2">
      <c r="B301" s="45"/>
      <c r="C301" s="45"/>
      <c r="D301" s="45"/>
      <c r="E301" s="45"/>
      <c r="F301" s="45"/>
      <c r="G301" s="45"/>
      <c r="H301" s="45"/>
      <c r="I301" s="45"/>
      <c r="J301" s="45"/>
      <c r="K301" s="45"/>
      <c r="L301" s="45"/>
      <c r="M301" s="45"/>
      <c r="N301" s="45"/>
      <c r="O301" s="45"/>
      <c r="P301" s="45"/>
      <c r="Q301" s="45"/>
      <c r="R301" s="45"/>
      <c r="S301" s="45"/>
      <c r="T301" s="45"/>
      <c r="U301" s="45"/>
      <c r="V301" s="45"/>
      <c r="W301" s="45"/>
      <c r="AL301" s="44"/>
      <c r="AM301" s="44"/>
      <c r="AN301" s="44"/>
      <c r="AO301" s="44"/>
      <c r="AP301" s="43"/>
      <c r="AQ301" s="43"/>
      <c r="AR301" s="43"/>
    </row>
    <row r="302" spans="2:44" x14ac:dyDescent="0.2">
      <c r="B302" s="45"/>
      <c r="C302" s="45"/>
      <c r="D302" s="45"/>
      <c r="E302" s="45"/>
      <c r="F302" s="45"/>
      <c r="G302" s="45"/>
      <c r="H302" s="45"/>
      <c r="I302" s="45"/>
      <c r="J302" s="45"/>
      <c r="K302" s="45"/>
      <c r="L302" s="45"/>
      <c r="M302" s="45"/>
      <c r="N302" s="45"/>
      <c r="O302" s="45"/>
      <c r="P302" s="45"/>
      <c r="Q302" s="45"/>
      <c r="R302" s="45"/>
      <c r="S302" s="45"/>
      <c r="T302" s="45"/>
      <c r="U302" s="45"/>
      <c r="V302" s="45"/>
      <c r="W302" s="45"/>
      <c r="AL302" s="44"/>
      <c r="AM302" s="44"/>
      <c r="AN302" s="44"/>
      <c r="AO302" s="44"/>
      <c r="AP302" s="43"/>
      <c r="AQ302" s="43"/>
      <c r="AR302" s="43"/>
    </row>
    <row r="303" spans="2:44" x14ac:dyDescent="0.2">
      <c r="B303" s="45"/>
      <c r="C303" s="45"/>
      <c r="D303" s="45"/>
      <c r="E303" s="45"/>
      <c r="F303" s="45"/>
      <c r="G303" s="45"/>
      <c r="H303" s="45"/>
      <c r="I303" s="45"/>
      <c r="J303" s="45"/>
      <c r="K303" s="45"/>
      <c r="L303" s="45"/>
      <c r="M303" s="45"/>
      <c r="N303" s="45"/>
      <c r="O303" s="45"/>
      <c r="P303" s="45"/>
      <c r="Q303" s="45"/>
      <c r="R303" s="45"/>
      <c r="S303" s="45"/>
      <c r="T303" s="45"/>
      <c r="U303" s="45"/>
      <c r="V303" s="45"/>
      <c r="W303" s="45"/>
      <c r="AL303" s="44"/>
      <c r="AM303" s="44"/>
      <c r="AN303" s="44"/>
      <c r="AO303" s="44"/>
      <c r="AP303" s="43"/>
      <c r="AQ303" s="43"/>
      <c r="AR303" s="43"/>
    </row>
    <row r="304" spans="2:44" x14ac:dyDescent="0.2">
      <c r="B304" s="45"/>
      <c r="C304" s="45"/>
      <c r="D304" s="45"/>
      <c r="E304" s="45"/>
      <c r="F304" s="45"/>
      <c r="G304" s="45"/>
      <c r="H304" s="45"/>
      <c r="I304" s="45"/>
      <c r="J304" s="45"/>
      <c r="K304" s="45"/>
      <c r="L304" s="45"/>
      <c r="M304" s="45"/>
      <c r="N304" s="45"/>
      <c r="O304" s="45"/>
      <c r="P304" s="45"/>
      <c r="Q304" s="45"/>
      <c r="R304" s="45"/>
      <c r="S304" s="45"/>
      <c r="T304" s="45"/>
      <c r="U304" s="45"/>
      <c r="V304" s="45"/>
      <c r="W304" s="45"/>
      <c r="AL304" s="44"/>
      <c r="AM304" s="44"/>
      <c r="AN304" s="44"/>
      <c r="AO304" s="44"/>
      <c r="AP304" s="43"/>
      <c r="AQ304" s="43"/>
      <c r="AR304" s="43"/>
    </row>
    <row r="305" spans="2:44" x14ac:dyDescent="0.2">
      <c r="B305" s="45"/>
      <c r="C305" s="45"/>
      <c r="D305" s="45"/>
      <c r="E305" s="45"/>
      <c r="F305" s="45"/>
      <c r="G305" s="45"/>
      <c r="H305" s="45"/>
      <c r="I305" s="45"/>
      <c r="J305" s="45"/>
      <c r="K305" s="45"/>
      <c r="L305" s="45"/>
      <c r="M305" s="45"/>
      <c r="N305" s="45"/>
      <c r="O305" s="45"/>
      <c r="P305" s="45"/>
      <c r="Q305" s="45"/>
      <c r="R305" s="45"/>
      <c r="S305" s="45"/>
      <c r="T305" s="45"/>
      <c r="U305" s="45"/>
      <c r="V305" s="45"/>
      <c r="W305" s="45"/>
      <c r="AL305" s="44"/>
      <c r="AM305" s="44"/>
      <c r="AN305" s="44"/>
      <c r="AO305" s="44"/>
      <c r="AP305" s="43"/>
      <c r="AQ305" s="43"/>
      <c r="AR305" s="43"/>
    </row>
    <row r="306" spans="2:44" x14ac:dyDescent="0.2">
      <c r="B306" s="45"/>
      <c r="C306" s="45"/>
      <c r="D306" s="45"/>
      <c r="E306" s="45"/>
      <c r="F306" s="45"/>
      <c r="G306" s="45"/>
      <c r="H306" s="45"/>
      <c r="I306" s="45"/>
      <c r="J306" s="45"/>
      <c r="K306" s="45"/>
      <c r="L306" s="45"/>
      <c r="M306" s="45"/>
      <c r="N306" s="45"/>
      <c r="O306" s="45"/>
      <c r="P306" s="45"/>
      <c r="Q306" s="45"/>
      <c r="R306" s="45"/>
      <c r="S306" s="45"/>
      <c r="T306" s="45"/>
      <c r="U306" s="45"/>
      <c r="V306" s="45"/>
      <c r="W306" s="45"/>
      <c r="AL306" s="44"/>
      <c r="AM306" s="44"/>
      <c r="AN306" s="44"/>
      <c r="AO306" s="44"/>
      <c r="AP306" s="43"/>
      <c r="AQ306" s="43"/>
      <c r="AR306" s="43"/>
    </row>
    <row r="307" spans="2:44" x14ac:dyDescent="0.2">
      <c r="B307" s="45"/>
      <c r="C307" s="45"/>
      <c r="D307" s="45"/>
      <c r="E307" s="45"/>
      <c r="F307" s="45"/>
      <c r="G307" s="45"/>
      <c r="H307" s="45"/>
      <c r="I307" s="45"/>
      <c r="J307" s="45"/>
      <c r="K307" s="45"/>
      <c r="L307" s="45"/>
      <c r="M307" s="45"/>
      <c r="N307" s="45"/>
      <c r="O307" s="45"/>
      <c r="P307" s="45"/>
      <c r="Q307" s="45"/>
      <c r="R307" s="45"/>
      <c r="S307" s="45"/>
      <c r="T307" s="45"/>
      <c r="U307" s="45"/>
      <c r="V307" s="45"/>
      <c r="W307" s="45"/>
      <c r="AL307" s="44"/>
      <c r="AM307" s="44"/>
      <c r="AN307" s="44"/>
      <c r="AO307" s="44"/>
      <c r="AP307" s="43"/>
      <c r="AQ307" s="43"/>
      <c r="AR307" s="43"/>
    </row>
    <row r="308" spans="2:44" x14ac:dyDescent="0.2">
      <c r="B308" s="45"/>
      <c r="C308" s="45"/>
      <c r="D308" s="45"/>
      <c r="E308" s="45"/>
      <c r="F308" s="45"/>
      <c r="G308" s="45"/>
      <c r="H308" s="45"/>
      <c r="I308" s="45"/>
      <c r="J308" s="45"/>
      <c r="K308" s="45"/>
      <c r="L308" s="45"/>
      <c r="M308" s="45"/>
      <c r="N308" s="45"/>
      <c r="O308" s="45"/>
      <c r="P308" s="45"/>
      <c r="Q308" s="45"/>
      <c r="R308" s="45"/>
      <c r="S308" s="45"/>
      <c r="T308" s="45"/>
      <c r="U308" s="45"/>
      <c r="V308" s="45"/>
      <c r="W308" s="45"/>
      <c r="AL308" s="44"/>
      <c r="AM308" s="44"/>
      <c r="AN308" s="44"/>
      <c r="AO308" s="44"/>
      <c r="AP308" s="43"/>
      <c r="AQ308" s="43"/>
      <c r="AR308" s="43"/>
    </row>
    <row r="309" spans="2:44" x14ac:dyDescent="0.2">
      <c r="B309" s="45"/>
      <c r="C309" s="45"/>
      <c r="D309" s="45"/>
      <c r="E309" s="45"/>
      <c r="F309" s="45"/>
      <c r="G309" s="45"/>
      <c r="H309" s="45"/>
      <c r="I309" s="45"/>
      <c r="J309" s="45"/>
      <c r="K309" s="45"/>
      <c r="L309" s="45"/>
      <c r="M309" s="45"/>
      <c r="N309" s="45"/>
      <c r="O309" s="45"/>
      <c r="P309" s="45"/>
      <c r="Q309" s="45"/>
      <c r="R309" s="45"/>
      <c r="S309" s="45"/>
      <c r="T309" s="45"/>
      <c r="U309" s="45"/>
      <c r="V309" s="45"/>
      <c r="W309" s="45"/>
      <c r="AL309" s="44"/>
      <c r="AM309" s="44"/>
      <c r="AN309" s="44"/>
      <c r="AO309" s="44"/>
      <c r="AP309" s="43"/>
      <c r="AQ309" s="43"/>
      <c r="AR309" s="43"/>
    </row>
    <row r="310" spans="2:44" x14ac:dyDescent="0.2">
      <c r="B310" s="45"/>
      <c r="C310" s="45"/>
      <c r="D310" s="45"/>
      <c r="E310" s="45"/>
      <c r="F310" s="45"/>
      <c r="G310" s="45"/>
      <c r="H310" s="45"/>
      <c r="I310" s="45"/>
      <c r="J310" s="45"/>
      <c r="K310" s="45"/>
      <c r="L310" s="45"/>
      <c r="M310" s="45"/>
      <c r="N310" s="45"/>
      <c r="O310" s="45"/>
      <c r="P310" s="45"/>
      <c r="Q310" s="45"/>
      <c r="R310" s="45"/>
      <c r="S310" s="45"/>
      <c r="T310" s="45"/>
      <c r="U310" s="45"/>
      <c r="V310" s="45"/>
      <c r="W310" s="45"/>
      <c r="AL310" s="44"/>
      <c r="AM310" s="44"/>
      <c r="AN310" s="44"/>
      <c r="AO310" s="44"/>
      <c r="AP310" s="43"/>
      <c r="AQ310" s="43"/>
      <c r="AR310" s="43"/>
    </row>
    <row r="311" spans="2:44" x14ac:dyDescent="0.2">
      <c r="B311" s="45"/>
      <c r="C311" s="45"/>
      <c r="D311" s="45"/>
      <c r="E311" s="45"/>
      <c r="F311" s="45"/>
      <c r="G311" s="45"/>
      <c r="H311" s="45"/>
      <c r="I311" s="45"/>
      <c r="J311" s="45"/>
      <c r="K311" s="45"/>
      <c r="L311" s="45"/>
      <c r="M311" s="45"/>
      <c r="N311" s="45"/>
      <c r="O311" s="45"/>
      <c r="P311" s="45"/>
      <c r="Q311" s="45"/>
      <c r="R311" s="45"/>
      <c r="S311" s="45"/>
      <c r="T311" s="45"/>
      <c r="U311" s="45"/>
      <c r="V311" s="45"/>
      <c r="W311" s="45"/>
      <c r="AL311" s="44"/>
      <c r="AM311" s="44"/>
      <c r="AN311" s="44"/>
      <c r="AO311" s="44"/>
      <c r="AP311" s="43"/>
      <c r="AQ311" s="43"/>
      <c r="AR311" s="43"/>
    </row>
    <row r="312" spans="2:44" x14ac:dyDescent="0.2">
      <c r="B312" s="45"/>
      <c r="C312" s="45"/>
      <c r="D312" s="45"/>
      <c r="E312" s="45"/>
      <c r="F312" s="45"/>
      <c r="G312" s="45"/>
      <c r="H312" s="45"/>
      <c r="I312" s="45"/>
      <c r="J312" s="45"/>
      <c r="K312" s="45"/>
      <c r="L312" s="45"/>
      <c r="M312" s="45"/>
      <c r="N312" s="45"/>
      <c r="O312" s="45"/>
      <c r="P312" s="45"/>
      <c r="Q312" s="45"/>
      <c r="R312" s="45"/>
      <c r="S312" s="45"/>
      <c r="T312" s="45"/>
      <c r="U312" s="45"/>
      <c r="V312" s="45"/>
      <c r="W312" s="45"/>
      <c r="AL312" s="44"/>
      <c r="AM312" s="44"/>
      <c r="AN312" s="44"/>
      <c r="AO312" s="44"/>
      <c r="AP312" s="43"/>
      <c r="AQ312" s="43"/>
      <c r="AR312" s="43"/>
    </row>
    <row r="313" spans="2:44" x14ac:dyDescent="0.2">
      <c r="B313" s="45"/>
      <c r="C313" s="45"/>
      <c r="D313" s="45"/>
      <c r="E313" s="45"/>
      <c r="F313" s="45"/>
      <c r="G313" s="45"/>
      <c r="H313" s="45"/>
      <c r="I313" s="45"/>
      <c r="J313" s="45"/>
      <c r="K313" s="45"/>
      <c r="L313" s="45"/>
      <c r="M313" s="45"/>
      <c r="N313" s="45"/>
      <c r="O313" s="45"/>
      <c r="P313" s="45"/>
      <c r="Q313" s="45"/>
      <c r="R313" s="45"/>
      <c r="S313" s="45"/>
      <c r="T313" s="45"/>
      <c r="U313" s="45"/>
      <c r="V313" s="45"/>
      <c r="W313" s="45"/>
      <c r="AL313" s="44"/>
      <c r="AM313" s="44"/>
      <c r="AN313" s="44"/>
      <c r="AO313" s="44"/>
      <c r="AP313" s="43"/>
      <c r="AQ313" s="43"/>
      <c r="AR313" s="43"/>
    </row>
    <row r="314" spans="2:44" x14ac:dyDescent="0.2">
      <c r="B314" s="45"/>
      <c r="C314" s="45"/>
      <c r="D314" s="45"/>
      <c r="E314" s="45"/>
      <c r="F314" s="45"/>
      <c r="G314" s="45"/>
      <c r="H314" s="45"/>
      <c r="I314" s="45"/>
      <c r="J314" s="45"/>
      <c r="K314" s="45"/>
      <c r="L314" s="45"/>
      <c r="M314" s="45"/>
      <c r="N314" s="45"/>
      <c r="O314" s="45"/>
      <c r="P314" s="45"/>
      <c r="Q314" s="45"/>
      <c r="R314" s="45"/>
      <c r="S314" s="45"/>
      <c r="T314" s="45"/>
      <c r="U314" s="45"/>
      <c r="V314" s="45"/>
      <c r="W314" s="45"/>
      <c r="AL314" s="44"/>
      <c r="AM314" s="44"/>
      <c r="AN314" s="44"/>
      <c r="AO314" s="44"/>
      <c r="AP314" s="43"/>
      <c r="AQ314" s="43"/>
      <c r="AR314" s="43"/>
    </row>
    <row r="315" spans="2:44" x14ac:dyDescent="0.2">
      <c r="B315" s="45"/>
      <c r="C315" s="45"/>
      <c r="D315" s="45"/>
      <c r="E315" s="45"/>
      <c r="F315" s="45"/>
      <c r="G315" s="45"/>
      <c r="H315" s="45"/>
      <c r="I315" s="45"/>
      <c r="J315" s="45"/>
      <c r="K315" s="45"/>
      <c r="L315" s="45"/>
      <c r="M315" s="45"/>
      <c r="N315" s="45"/>
      <c r="O315" s="45"/>
      <c r="P315" s="45"/>
      <c r="Q315" s="45"/>
      <c r="R315" s="45"/>
      <c r="S315" s="45"/>
      <c r="T315" s="45"/>
      <c r="U315" s="45"/>
      <c r="V315" s="45"/>
      <c r="W315" s="45"/>
      <c r="AL315" s="44"/>
      <c r="AM315" s="44"/>
      <c r="AN315" s="44"/>
      <c r="AO315" s="44"/>
      <c r="AP315" s="43"/>
      <c r="AQ315" s="43"/>
      <c r="AR315" s="43"/>
    </row>
    <row r="316" spans="2:44" x14ac:dyDescent="0.2">
      <c r="B316" s="45"/>
      <c r="C316" s="45"/>
      <c r="D316" s="45"/>
      <c r="E316" s="45"/>
      <c r="F316" s="45"/>
      <c r="G316" s="45"/>
      <c r="H316" s="45"/>
      <c r="I316" s="45"/>
      <c r="J316" s="45"/>
      <c r="K316" s="45"/>
      <c r="L316" s="45"/>
      <c r="M316" s="45"/>
      <c r="N316" s="45"/>
      <c r="O316" s="45"/>
      <c r="P316" s="45"/>
      <c r="Q316" s="45"/>
      <c r="R316" s="45"/>
      <c r="S316" s="45"/>
      <c r="T316" s="45"/>
      <c r="U316" s="45"/>
      <c r="V316" s="45"/>
      <c r="W316" s="45"/>
      <c r="AL316" s="44"/>
      <c r="AM316" s="44"/>
      <c r="AN316" s="44"/>
      <c r="AO316" s="44"/>
      <c r="AP316" s="43"/>
      <c r="AQ316" s="43"/>
      <c r="AR316" s="43"/>
    </row>
    <row r="317" spans="2:44" x14ac:dyDescent="0.2">
      <c r="B317" s="45"/>
      <c r="C317" s="45"/>
      <c r="D317" s="45"/>
      <c r="E317" s="45"/>
      <c r="F317" s="45"/>
      <c r="G317" s="45"/>
      <c r="H317" s="45"/>
      <c r="I317" s="45"/>
      <c r="J317" s="45"/>
      <c r="K317" s="45"/>
      <c r="L317" s="45"/>
      <c r="M317" s="45"/>
      <c r="N317" s="45"/>
      <c r="O317" s="45"/>
      <c r="P317" s="45"/>
      <c r="Q317" s="45"/>
      <c r="R317" s="45"/>
      <c r="S317" s="45"/>
      <c r="T317" s="45"/>
      <c r="U317" s="45"/>
      <c r="V317" s="45"/>
      <c r="W317" s="45"/>
      <c r="AL317" s="44"/>
      <c r="AM317" s="44"/>
      <c r="AN317" s="44"/>
      <c r="AO317" s="44"/>
      <c r="AP317" s="43"/>
      <c r="AQ317" s="43"/>
      <c r="AR317" s="43"/>
    </row>
    <row r="318" spans="2:44" x14ac:dyDescent="0.2">
      <c r="B318" s="45"/>
      <c r="C318" s="45"/>
      <c r="D318" s="45"/>
      <c r="E318" s="45"/>
      <c r="F318" s="45"/>
      <c r="G318" s="45"/>
      <c r="H318" s="45"/>
      <c r="I318" s="45"/>
      <c r="J318" s="45"/>
      <c r="K318" s="45"/>
      <c r="L318" s="45"/>
      <c r="M318" s="45"/>
      <c r="N318" s="45"/>
      <c r="O318" s="45"/>
      <c r="P318" s="45"/>
      <c r="Q318" s="45"/>
      <c r="R318" s="45"/>
      <c r="S318" s="45"/>
      <c r="T318" s="45"/>
      <c r="U318" s="45"/>
      <c r="V318" s="45"/>
      <c r="W318" s="45"/>
      <c r="AL318" s="44"/>
      <c r="AM318" s="44"/>
      <c r="AN318" s="44"/>
      <c r="AO318" s="44"/>
      <c r="AP318" s="43"/>
      <c r="AQ318" s="43"/>
      <c r="AR318" s="43"/>
    </row>
    <row r="319" spans="2:44" x14ac:dyDescent="0.2">
      <c r="B319" s="45"/>
      <c r="C319" s="45"/>
      <c r="D319" s="45"/>
      <c r="E319" s="45"/>
      <c r="F319" s="45"/>
      <c r="G319" s="45"/>
      <c r="H319" s="45"/>
      <c r="I319" s="45"/>
      <c r="J319" s="45"/>
      <c r="K319" s="45"/>
      <c r="L319" s="45"/>
      <c r="M319" s="45"/>
      <c r="N319" s="45"/>
      <c r="O319" s="45"/>
      <c r="P319" s="45"/>
      <c r="Q319" s="45"/>
      <c r="R319" s="45"/>
      <c r="S319" s="45"/>
      <c r="T319" s="45"/>
      <c r="U319" s="45"/>
      <c r="V319" s="45"/>
      <c r="W319" s="45"/>
      <c r="AL319" s="44"/>
      <c r="AM319" s="44"/>
      <c r="AN319" s="44"/>
      <c r="AO319" s="44"/>
      <c r="AP319" s="43"/>
      <c r="AQ319" s="43"/>
      <c r="AR319" s="43"/>
    </row>
    <row r="320" spans="2:44" x14ac:dyDescent="0.2">
      <c r="B320" s="45"/>
      <c r="C320" s="45"/>
      <c r="D320" s="45"/>
      <c r="E320" s="45"/>
      <c r="F320" s="45"/>
      <c r="G320" s="45"/>
      <c r="H320" s="45"/>
      <c r="I320" s="45"/>
      <c r="J320" s="45"/>
      <c r="K320" s="45"/>
      <c r="L320" s="45"/>
      <c r="M320" s="45"/>
      <c r="N320" s="45"/>
      <c r="O320" s="45"/>
      <c r="P320" s="45"/>
      <c r="Q320" s="45"/>
      <c r="R320" s="45"/>
      <c r="S320" s="45"/>
      <c r="T320" s="45"/>
      <c r="U320" s="45"/>
      <c r="V320" s="45"/>
      <c r="W320" s="45"/>
      <c r="AL320" s="44"/>
      <c r="AM320" s="44"/>
      <c r="AN320" s="44"/>
      <c r="AO320" s="44"/>
      <c r="AP320" s="43"/>
      <c r="AQ320" s="43"/>
      <c r="AR320" s="43"/>
    </row>
    <row r="321" spans="2:44" x14ac:dyDescent="0.2">
      <c r="B321" s="45"/>
      <c r="C321" s="45"/>
      <c r="D321" s="45"/>
      <c r="E321" s="45"/>
      <c r="F321" s="45"/>
      <c r="G321" s="45"/>
      <c r="H321" s="45"/>
      <c r="I321" s="45"/>
      <c r="J321" s="45"/>
      <c r="K321" s="45"/>
      <c r="L321" s="45"/>
      <c r="M321" s="45"/>
      <c r="N321" s="45"/>
      <c r="O321" s="45"/>
      <c r="P321" s="45"/>
      <c r="Q321" s="45"/>
      <c r="R321" s="45"/>
      <c r="S321" s="45"/>
      <c r="T321" s="45"/>
      <c r="U321" s="45"/>
      <c r="V321" s="45"/>
      <c r="W321" s="45"/>
      <c r="AL321" s="44"/>
      <c r="AM321" s="44"/>
      <c r="AN321" s="44"/>
      <c r="AO321" s="44"/>
      <c r="AP321" s="43"/>
      <c r="AQ321" s="43"/>
      <c r="AR321" s="43"/>
    </row>
    <row r="322" spans="2:44" x14ac:dyDescent="0.2">
      <c r="B322" s="45"/>
      <c r="C322" s="45"/>
      <c r="D322" s="45"/>
      <c r="E322" s="45"/>
      <c r="F322" s="45"/>
      <c r="G322" s="45"/>
      <c r="H322" s="45"/>
      <c r="I322" s="45"/>
      <c r="J322" s="45"/>
      <c r="K322" s="45"/>
      <c r="L322" s="45"/>
      <c r="M322" s="45"/>
      <c r="N322" s="45"/>
      <c r="O322" s="45"/>
      <c r="P322" s="45"/>
      <c r="Q322" s="45"/>
      <c r="R322" s="45"/>
      <c r="S322" s="45"/>
      <c r="T322" s="45"/>
      <c r="U322" s="45"/>
      <c r="V322" s="45"/>
      <c r="W322" s="45"/>
      <c r="AL322" s="44"/>
      <c r="AM322" s="44"/>
      <c r="AN322" s="44"/>
      <c r="AO322" s="44"/>
      <c r="AP322" s="43"/>
      <c r="AQ322" s="43"/>
      <c r="AR322" s="43"/>
    </row>
    <row r="323" spans="2:44" x14ac:dyDescent="0.2">
      <c r="B323" s="45"/>
      <c r="C323" s="45"/>
      <c r="D323" s="45"/>
      <c r="E323" s="45"/>
      <c r="F323" s="45"/>
      <c r="G323" s="45"/>
      <c r="H323" s="45"/>
      <c r="I323" s="45"/>
      <c r="J323" s="45"/>
      <c r="K323" s="45"/>
      <c r="L323" s="45"/>
      <c r="M323" s="45"/>
      <c r="N323" s="45"/>
      <c r="O323" s="45"/>
      <c r="P323" s="45"/>
      <c r="Q323" s="45"/>
      <c r="R323" s="45"/>
      <c r="S323" s="45"/>
      <c r="T323" s="45"/>
      <c r="U323" s="45"/>
      <c r="V323" s="45"/>
      <c r="W323" s="45"/>
      <c r="AL323" s="44"/>
      <c r="AM323" s="44"/>
      <c r="AN323" s="44"/>
      <c r="AO323" s="44"/>
      <c r="AP323" s="43"/>
      <c r="AQ323" s="43"/>
      <c r="AR323" s="43"/>
    </row>
    <row r="324" spans="2:44" x14ac:dyDescent="0.2">
      <c r="B324" s="45"/>
      <c r="C324" s="45"/>
      <c r="D324" s="45"/>
      <c r="E324" s="45"/>
      <c r="F324" s="45"/>
      <c r="G324" s="45"/>
      <c r="H324" s="45"/>
      <c r="I324" s="45"/>
      <c r="J324" s="45"/>
      <c r="K324" s="45"/>
      <c r="L324" s="45"/>
      <c r="M324" s="45"/>
      <c r="N324" s="45"/>
      <c r="O324" s="45"/>
      <c r="P324" s="45"/>
      <c r="Q324" s="45"/>
      <c r="R324" s="45"/>
      <c r="S324" s="45"/>
      <c r="T324" s="45"/>
      <c r="U324" s="45"/>
      <c r="V324" s="45"/>
      <c r="W324" s="45"/>
      <c r="AL324" s="44"/>
      <c r="AM324" s="44"/>
      <c r="AN324" s="44"/>
      <c r="AO324" s="44"/>
      <c r="AP324" s="43"/>
      <c r="AQ324" s="43"/>
      <c r="AR324" s="43"/>
    </row>
    <row r="325" spans="2:44" x14ac:dyDescent="0.2">
      <c r="H325" s="45"/>
      <c r="I325" s="45"/>
      <c r="J325" s="45"/>
      <c r="K325" s="45"/>
      <c r="L325" s="45"/>
      <c r="M325" s="45"/>
      <c r="N325" s="45"/>
      <c r="O325" s="45"/>
      <c r="P325" s="45"/>
      <c r="Q325" s="45"/>
      <c r="R325" s="45"/>
      <c r="S325" s="45"/>
      <c r="T325" s="45"/>
      <c r="U325" s="45"/>
      <c r="V325" s="45"/>
      <c r="W325" s="45"/>
      <c r="AL325" s="44"/>
      <c r="AM325" s="44"/>
      <c r="AN325" s="44"/>
      <c r="AO325" s="44"/>
      <c r="AP325" s="43"/>
      <c r="AQ325" s="43"/>
      <c r="AR325" s="43"/>
    </row>
    <row r="326" spans="2:44" x14ac:dyDescent="0.2">
      <c r="H326" s="45"/>
      <c r="I326" s="45"/>
      <c r="J326" s="45"/>
      <c r="K326" s="45"/>
      <c r="L326" s="45"/>
      <c r="M326" s="45"/>
      <c r="N326" s="45"/>
      <c r="O326" s="45"/>
      <c r="P326" s="45"/>
      <c r="Q326" s="45"/>
      <c r="R326" s="45"/>
      <c r="S326" s="45"/>
      <c r="T326" s="45"/>
      <c r="U326" s="45"/>
      <c r="V326" s="45"/>
      <c r="W326" s="45"/>
      <c r="AL326" s="44"/>
      <c r="AM326" s="44"/>
      <c r="AN326" s="44"/>
      <c r="AO326" s="44"/>
      <c r="AP326" s="43"/>
      <c r="AQ326" s="43"/>
      <c r="AR326" s="43"/>
    </row>
    <row r="327" spans="2:44" x14ac:dyDescent="0.2">
      <c r="H327" s="45"/>
      <c r="I327" s="45"/>
      <c r="J327" s="45"/>
      <c r="K327" s="45"/>
      <c r="L327" s="45"/>
      <c r="M327" s="45"/>
      <c r="N327" s="45"/>
      <c r="O327" s="45"/>
      <c r="P327" s="45"/>
      <c r="Q327" s="45"/>
      <c r="R327" s="45"/>
      <c r="S327" s="45"/>
      <c r="T327" s="45"/>
      <c r="U327" s="45"/>
      <c r="V327" s="45"/>
      <c r="W327" s="45"/>
      <c r="AL327" s="44"/>
      <c r="AM327" s="44"/>
      <c r="AN327" s="44"/>
      <c r="AO327" s="44"/>
      <c r="AP327" s="43"/>
      <c r="AQ327" s="43"/>
      <c r="AR327" s="43"/>
    </row>
    <row r="328" spans="2:44" x14ac:dyDescent="0.2">
      <c r="H328" s="45"/>
      <c r="I328" s="45"/>
      <c r="J328" s="45"/>
      <c r="K328" s="45"/>
      <c r="L328" s="45"/>
      <c r="M328" s="45"/>
      <c r="N328" s="45"/>
      <c r="O328" s="45"/>
      <c r="P328" s="45"/>
      <c r="Q328" s="45"/>
      <c r="R328" s="45"/>
      <c r="S328" s="45"/>
      <c r="T328" s="45"/>
      <c r="U328" s="45"/>
      <c r="V328" s="45"/>
      <c r="W328" s="45"/>
      <c r="AL328" s="44"/>
      <c r="AM328" s="44"/>
      <c r="AN328" s="44"/>
      <c r="AO328" s="44"/>
      <c r="AP328" s="43"/>
      <c r="AQ328" s="43"/>
      <c r="AR328" s="43"/>
    </row>
    <row r="329" spans="2:44" x14ac:dyDescent="0.2">
      <c r="H329" s="45"/>
      <c r="I329" s="45"/>
      <c r="J329" s="45"/>
      <c r="K329" s="45"/>
      <c r="L329" s="45"/>
      <c r="M329" s="45"/>
      <c r="N329" s="45"/>
      <c r="O329" s="45"/>
      <c r="P329" s="45"/>
      <c r="Q329" s="45"/>
      <c r="R329" s="45"/>
      <c r="S329" s="45"/>
      <c r="T329" s="45"/>
      <c r="U329" s="45"/>
      <c r="V329" s="45"/>
      <c r="W329" s="45"/>
      <c r="AL329" s="44"/>
      <c r="AM329" s="44"/>
      <c r="AN329" s="44"/>
      <c r="AO329" s="44"/>
      <c r="AP329" s="43"/>
      <c r="AQ329" s="43"/>
      <c r="AR329" s="43"/>
    </row>
    <row r="330" spans="2:44" x14ac:dyDescent="0.2">
      <c r="AL330" s="44"/>
      <c r="AM330" s="44"/>
      <c r="AN330" s="44"/>
      <c r="AO330" s="44"/>
      <c r="AP330" s="43"/>
      <c r="AQ330" s="43"/>
      <c r="AR330" s="43"/>
    </row>
    <row r="331" spans="2:44" x14ac:dyDescent="0.2">
      <c r="AL331" s="44"/>
      <c r="AM331" s="44"/>
      <c r="AN331" s="44"/>
      <c r="AO331" s="44"/>
      <c r="AP331" s="43"/>
      <c r="AQ331" s="43"/>
      <c r="AR331" s="43"/>
    </row>
    <row r="332" spans="2:44" x14ac:dyDescent="0.2">
      <c r="AL332" s="44"/>
      <c r="AM332" s="44"/>
      <c r="AN332" s="44"/>
      <c r="AO332" s="44"/>
      <c r="AP332" s="43"/>
      <c r="AQ332" s="43"/>
      <c r="AR332" s="43"/>
    </row>
    <row r="333" spans="2:44" x14ac:dyDescent="0.2">
      <c r="AL333" s="44"/>
      <c r="AM333" s="44"/>
      <c r="AN333" s="44"/>
      <c r="AO333" s="44"/>
      <c r="AP333" s="43"/>
      <c r="AQ333" s="43"/>
      <c r="AR333" s="43"/>
    </row>
    <row r="334" spans="2:44" x14ac:dyDescent="0.2">
      <c r="AL334" s="44"/>
      <c r="AM334" s="44"/>
      <c r="AN334" s="44"/>
      <c r="AO334" s="44"/>
      <c r="AP334" s="43"/>
      <c r="AQ334" s="43"/>
      <c r="AR334" s="43"/>
    </row>
    <row r="335" spans="2:44" x14ac:dyDescent="0.2">
      <c r="AL335" s="44"/>
      <c r="AM335" s="44"/>
      <c r="AN335" s="44"/>
      <c r="AO335" s="44"/>
      <c r="AP335" s="43"/>
      <c r="AQ335" s="43"/>
      <c r="AR335" s="43"/>
    </row>
    <row r="336" spans="2:44" x14ac:dyDescent="0.2">
      <c r="AL336" s="44"/>
      <c r="AM336" s="44"/>
      <c r="AN336" s="44"/>
      <c r="AO336" s="44"/>
      <c r="AP336" s="43"/>
      <c r="AQ336" s="43"/>
      <c r="AR336" s="43"/>
    </row>
    <row r="337" spans="38:44" x14ac:dyDescent="0.2">
      <c r="AL337" s="44"/>
      <c r="AM337" s="44"/>
      <c r="AN337" s="44"/>
      <c r="AO337" s="44"/>
      <c r="AP337" s="43"/>
      <c r="AQ337" s="43"/>
      <c r="AR337" s="43"/>
    </row>
    <row r="338" spans="38:44" x14ac:dyDescent="0.2">
      <c r="AL338" s="44"/>
      <c r="AM338" s="44"/>
      <c r="AN338" s="44"/>
      <c r="AO338" s="44"/>
      <c r="AP338" s="43"/>
      <c r="AQ338" s="43"/>
      <c r="AR338" s="43"/>
    </row>
    <row r="339" spans="38:44" x14ac:dyDescent="0.2">
      <c r="AL339" s="44"/>
      <c r="AM339" s="44"/>
      <c r="AN339" s="44"/>
      <c r="AO339" s="44"/>
      <c r="AP339" s="43"/>
      <c r="AQ339" s="43"/>
      <c r="AR339" s="43"/>
    </row>
    <row r="340" spans="38:44" x14ac:dyDescent="0.2">
      <c r="AL340" s="44"/>
      <c r="AM340" s="44"/>
      <c r="AN340" s="44"/>
      <c r="AO340" s="44"/>
      <c r="AP340" s="43"/>
      <c r="AQ340" s="43"/>
      <c r="AR340" s="43"/>
    </row>
    <row r="341" spans="38:44" x14ac:dyDescent="0.2">
      <c r="AL341" s="44"/>
      <c r="AM341" s="44"/>
      <c r="AN341" s="44"/>
      <c r="AO341" s="44"/>
      <c r="AP341" s="43"/>
      <c r="AQ341" s="43"/>
      <c r="AR341" s="43"/>
    </row>
    <row r="342" spans="38:44" x14ac:dyDescent="0.2">
      <c r="AL342" s="44"/>
      <c r="AM342" s="44"/>
      <c r="AN342" s="44"/>
      <c r="AO342" s="44"/>
      <c r="AP342" s="43"/>
      <c r="AQ342" s="43"/>
      <c r="AR342" s="43"/>
    </row>
    <row r="343" spans="38:44" x14ac:dyDescent="0.2">
      <c r="AL343" s="44"/>
      <c r="AM343" s="44"/>
      <c r="AN343" s="44"/>
      <c r="AO343" s="44"/>
      <c r="AP343" s="43"/>
      <c r="AQ343" s="43"/>
      <c r="AR343" s="43"/>
    </row>
    <row r="344" spans="38:44" x14ac:dyDescent="0.2">
      <c r="AL344" s="44"/>
      <c r="AM344" s="44"/>
      <c r="AN344" s="44"/>
      <c r="AO344" s="44"/>
      <c r="AP344" s="43"/>
      <c r="AQ344" s="43"/>
      <c r="AR344" s="43"/>
    </row>
    <row r="345" spans="38:44" x14ac:dyDescent="0.2">
      <c r="AL345" s="44"/>
      <c r="AM345" s="44"/>
      <c r="AN345" s="44"/>
      <c r="AO345" s="44"/>
      <c r="AP345" s="43"/>
      <c r="AQ345" s="43"/>
      <c r="AR345" s="43"/>
    </row>
    <row r="346" spans="38:44" x14ac:dyDescent="0.2">
      <c r="AL346" s="44"/>
      <c r="AM346" s="44"/>
      <c r="AN346" s="44"/>
      <c r="AO346" s="44"/>
      <c r="AP346" s="43"/>
      <c r="AQ346" s="43"/>
      <c r="AR346" s="43"/>
    </row>
    <row r="347" spans="38:44" x14ac:dyDescent="0.2">
      <c r="AL347" s="44"/>
      <c r="AM347" s="44"/>
      <c r="AN347" s="44"/>
      <c r="AO347" s="44"/>
      <c r="AP347" s="43"/>
      <c r="AQ347" s="43"/>
      <c r="AR347" s="43"/>
    </row>
    <row r="348" spans="38:44" x14ac:dyDescent="0.2">
      <c r="AL348" s="44"/>
      <c r="AM348" s="44"/>
      <c r="AN348" s="44"/>
      <c r="AO348" s="44"/>
      <c r="AP348" s="43"/>
      <c r="AQ348" s="43"/>
      <c r="AR348" s="43"/>
    </row>
    <row r="349" spans="38:44" x14ac:dyDescent="0.2">
      <c r="AL349" s="44"/>
      <c r="AM349" s="44"/>
      <c r="AN349" s="44"/>
      <c r="AO349" s="44"/>
      <c r="AP349" s="43"/>
      <c r="AQ349" s="43"/>
      <c r="AR349" s="43"/>
    </row>
    <row r="350" spans="38:44" x14ac:dyDescent="0.2">
      <c r="AL350" s="44"/>
      <c r="AM350" s="44"/>
      <c r="AN350" s="44"/>
      <c r="AO350" s="44"/>
      <c r="AP350" s="43"/>
      <c r="AQ350" s="43"/>
      <c r="AR350" s="43"/>
    </row>
    <row r="351" spans="38:44" x14ac:dyDescent="0.2">
      <c r="AL351" s="44"/>
      <c r="AM351" s="44"/>
      <c r="AN351" s="44"/>
      <c r="AO351" s="44"/>
      <c r="AP351" s="43"/>
      <c r="AQ351" s="43"/>
      <c r="AR351" s="43"/>
    </row>
    <row r="352" spans="38:44" x14ac:dyDescent="0.2">
      <c r="AL352" s="44"/>
      <c r="AM352" s="44"/>
      <c r="AN352" s="44"/>
      <c r="AO352" s="44"/>
      <c r="AP352" s="43"/>
      <c r="AQ352" s="43"/>
      <c r="AR352" s="43"/>
    </row>
    <row r="353" spans="38:44" x14ac:dyDescent="0.2">
      <c r="AL353" s="44"/>
      <c r="AM353" s="44"/>
      <c r="AN353" s="44"/>
      <c r="AO353" s="44"/>
      <c r="AP353" s="43"/>
      <c r="AQ353" s="43"/>
      <c r="AR353" s="43"/>
    </row>
    <row r="354" spans="38:44" x14ac:dyDescent="0.2">
      <c r="AL354" s="44"/>
      <c r="AM354" s="44"/>
      <c r="AN354" s="44"/>
      <c r="AO354" s="44"/>
      <c r="AP354" s="43"/>
      <c r="AQ354" s="43"/>
      <c r="AR354" s="43"/>
    </row>
    <row r="355" spans="38:44" x14ac:dyDescent="0.2">
      <c r="AL355" s="44"/>
      <c r="AM355" s="44"/>
      <c r="AN355" s="44"/>
      <c r="AO355" s="44"/>
      <c r="AP355" s="43"/>
      <c r="AQ355" s="43"/>
      <c r="AR355" s="43"/>
    </row>
    <row r="356" spans="38:44" x14ac:dyDescent="0.2">
      <c r="AL356" s="44"/>
      <c r="AM356" s="44"/>
      <c r="AN356" s="44"/>
      <c r="AO356" s="44"/>
      <c r="AP356" s="43"/>
      <c r="AQ356" s="43"/>
      <c r="AR356" s="43"/>
    </row>
    <row r="357" spans="38:44" x14ac:dyDescent="0.2">
      <c r="AL357" s="44"/>
      <c r="AM357" s="44"/>
      <c r="AN357" s="44"/>
      <c r="AO357" s="44"/>
      <c r="AP357" s="43"/>
      <c r="AQ357" s="43"/>
      <c r="AR357" s="43"/>
    </row>
    <row r="358" spans="38:44" x14ac:dyDescent="0.2">
      <c r="AL358" s="44"/>
      <c r="AM358" s="44"/>
      <c r="AN358" s="44"/>
      <c r="AO358" s="44"/>
      <c r="AP358" s="43"/>
      <c r="AQ358" s="43"/>
      <c r="AR358" s="43"/>
    </row>
    <row r="359" spans="38:44" x14ac:dyDescent="0.2">
      <c r="AL359" s="44"/>
      <c r="AM359" s="44"/>
      <c r="AN359" s="44"/>
      <c r="AO359" s="44"/>
      <c r="AP359" s="43"/>
      <c r="AQ359" s="43"/>
      <c r="AR359" s="43"/>
    </row>
    <row r="360" spans="38:44" x14ac:dyDescent="0.2">
      <c r="AL360" s="44"/>
      <c r="AM360" s="44"/>
      <c r="AN360" s="44"/>
      <c r="AO360" s="44"/>
      <c r="AP360" s="43"/>
      <c r="AQ360" s="43"/>
      <c r="AR360" s="43"/>
    </row>
    <row r="361" spans="38:44" x14ac:dyDescent="0.2">
      <c r="AL361" s="44"/>
      <c r="AM361" s="44"/>
      <c r="AN361" s="44"/>
      <c r="AO361" s="44"/>
      <c r="AP361" s="43"/>
      <c r="AQ361" s="43"/>
      <c r="AR361" s="43"/>
    </row>
    <row r="362" spans="38:44" x14ac:dyDescent="0.2">
      <c r="AL362" s="44"/>
      <c r="AM362" s="44"/>
      <c r="AN362" s="44"/>
      <c r="AO362" s="44"/>
      <c r="AP362" s="43"/>
      <c r="AQ362" s="43"/>
      <c r="AR362" s="43"/>
    </row>
    <row r="363" spans="38:44" x14ac:dyDescent="0.2">
      <c r="AL363" s="44"/>
      <c r="AM363" s="44"/>
      <c r="AN363" s="44"/>
      <c r="AO363" s="44"/>
      <c r="AP363" s="43"/>
      <c r="AQ363" s="43"/>
      <c r="AR363" s="43"/>
    </row>
    <row r="364" spans="38:44" x14ac:dyDescent="0.2">
      <c r="AL364" s="44"/>
      <c r="AM364" s="44"/>
      <c r="AN364" s="44"/>
      <c r="AO364" s="44"/>
      <c r="AP364" s="43"/>
      <c r="AQ364" s="43"/>
      <c r="AR364" s="43"/>
    </row>
    <row r="365" spans="38:44" x14ac:dyDescent="0.2">
      <c r="AL365" s="44"/>
      <c r="AM365" s="44"/>
      <c r="AN365" s="44"/>
      <c r="AO365" s="44"/>
      <c r="AP365" s="43"/>
      <c r="AQ365" s="43"/>
      <c r="AR365" s="43"/>
    </row>
    <row r="366" spans="38:44" x14ac:dyDescent="0.2">
      <c r="AL366" s="44"/>
      <c r="AM366" s="44"/>
      <c r="AN366" s="44"/>
      <c r="AO366" s="44"/>
      <c r="AP366" s="43"/>
      <c r="AQ366" s="43"/>
      <c r="AR366" s="43"/>
    </row>
    <row r="367" spans="38:44" x14ac:dyDescent="0.2">
      <c r="AL367" s="44"/>
      <c r="AM367" s="44"/>
      <c r="AN367" s="44"/>
      <c r="AO367" s="44"/>
      <c r="AP367" s="43"/>
      <c r="AQ367" s="43"/>
      <c r="AR367" s="43"/>
    </row>
    <row r="368" spans="38:44" x14ac:dyDescent="0.2">
      <c r="AL368" s="44"/>
      <c r="AM368" s="44"/>
      <c r="AN368" s="44"/>
      <c r="AO368" s="44"/>
      <c r="AP368" s="43"/>
      <c r="AQ368" s="43"/>
      <c r="AR368" s="43"/>
    </row>
    <row r="369" spans="38:44" x14ac:dyDescent="0.2">
      <c r="AL369" s="44"/>
      <c r="AM369" s="44"/>
      <c r="AN369" s="44"/>
      <c r="AO369" s="44"/>
      <c r="AP369" s="43"/>
      <c r="AQ369" s="43"/>
      <c r="AR369" s="43"/>
    </row>
    <row r="370" spans="38:44" x14ac:dyDescent="0.2">
      <c r="AL370" s="44"/>
      <c r="AM370" s="44"/>
      <c r="AN370" s="44"/>
      <c r="AO370" s="44"/>
      <c r="AP370" s="43"/>
      <c r="AQ370" s="43"/>
      <c r="AR370" s="43"/>
    </row>
    <row r="371" spans="38:44" x14ac:dyDescent="0.2">
      <c r="AL371" s="44"/>
      <c r="AM371" s="44"/>
      <c r="AN371" s="44"/>
      <c r="AO371" s="44"/>
      <c r="AP371" s="43"/>
      <c r="AQ371" s="43"/>
      <c r="AR371" s="43"/>
    </row>
    <row r="372" spans="38:44" x14ac:dyDescent="0.2">
      <c r="AL372" s="44"/>
      <c r="AM372" s="44"/>
      <c r="AN372" s="44"/>
      <c r="AO372" s="44"/>
      <c r="AP372" s="43"/>
      <c r="AQ372" s="43"/>
      <c r="AR372" s="43"/>
    </row>
    <row r="373" spans="38:44" x14ac:dyDescent="0.2">
      <c r="AL373" s="44"/>
      <c r="AM373" s="44"/>
      <c r="AN373" s="44"/>
      <c r="AO373" s="44"/>
      <c r="AP373" s="43"/>
      <c r="AQ373" s="43"/>
      <c r="AR373" s="43"/>
    </row>
    <row r="374" spans="38:44" x14ac:dyDescent="0.2">
      <c r="AL374" s="44"/>
      <c r="AM374" s="44"/>
      <c r="AN374" s="44"/>
      <c r="AO374" s="44"/>
      <c r="AP374" s="43"/>
      <c r="AQ374" s="43"/>
      <c r="AR374" s="43"/>
    </row>
    <row r="375" spans="38:44" x14ac:dyDescent="0.2">
      <c r="AL375" s="44"/>
      <c r="AM375" s="44"/>
      <c r="AN375" s="44"/>
      <c r="AO375" s="44"/>
      <c r="AP375" s="43"/>
      <c r="AQ375" s="43"/>
      <c r="AR375" s="43"/>
    </row>
    <row r="376" spans="38:44" x14ac:dyDescent="0.2">
      <c r="AL376" s="44"/>
      <c r="AM376" s="44"/>
      <c r="AN376" s="44"/>
      <c r="AO376" s="44"/>
      <c r="AP376" s="43"/>
      <c r="AQ376" s="43"/>
      <c r="AR376" s="43"/>
    </row>
    <row r="377" spans="38:44" x14ac:dyDescent="0.2">
      <c r="AL377" s="44"/>
      <c r="AM377" s="44"/>
      <c r="AN377" s="44"/>
      <c r="AO377" s="44"/>
      <c r="AP377" s="43"/>
      <c r="AQ377" s="43"/>
      <c r="AR377" s="43"/>
    </row>
    <row r="378" spans="38:44" x14ac:dyDescent="0.2">
      <c r="AL378" s="44"/>
      <c r="AM378" s="44"/>
      <c r="AN378" s="44"/>
      <c r="AO378" s="44"/>
      <c r="AP378" s="43"/>
      <c r="AQ378" s="43"/>
      <c r="AR378" s="43"/>
    </row>
    <row r="379" spans="38:44" x14ac:dyDescent="0.2">
      <c r="AL379" s="44"/>
      <c r="AM379" s="44"/>
      <c r="AN379" s="44"/>
      <c r="AO379" s="44"/>
      <c r="AP379" s="43"/>
      <c r="AQ379" s="43"/>
      <c r="AR379" s="43"/>
    </row>
    <row r="380" spans="38:44" x14ac:dyDescent="0.2">
      <c r="AL380" s="44"/>
      <c r="AM380" s="44"/>
      <c r="AN380" s="44"/>
      <c r="AO380" s="44"/>
      <c r="AP380" s="43"/>
      <c r="AQ380" s="43"/>
      <c r="AR380" s="43"/>
    </row>
    <row r="381" spans="38:44" x14ac:dyDescent="0.2">
      <c r="AL381" s="44"/>
      <c r="AM381" s="44"/>
      <c r="AN381" s="44"/>
      <c r="AO381" s="44"/>
      <c r="AP381" s="43"/>
      <c r="AQ381" s="43"/>
      <c r="AR381" s="43"/>
    </row>
    <row r="382" spans="38:44" x14ac:dyDescent="0.2">
      <c r="AL382" s="44"/>
      <c r="AM382" s="44"/>
      <c r="AN382" s="44"/>
      <c r="AO382" s="44"/>
      <c r="AP382" s="43"/>
      <c r="AQ382" s="43"/>
      <c r="AR382" s="43"/>
    </row>
    <row r="383" spans="38:44" x14ac:dyDescent="0.2">
      <c r="AL383" s="44"/>
      <c r="AM383" s="44"/>
      <c r="AN383" s="44"/>
      <c r="AO383" s="44"/>
      <c r="AP383" s="43"/>
      <c r="AQ383" s="43"/>
      <c r="AR383" s="43"/>
    </row>
    <row r="384" spans="38:44" x14ac:dyDescent="0.2">
      <c r="AL384" s="44"/>
      <c r="AM384" s="44"/>
      <c r="AN384" s="44"/>
      <c r="AO384" s="44"/>
      <c r="AP384" s="43"/>
      <c r="AQ384" s="43"/>
      <c r="AR384" s="43"/>
    </row>
    <row r="385" spans="38:44" x14ac:dyDescent="0.2">
      <c r="AL385" s="44"/>
      <c r="AM385" s="44"/>
      <c r="AN385" s="44"/>
      <c r="AO385" s="44"/>
      <c r="AP385" s="43"/>
      <c r="AQ385" s="43"/>
      <c r="AR385" s="43"/>
    </row>
    <row r="386" spans="38:44" x14ac:dyDescent="0.2">
      <c r="AL386" s="44"/>
      <c r="AM386" s="44"/>
      <c r="AN386" s="44"/>
      <c r="AO386" s="44"/>
      <c r="AP386" s="43"/>
      <c r="AQ386" s="43"/>
      <c r="AR386" s="43"/>
    </row>
    <row r="387" spans="38:44" x14ac:dyDescent="0.2">
      <c r="AL387" s="44"/>
      <c r="AM387" s="44"/>
      <c r="AN387" s="44"/>
      <c r="AO387" s="44"/>
      <c r="AP387" s="43"/>
      <c r="AQ387" s="43"/>
      <c r="AR387" s="43"/>
    </row>
    <row r="388" spans="38:44" x14ac:dyDescent="0.2">
      <c r="AL388" s="44"/>
      <c r="AM388" s="44"/>
      <c r="AN388" s="44"/>
      <c r="AO388" s="44"/>
      <c r="AP388" s="43"/>
      <c r="AQ388" s="43"/>
      <c r="AR388" s="43"/>
    </row>
    <row r="389" spans="38:44" x14ac:dyDescent="0.2">
      <c r="AL389" s="44"/>
      <c r="AM389" s="44"/>
      <c r="AN389" s="44"/>
      <c r="AO389" s="44"/>
      <c r="AP389" s="43"/>
      <c r="AQ389" s="43"/>
      <c r="AR389" s="43"/>
    </row>
    <row r="390" spans="38:44" x14ac:dyDescent="0.2">
      <c r="AL390" s="44"/>
      <c r="AM390" s="44"/>
      <c r="AN390" s="44"/>
      <c r="AO390" s="44"/>
      <c r="AP390" s="43"/>
      <c r="AQ390" s="43"/>
      <c r="AR390" s="43"/>
    </row>
    <row r="391" spans="38:44" x14ac:dyDescent="0.2">
      <c r="AL391" s="44"/>
      <c r="AM391" s="44"/>
      <c r="AN391" s="44"/>
      <c r="AO391" s="44"/>
      <c r="AP391" s="43"/>
      <c r="AQ391" s="43"/>
      <c r="AR391" s="43"/>
    </row>
    <row r="392" spans="38:44" x14ac:dyDescent="0.2">
      <c r="AL392" s="44"/>
      <c r="AM392" s="44"/>
      <c r="AN392" s="44"/>
      <c r="AO392" s="44"/>
      <c r="AP392" s="43"/>
      <c r="AQ392" s="43"/>
      <c r="AR392" s="43"/>
    </row>
    <row r="393" spans="38:44" x14ac:dyDescent="0.2">
      <c r="AL393" s="44"/>
      <c r="AM393" s="44"/>
      <c r="AN393" s="44"/>
      <c r="AO393" s="44"/>
      <c r="AP393" s="43"/>
      <c r="AQ393" s="43"/>
      <c r="AR393" s="43"/>
    </row>
    <row r="394" spans="38:44" x14ac:dyDescent="0.2">
      <c r="AL394" s="44"/>
      <c r="AM394" s="44"/>
      <c r="AN394" s="44"/>
      <c r="AO394" s="44"/>
      <c r="AP394" s="43"/>
      <c r="AQ394" s="43"/>
      <c r="AR394" s="43"/>
    </row>
    <row r="395" spans="38:44" x14ac:dyDescent="0.2">
      <c r="AL395" s="44"/>
      <c r="AM395" s="44"/>
      <c r="AN395" s="44"/>
      <c r="AO395" s="44"/>
      <c r="AP395" s="43"/>
      <c r="AQ395" s="43"/>
      <c r="AR395" s="43"/>
    </row>
    <row r="396" spans="38:44" x14ac:dyDescent="0.2">
      <c r="AL396" s="44"/>
      <c r="AM396" s="44"/>
      <c r="AN396" s="44"/>
      <c r="AO396" s="44"/>
      <c r="AP396" s="43"/>
      <c r="AQ396" s="43"/>
      <c r="AR396" s="43"/>
    </row>
    <row r="397" spans="38:44" x14ac:dyDescent="0.2">
      <c r="AL397" s="44"/>
      <c r="AM397" s="44"/>
      <c r="AN397" s="44"/>
      <c r="AO397" s="44"/>
      <c r="AP397" s="43"/>
      <c r="AQ397" s="43"/>
      <c r="AR397" s="43"/>
    </row>
    <row r="398" spans="38:44" x14ac:dyDescent="0.2">
      <c r="AL398" s="44"/>
      <c r="AM398" s="44"/>
      <c r="AN398" s="44"/>
      <c r="AO398" s="44"/>
      <c r="AP398" s="43"/>
      <c r="AQ398" s="43"/>
      <c r="AR398" s="43"/>
    </row>
    <row r="399" spans="38:44" x14ac:dyDescent="0.2">
      <c r="AL399" s="44"/>
      <c r="AM399" s="44"/>
      <c r="AN399" s="44"/>
      <c r="AO399" s="44"/>
      <c r="AP399" s="43"/>
      <c r="AQ399" s="43"/>
      <c r="AR399" s="43"/>
    </row>
    <row r="400" spans="38:44" x14ac:dyDescent="0.2">
      <c r="AL400" s="44"/>
      <c r="AM400" s="44"/>
      <c r="AN400" s="44"/>
      <c r="AO400" s="44"/>
      <c r="AP400" s="43"/>
      <c r="AQ400" s="43"/>
      <c r="AR400" s="43"/>
    </row>
    <row r="401" spans="38:44" x14ac:dyDescent="0.2">
      <c r="AL401" s="44"/>
      <c r="AM401" s="44"/>
      <c r="AN401" s="44"/>
      <c r="AO401" s="44"/>
      <c r="AP401" s="43"/>
      <c r="AQ401" s="43"/>
      <c r="AR401" s="43"/>
    </row>
    <row r="402" spans="38:44" x14ac:dyDescent="0.2">
      <c r="AL402" s="44"/>
      <c r="AM402" s="44"/>
      <c r="AN402" s="44"/>
      <c r="AO402" s="44"/>
      <c r="AP402" s="43"/>
      <c r="AQ402" s="43"/>
      <c r="AR402" s="43"/>
    </row>
    <row r="403" spans="38:44" x14ac:dyDescent="0.2">
      <c r="AL403" s="44"/>
      <c r="AM403" s="44"/>
      <c r="AN403" s="44"/>
      <c r="AO403" s="44"/>
      <c r="AP403" s="43"/>
      <c r="AQ403" s="43"/>
      <c r="AR403" s="43"/>
    </row>
    <row r="404" spans="38:44" x14ac:dyDescent="0.2">
      <c r="AL404" s="44"/>
      <c r="AM404" s="44"/>
      <c r="AN404" s="44"/>
      <c r="AO404" s="44"/>
      <c r="AP404" s="43"/>
      <c r="AQ404" s="43"/>
      <c r="AR404" s="43"/>
    </row>
    <row r="405" spans="38:44" x14ac:dyDescent="0.2">
      <c r="AL405" s="44"/>
      <c r="AM405" s="44"/>
      <c r="AN405" s="44"/>
      <c r="AO405" s="44"/>
      <c r="AP405" s="43"/>
      <c r="AQ405" s="43"/>
      <c r="AR405" s="43"/>
    </row>
    <row r="406" spans="38:44" x14ac:dyDescent="0.2">
      <c r="AL406" s="44"/>
      <c r="AM406" s="44"/>
      <c r="AN406" s="44"/>
      <c r="AO406" s="44"/>
      <c r="AP406" s="43"/>
      <c r="AQ406" s="43"/>
      <c r="AR406" s="43"/>
    </row>
    <row r="407" spans="38:44" x14ac:dyDescent="0.2">
      <c r="AL407" s="44"/>
      <c r="AM407" s="44"/>
      <c r="AN407" s="44"/>
      <c r="AO407" s="44"/>
      <c r="AP407" s="43"/>
      <c r="AQ407" s="43"/>
      <c r="AR407" s="43"/>
    </row>
    <row r="408" spans="38:44" x14ac:dyDescent="0.2">
      <c r="AL408" s="44"/>
      <c r="AM408" s="44"/>
      <c r="AN408" s="44"/>
      <c r="AO408" s="44"/>
      <c r="AP408" s="43"/>
      <c r="AQ408" s="43"/>
      <c r="AR408" s="43"/>
    </row>
    <row r="409" spans="38:44" x14ac:dyDescent="0.2">
      <c r="AL409" s="44"/>
      <c r="AM409" s="44"/>
      <c r="AN409" s="44"/>
      <c r="AO409" s="44"/>
      <c r="AP409" s="43"/>
      <c r="AQ409" s="43"/>
      <c r="AR409" s="43"/>
    </row>
    <row r="410" spans="38:44" x14ac:dyDescent="0.2">
      <c r="AL410" s="44"/>
      <c r="AM410" s="44"/>
      <c r="AN410" s="44"/>
      <c r="AO410" s="44"/>
      <c r="AP410" s="43"/>
      <c r="AQ410" s="43"/>
      <c r="AR410" s="43"/>
    </row>
    <row r="411" spans="38:44" x14ac:dyDescent="0.2">
      <c r="AL411" s="44"/>
      <c r="AM411" s="44"/>
      <c r="AN411" s="44"/>
      <c r="AO411" s="44"/>
      <c r="AP411" s="43"/>
      <c r="AQ411" s="43"/>
      <c r="AR411" s="43"/>
    </row>
    <row r="412" spans="38:44" x14ac:dyDescent="0.2">
      <c r="AL412" s="44"/>
      <c r="AM412" s="44"/>
      <c r="AN412" s="44"/>
      <c r="AO412" s="44"/>
      <c r="AP412" s="43"/>
      <c r="AQ412" s="43"/>
      <c r="AR412" s="43"/>
    </row>
    <row r="413" spans="38:44" x14ac:dyDescent="0.2">
      <c r="AL413" s="44"/>
      <c r="AM413" s="44"/>
      <c r="AN413" s="44"/>
      <c r="AO413" s="44"/>
      <c r="AP413" s="43"/>
      <c r="AQ413" s="43"/>
      <c r="AR413" s="43"/>
    </row>
    <row r="414" spans="38:44" x14ac:dyDescent="0.2">
      <c r="AL414" s="44"/>
      <c r="AM414" s="44"/>
      <c r="AN414" s="44"/>
      <c r="AO414" s="44"/>
      <c r="AP414" s="43"/>
      <c r="AQ414" s="43"/>
      <c r="AR414" s="43"/>
    </row>
    <row r="415" spans="38:44" x14ac:dyDescent="0.2">
      <c r="AL415" s="44"/>
      <c r="AM415" s="44"/>
      <c r="AN415" s="44"/>
      <c r="AO415" s="44"/>
      <c r="AP415" s="43"/>
      <c r="AQ415" s="43"/>
      <c r="AR415" s="43"/>
    </row>
    <row r="416" spans="38:44" x14ac:dyDescent="0.2">
      <c r="AL416" s="44"/>
      <c r="AM416" s="44"/>
      <c r="AN416" s="44"/>
      <c r="AO416" s="44"/>
      <c r="AP416" s="43"/>
      <c r="AQ416" s="43"/>
      <c r="AR416" s="43"/>
    </row>
    <row r="417" spans="38:44" x14ac:dyDescent="0.2">
      <c r="AL417" s="44"/>
      <c r="AM417" s="44"/>
      <c r="AN417" s="44"/>
      <c r="AO417" s="44"/>
      <c r="AP417" s="43"/>
      <c r="AQ417" s="43"/>
      <c r="AR417" s="43"/>
    </row>
    <row r="418" spans="38:44" x14ac:dyDescent="0.2">
      <c r="AL418" s="44"/>
      <c r="AM418" s="44"/>
      <c r="AN418" s="44"/>
      <c r="AO418" s="44"/>
      <c r="AP418" s="43"/>
      <c r="AQ418" s="43"/>
      <c r="AR418" s="43"/>
    </row>
    <row r="419" spans="38:44" x14ac:dyDescent="0.2">
      <c r="AL419" s="44"/>
      <c r="AM419" s="44"/>
      <c r="AN419" s="44"/>
      <c r="AO419" s="44"/>
      <c r="AP419" s="43"/>
      <c r="AQ419" s="43"/>
      <c r="AR419" s="43"/>
    </row>
    <row r="420" spans="38:44" x14ac:dyDescent="0.2">
      <c r="AL420" s="44"/>
      <c r="AM420" s="44"/>
      <c r="AN420" s="44"/>
      <c r="AO420" s="44"/>
      <c r="AP420" s="43"/>
      <c r="AQ420" s="43"/>
      <c r="AR420" s="43"/>
    </row>
    <row r="421" spans="38:44" x14ac:dyDescent="0.2">
      <c r="AL421" s="44"/>
      <c r="AM421" s="44"/>
      <c r="AN421" s="44"/>
      <c r="AO421" s="44"/>
      <c r="AP421" s="43"/>
      <c r="AQ421" s="43"/>
      <c r="AR421" s="43"/>
    </row>
    <row r="422" spans="38:44" x14ac:dyDescent="0.2">
      <c r="AL422" s="44"/>
      <c r="AM422" s="44"/>
      <c r="AN422" s="44"/>
      <c r="AO422" s="44"/>
      <c r="AP422" s="43"/>
      <c r="AQ422" s="43"/>
      <c r="AR422" s="43"/>
    </row>
    <row r="423" spans="38:44" x14ac:dyDescent="0.2">
      <c r="AL423" s="44"/>
      <c r="AM423" s="44"/>
      <c r="AN423" s="44"/>
      <c r="AO423" s="44"/>
      <c r="AP423" s="43"/>
      <c r="AQ423" s="43"/>
      <c r="AR423" s="43"/>
    </row>
    <row r="424" spans="38:44" x14ac:dyDescent="0.2">
      <c r="AL424" s="44"/>
      <c r="AM424" s="44"/>
      <c r="AN424" s="44"/>
      <c r="AO424" s="44"/>
      <c r="AP424" s="43"/>
      <c r="AQ424" s="43"/>
      <c r="AR424" s="43"/>
    </row>
    <row r="425" spans="38:44" x14ac:dyDescent="0.2">
      <c r="AL425" s="44"/>
      <c r="AM425" s="44"/>
      <c r="AN425" s="44"/>
      <c r="AO425" s="44"/>
      <c r="AP425" s="43"/>
      <c r="AQ425" s="43"/>
      <c r="AR425" s="43"/>
    </row>
    <row r="426" spans="38:44" x14ac:dyDescent="0.2">
      <c r="AL426" s="44"/>
      <c r="AM426" s="44"/>
      <c r="AN426" s="44"/>
      <c r="AO426" s="44"/>
      <c r="AP426" s="43"/>
      <c r="AQ426" s="43"/>
      <c r="AR426" s="43"/>
    </row>
    <row r="427" spans="38:44" x14ac:dyDescent="0.2">
      <c r="AL427" s="44"/>
      <c r="AM427" s="44"/>
      <c r="AN427" s="44"/>
      <c r="AO427" s="44"/>
      <c r="AP427" s="43"/>
      <c r="AQ427" s="43"/>
      <c r="AR427" s="43"/>
    </row>
    <row r="428" spans="38:44" x14ac:dyDescent="0.2">
      <c r="AL428" s="44"/>
      <c r="AM428" s="44"/>
      <c r="AN428" s="44"/>
      <c r="AO428" s="44"/>
      <c r="AP428" s="43"/>
      <c r="AQ428" s="43"/>
      <c r="AR428" s="43"/>
    </row>
    <row r="429" spans="38:44" x14ac:dyDescent="0.2">
      <c r="AL429" s="44"/>
      <c r="AM429" s="44"/>
      <c r="AN429" s="44"/>
      <c r="AO429" s="44"/>
      <c r="AP429" s="43"/>
      <c r="AQ429" s="43"/>
      <c r="AR429" s="43"/>
    </row>
    <row r="430" spans="38:44" x14ac:dyDescent="0.2">
      <c r="AL430" s="44"/>
      <c r="AM430" s="44"/>
      <c r="AN430" s="44"/>
      <c r="AO430" s="44"/>
      <c r="AP430" s="43"/>
      <c r="AQ430" s="43"/>
      <c r="AR430" s="43"/>
    </row>
    <row r="431" spans="38:44" x14ac:dyDescent="0.2">
      <c r="AL431" s="44"/>
      <c r="AM431" s="44"/>
      <c r="AN431" s="44"/>
      <c r="AO431" s="44"/>
      <c r="AP431" s="43"/>
      <c r="AQ431" s="43"/>
      <c r="AR431" s="43"/>
    </row>
    <row r="432" spans="38:44" x14ac:dyDescent="0.2">
      <c r="AL432" s="44"/>
      <c r="AM432" s="44"/>
      <c r="AN432" s="44"/>
      <c r="AO432" s="44"/>
      <c r="AP432" s="43"/>
      <c r="AQ432" s="43"/>
      <c r="AR432" s="43"/>
    </row>
    <row r="433" spans="38:44" x14ac:dyDescent="0.2">
      <c r="AL433" s="44"/>
      <c r="AM433" s="44"/>
      <c r="AN433" s="44"/>
      <c r="AO433" s="44"/>
      <c r="AP433" s="43"/>
      <c r="AQ433" s="43"/>
      <c r="AR433" s="43"/>
    </row>
    <row r="434" spans="38:44" x14ac:dyDescent="0.2">
      <c r="AL434" s="44"/>
      <c r="AM434" s="44"/>
      <c r="AN434" s="44"/>
      <c r="AO434" s="44"/>
      <c r="AP434" s="43"/>
      <c r="AQ434" s="43"/>
      <c r="AR434" s="43"/>
    </row>
    <row r="435" spans="38:44" x14ac:dyDescent="0.2">
      <c r="AL435" s="44"/>
      <c r="AM435" s="44"/>
      <c r="AN435" s="44"/>
      <c r="AO435" s="44"/>
      <c r="AP435" s="43"/>
      <c r="AQ435" s="43"/>
      <c r="AR435" s="43"/>
    </row>
    <row r="436" spans="38:44" x14ac:dyDescent="0.2">
      <c r="AL436" s="44"/>
      <c r="AM436" s="44"/>
      <c r="AN436" s="44"/>
      <c r="AO436" s="44"/>
      <c r="AP436" s="43"/>
      <c r="AQ436" s="43"/>
      <c r="AR436" s="43"/>
    </row>
    <row r="437" spans="38:44" x14ac:dyDescent="0.2">
      <c r="AL437" s="44"/>
      <c r="AM437" s="44"/>
      <c r="AN437" s="44"/>
      <c r="AO437" s="44"/>
      <c r="AP437" s="43"/>
      <c r="AQ437" s="43"/>
      <c r="AR437" s="43"/>
    </row>
    <row r="438" spans="38:44" x14ac:dyDescent="0.2">
      <c r="AL438" s="44"/>
      <c r="AM438" s="44"/>
      <c r="AN438" s="44"/>
      <c r="AO438" s="44"/>
      <c r="AP438" s="43"/>
      <c r="AQ438" s="43"/>
      <c r="AR438" s="43"/>
    </row>
    <row r="439" spans="38:44" x14ac:dyDescent="0.2">
      <c r="AL439" s="44"/>
      <c r="AM439" s="44"/>
      <c r="AN439" s="44"/>
      <c r="AO439" s="44"/>
      <c r="AP439" s="43"/>
      <c r="AQ439" s="43"/>
      <c r="AR439" s="43"/>
    </row>
    <row r="440" spans="38:44" x14ac:dyDescent="0.2">
      <c r="AL440" s="44"/>
      <c r="AM440" s="44"/>
      <c r="AN440" s="44"/>
      <c r="AO440" s="44"/>
      <c r="AP440" s="43"/>
      <c r="AQ440" s="43"/>
      <c r="AR440" s="43"/>
    </row>
    <row r="441" spans="38:44" x14ac:dyDescent="0.2">
      <c r="AL441" s="44"/>
      <c r="AM441" s="44"/>
      <c r="AN441" s="44"/>
      <c r="AO441" s="44"/>
      <c r="AP441" s="43"/>
      <c r="AQ441" s="43"/>
      <c r="AR441" s="43"/>
    </row>
    <row r="442" spans="38:44" x14ac:dyDescent="0.2">
      <c r="AL442" s="44"/>
      <c r="AM442" s="44"/>
      <c r="AN442" s="44"/>
      <c r="AO442" s="44"/>
      <c r="AP442" s="43"/>
      <c r="AQ442" s="43"/>
      <c r="AR442" s="43"/>
    </row>
    <row r="443" spans="38:44" x14ac:dyDescent="0.2">
      <c r="AL443" s="44"/>
      <c r="AM443" s="44"/>
      <c r="AN443" s="44"/>
      <c r="AO443" s="44"/>
      <c r="AP443" s="43"/>
      <c r="AQ443" s="43"/>
      <c r="AR443" s="43"/>
    </row>
    <row r="444" spans="38:44" x14ac:dyDescent="0.2">
      <c r="AL444" s="44"/>
      <c r="AM444" s="44"/>
      <c r="AN444" s="44"/>
      <c r="AO444" s="44"/>
      <c r="AP444" s="43"/>
      <c r="AQ444" s="43"/>
      <c r="AR444" s="43"/>
    </row>
    <row r="445" spans="38:44" x14ac:dyDescent="0.2">
      <c r="AL445" s="44"/>
      <c r="AM445" s="44"/>
      <c r="AN445" s="44"/>
      <c r="AO445" s="44"/>
      <c r="AP445" s="43"/>
      <c r="AQ445" s="43"/>
      <c r="AR445" s="43"/>
    </row>
    <row r="446" spans="38:44" x14ac:dyDescent="0.2">
      <c r="AL446" s="44"/>
      <c r="AM446" s="44"/>
      <c r="AN446" s="44"/>
      <c r="AO446" s="44"/>
      <c r="AP446" s="43"/>
      <c r="AQ446" s="43"/>
      <c r="AR446" s="43"/>
    </row>
    <row r="447" spans="38:44" x14ac:dyDescent="0.2">
      <c r="AL447" s="44"/>
      <c r="AM447" s="44"/>
      <c r="AN447" s="44"/>
      <c r="AO447" s="44"/>
      <c r="AP447" s="43"/>
      <c r="AQ447" s="43"/>
      <c r="AR447" s="43"/>
    </row>
    <row r="448" spans="38:44" x14ac:dyDescent="0.2">
      <c r="AL448" s="44"/>
      <c r="AM448" s="44"/>
      <c r="AN448" s="44"/>
      <c r="AO448" s="44"/>
      <c r="AP448" s="43"/>
      <c r="AQ448" s="43"/>
      <c r="AR448" s="43"/>
    </row>
    <row r="449" spans="38:44" x14ac:dyDescent="0.2">
      <c r="AL449" s="44"/>
      <c r="AM449" s="44"/>
      <c r="AN449" s="44"/>
      <c r="AO449" s="44"/>
      <c r="AP449" s="43"/>
      <c r="AQ449" s="43"/>
      <c r="AR449" s="43"/>
    </row>
    <row r="450" spans="38:44" x14ac:dyDescent="0.2">
      <c r="AL450" s="44"/>
      <c r="AM450" s="44"/>
      <c r="AN450" s="44"/>
      <c r="AO450" s="44"/>
      <c r="AP450" s="43"/>
      <c r="AQ450" s="43"/>
      <c r="AR450" s="43"/>
    </row>
    <row r="451" spans="38:44" x14ac:dyDescent="0.2">
      <c r="AL451" s="44"/>
      <c r="AM451" s="44"/>
      <c r="AN451" s="44"/>
      <c r="AO451" s="44"/>
      <c r="AP451" s="43"/>
      <c r="AQ451" s="43"/>
      <c r="AR451" s="43"/>
    </row>
    <row r="452" spans="38:44" x14ac:dyDescent="0.2">
      <c r="AL452" s="44"/>
      <c r="AM452" s="44"/>
      <c r="AN452" s="44"/>
      <c r="AO452" s="44"/>
      <c r="AP452" s="43"/>
      <c r="AQ452" s="43"/>
      <c r="AR452" s="43"/>
    </row>
    <row r="453" spans="38:44" x14ac:dyDescent="0.2">
      <c r="AL453" s="44"/>
      <c r="AM453" s="44"/>
      <c r="AN453" s="44"/>
      <c r="AO453" s="44"/>
      <c r="AP453" s="43"/>
      <c r="AQ453" s="43"/>
      <c r="AR453" s="43"/>
    </row>
    <row r="454" spans="38:44" x14ac:dyDescent="0.2">
      <c r="AL454" s="44"/>
      <c r="AM454" s="44"/>
      <c r="AN454" s="44"/>
      <c r="AO454" s="44"/>
      <c r="AP454" s="43"/>
      <c r="AQ454" s="43"/>
      <c r="AR454" s="43"/>
    </row>
    <row r="455" spans="38:44" x14ac:dyDescent="0.2">
      <c r="AL455" s="44"/>
      <c r="AM455" s="44"/>
      <c r="AN455" s="44"/>
      <c r="AO455" s="44"/>
      <c r="AP455" s="43"/>
      <c r="AQ455" s="43"/>
      <c r="AR455" s="43"/>
    </row>
    <row r="456" spans="38:44" x14ac:dyDescent="0.2">
      <c r="AL456" s="44"/>
      <c r="AM456" s="44"/>
      <c r="AN456" s="44"/>
      <c r="AO456" s="44"/>
      <c r="AP456" s="43"/>
      <c r="AQ456" s="43"/>
      <c r="AR456" s="43"/>
    </row>
    <row r="457" spans="38:44" x14ac:dyDescent="0.2">
      <c r="AL457" s="44"/>
      <c r="AM457" s="44"/>
      <c r="AN457" s="44"/>
      <c r="AO457" s="44"/>
      <c r="AP457" s="43"/>
      <c r="AQ457" s="43"/>
      <c r="AR457" s="43"/>
    </row>
    <row r="458" spans="38:44" x14ac:dyDescent="0.2">
      <c r="AL458" s="44"/>
      <c r="AM458" s="44"/>
      <c r="AN458" s="44"/>
      <c r="AO458" s="44"/>
      <c r="AP458" s="43"/>
      <c r="AQ458" s="43"/>
      <c r="AR458" s="43"/>
    </row>
    <row r="459" spans="38:44" x14ac:dyDescent="0.2">
      <c r="AL459" s="44"/>
      <c r="AM459" s="44"/>
      <c r="AN459" s="44"/>
      <c r="AO459" s="44"/>
      <c r="AP459" s="43"/>
      <c r="AQ459" s="43"/>
      <c r="AR459" s="43"/>
    </row>
    <row r="460" spans="38:44" x14ac:dyDescent="0.2">
      <c r="AL460" s="44"/>
      <c r="AM460" s="44"/>
      <c r="AN460" s="44"/>
      <c r="AO460" s="44"/>
      <c r="AP460" s="43"/>
      <c r="AQ460" s="43"/>
      <c r="AR460" s="43"/>
    </row>
    <row r="461" spans="38:44" x14ac:dyDescent="0.2">
      <c r="AL461" s="44"/>
      <c r="AM461" s="44"/>
      <c r="AN461" s="44"/>
      <c r="AO461" s="44"/>
      <c r="AP461" s="43"/>
      <c r="AQ461" s="43"/>
      <c r="AR461" s="43"/>
    </row>
    <row r="462" spans="38:44" x14ac:dyDescent="0.2">
      <c r="AL462" s="44"/>
      <c r="AM462" s="44"/>
      <c r="AN462" s="44"/>
      <c r="AO462" s="44"/>
      <c r="AP462" s="43"/>
      <c r="AQ462" s="43"/>
      <c r="AR462" s="43"/>
    </row>
    <row r="463" spans="38:44" x14ac:dyDescent="0.2">
      <c r="AL463" s="44"/>
      <c r="AM463" s="44"/>
      <c r="AN463" s="44"/>
      <c r="AO463" s="44"/>
      <c r="AP463" s="43"/>
      <c r="AQ463" s="43"/>
      <c r="AR463" s="43"/>
    </row>
    <row r="464" spans="38:44" x14ac:dyDescent="0.2">
      <c r="AL464" s="44"/>
      <c r="AM464" s="44"/>
      <c r="AN464" s="44"/>
      <c r="AO464" s="44"/>
      <c r="AP464" s="43"/>
      <c r="AQ464" s="43"/>
      <c r="AR464" s="43"/>
    </row>
    <row r="465" spans="38:44" x14ac:dyDescent="0.2">
      <c r="AL465" s="44"/>
      <c r="AM465" s="44"/>
      <c r="AN465" s="44"/>
      <c r="AO465" s="44"/>
      <c r="AP465" s="43"/>
      <c r="AQ465" s="43"/>
      <c r="AR465" s="43"/>
    </row>
    <row r="466" spans="38:44" x14ac:dyDescent="0.2">
      <c r="AL466" s="44"/>
      <c r="AM466" s="44"/>
      <c r="AN466" s="44"/>
      <c r="AO466" s="44"/>
      <c r="AP466" s="43"/>
      <c r="AQ466" s="43"/>
      <c r="AR466" s="43"/>
    </row>
    <row r="467" spans="38:44" x14ac:dyDescent="0.2">
      <c r="AL467" s="44"/>
      <c r="AM467" s="44"/>
      <c r="AN467" s="44"/>
      <c r="AO467" s="44"/>
      <c r="AP467" s="43"/>
      <c r="AQ467" s="43"/>
      <c r="AR467" s="43"/>
    </row>
    <row r="468" spans="38:44" x14ac:dyDescent="0.2">
      <c r="AL468" s="44"/>
      <c r="AM468" s="44"/>
      <c r="AN468" s="44"/>
      <c r="AO468" s="44"/>
      <c r="AP468" s="43"/>
      <c r="AQ468" s="43"/>
      <c r="AR468" s="43"/>
    </row>
    <row r="469" spans="38:44" x14ac:dyDescent="0.2">
      <c r="AL469" s="44"/>
      <c r="AM469" s="44"/>
      <c r="AN469" s="44"/>
      <c r="AO469" s="44"/>
      <c r="AP469" s="43"/>
      <c r="AQ469" s="43"/>
      <c r="AR469" s="43"/>
    </row>
    <row r="470" spans="38:44" x14ac:dyDescent="0.2">
      <c r="AL470" s="44"/>
      <c r="AM470" s="44"/>
      <c r="AN470" s="44"/>
      <c r="AO470" s="44"/>
      <c r="AP470" s="43"/>
      <c r="AQ470" s="43"/>
      <c r="AR470" s="43"/>
    </row>
    <row r="471" spans="38:44" x14ac:dyDescent="0.2">
      <c r="AL471" s="44"/>
      <c r="AM471" s="44"/>
      <c r="AN471" s="44"/>
      <c r="AO471" s="44"/>
      <c r="AP471" s="43"/>
      <c r="AQ471" s="43"/>
      <c r="AR471" s="43"/>
    </row>
    <row r="472" spans="38:44" x14ac:dyDescent="0.2">
      <c r="AL472" s="44"/>
      <c r="AM472" s="44"/>
      <c r="AN472" s="44"/>
      <c r="AO472" s="44"/>
      <c r="AP472" s="43"/>
      <c r="AQ472" s="43"/>
      <c r="AR472" s="43"/>
    </row>
    <row r="473" spans="38:44" x14ac:dyDescent="0.2">
      <c r="AL473" s="44"/>
      <c r="AM473" s="44"/>
      <c r="AN473" s="44"/>
      <c r="AO473" s="44"/>
      <c r="AP473" s="43"/>
      <c r="AQ473" s="43"/>
      <c r="AR473" s="43"/>
    </row>
    <row r="474" spans="38:44" x14ac:dyDescent="0.2">
      <c r="AL474" s="44"/>
      <c r="AM474" s="44"/>
      <c r="AN474" s="44"/>
      <c r="AO474" s="44"/>
      <c r="AP474" s="43"/>
      <c r="AQ474" s="43"/>
      <c r="AR474" s="43"/>
    </row>
    <row r="475" spans="38:44" x14ac:dyDescent="0.2">
      <c r="AL475" s="44"/>
      <c r="AM475" s="44"/>
      <c r="AN475" s="44"/>
      <c r="AO475" s="44"/>
      <c r="AP475" s="43"/>
      <c r="AQ475" s="43"/>
      <c r="AR475" s="43"/>
    </row>
    <row r="476" spans="38:44" x14ac:dyDescent="0.2">
      <c r="AL476" s="44"/>
      <c r="AM476" s="44"/>
      <c r="AN476" s="44"/>
      <c r="AO476" s="44"/>
      <c r="AP476" s="43"/>
      <c r="AQ476" s="43"/>
      <c r="AR476" s="43"/>
    </row>
    <row r="477" spans="38:44" x14ac:dyDescent="0.2">
      <c r="AL477" s="44"/>
      <c r="AM477" s="44"/>
      <c r="AN477" s="44"/>
      <c r="AO477" s="44"/>
      <c r="AP477" s="43"/>
      <c r="AQ477" s="43"/>
      <c r="AR477" s="43"/>
    </row>
    <row r="478" spans="38:44" x14ac:dyDescent="0.2">
      <c r="AL478" s="44"/>
      <c r="AM478" s="44"/>
      <c r="AN478" s="44"/>
      <c r="AO478" s="44"/>
      <c r="AP478" s="43"/>
      <c r="AQ478" s="43"/>
      <c r="AR478" s="43"/>
    </row>
    <row r="479" spans="38:44" x14ac:dyDescent="0.2">
      <c r="AL479" s="44"/>
      <c r="AM479" s="44"/>
      <c r="AN479" s="44"/>
      <c r="AO479" s="44"/>
      <c r="AP479" s="43"/>
      <c r="AQ479" s="43"/>
      <c r="AR479" s="43"/>
    </row>
    <row r="480" spans="38:44" x14ac:dyDescent="0.2">
      <c r="AL480" s="44"/>
      <c r="AM480" s="44"/>
      <c r="AN480" s="44"/>
      <c r="AO480" s="44"/>
      <c r="AP480" s="43"/>
      <c r="AQ480" s="43"/>
      <c r="AR480" s="43"/>
    </row>
    <row r="481" spans="38:44" x14ac:dyDescent="0.2">
      <c r="AL481" s="44"/>
      <c r="AM481" s="44"/>
      <c r="AN481" s="44"/>
      <c r="AO481" s="44"/>
      <c r="AP481" s="43"/>
      <c r="AQ481" s="43"/>
      <c r="AR481" s="43"/>
    </row>
    <row r="482" spans="38:44" x14ac:dyDescent="0.2">
      <c r="AL482" s="44"/>
      <c r="AM482" s="44"/>
      <c r="AN482" s="44"/>
      <c r="AO482" s="44"/>
      <c r="AP482" s="43"/>
      <c r="AQ482" s="43"/>
      <c r="AR482" s="43"/>
    </row>
    <row r="483" spans="38:44" x14ac:dyDescent="0.2">
      <c r="AL483" s="44"/>
      <c r="AM483" s="44"/>
      <c r="AN483" s="44"/>
      <c r="AO483" s="44"/>
      <c r="AP483" s="43"/>
      <c r="AQ483" s="43"/>
      <c r="AR483" s="43"/>
    </row>
    <row r="484" spans="38:44" x14ac:dyDescent="0.2">
      <c r="AL484" s="44"/>
      <c r="AM484" s="44"/>
      <c r="AN484" s="44"/>
      <c r="AO484" s="44"/>
      <c r="AP484" s="43"/>
      <c r="AQ484" s="43"/>
      <c r="AR484" s="43"/>
    </row>
    <row r="485" spans="38:44" x14ac:dyDescent="0.2">
      <c r="AL485" s="44"/>
      <c r="AM485" s="44"/>
      <c r="AN485" s="44"/>
      <c r="AO485" s="44"/>
      <c r="AP485" s="43"/>
      <c r="AQ485" s="43"/>
      <c r="AR485" s="43"/>
    </row>
    <row r="486" spans="38:44" x14ac:dyDescent="0.2">
      <c r="AL486" s="44"/>
      <c r="AM486" s="44"/>
      <c r="AN486" s="44"/>
      <c r="AO486" s="44"/>
      <c r="AP486" s="43"/>
      <c r="AQ486" s="43"/>
      <c r="AR486" s="43"/>
    </row>
    <row r="487" spans="38:44" x14ac:dyDescent="0.2">
      <c r="AL487" s="44"/>
      <c r="AM487" s="44"/>
      <c r="AN487" s="44"/>
      <c r="AO487" s="44"/>
      <c r="AP487" s="43"/>
      <c r="AQ487" s="43"/>
      <c r="AR487" s="43"/>
    </row>
    <row r="488" spans="38:44" x14ac:dyDescent="0.2">
      <c r="AL488" s="44"/>
      <c r="AM488" s="44"/>
      <c r="AN488" s="44"/>
      <c r="AO488" s="44"/>
      <c r="AP488" s="43"/>
      <c r="AQ488" s="43"/>
      <c r="AR488" s="43"/>
    </row>
    <row r="489" spans="38:44" x14ac:dyDescent="0.2">
      <c r="AL489" s="44"/>
      <c r="AM489" s="44"/>
      <c r="AN489" s="44"/>
      <c r="AO489" s="44"/>
      <c r="AP489" s="43"/>
      <c r="AQ489" s="43"/>
      <c r="AR489" s="43"/>
    </row>
    <row r="490" spans="38:44" x14ac:dyDescent="0.2">
      <c r="AL490" s="44"/>
      <c r="AM490" s="44"/>
      <c r="AN490" s="44"/>
      <c r="AO490" s="44"/>
      <c r="AP490" s="43"/>
      <c r="AQ490" s="43"/>
      <c r="AR490" s="43"/>
    </row>
    <row r="491" spans="38:44" x14ac:dyDescent="0.2">
      <c r="AL491" s="44"/>
      <c r="AM491" s="44"/>
      <c r="AN491" s="44"/>
      <c r="AO491" s="44"/>
      <c r="AP491" s="43"/>
      <c r="AQ491" s="43"/>
      <c r="AR491" s="43"/>
    </row>
    <row r="492" spans="38:44" x14ac:dyDescent="0.2">
      <c r="AL492" s="44"/>
      <c r="AM492" s="44"/>
      <c r="AN492" s="44"/>
      <c r="AO492" s="44"/>
      <c r="AP492" s="43"/>
      <c r="AQ492" s="43"/>
      <c r="AR492" s="43"/>
    </row>
    <row r="493" spans="38:44" x14ac:dyDescent="0.2">
      <c r="AL493" s="44"/>
      <c r="AM493" s="44"/>
      <c r="AN493" s="44"/>
      <c r="AO493" s="44"/>
      <c r="AP493" s="43"/>
      <c r="AQ493" s="43"/>
      <c r="AR493" s="43"/>
    </row>
    <row r="494" spans="38:44" x14ac:dyDescent="0.2">
      <c r="AL494" s="44"/>
      <c r="AM494" s="44"/>
      <c r="AN494" s="44"/>
      <c r="AO494" s="44"/>
      <c r="AP494" s="43"/>
      <c r="AQ494" s="43"/>
      <c r="AR494" s="43"/>
    </row>
    <row r="495" spans="38:44" x14ac:dyDescent="0.2">
      <c r="AL495" s="44"/>
      <c r="AM495" s="44"/>
      <c r="AN495" s="44"/>
      <c r="AO495" s="44"/>
      <c r="AP495" s="43"/>
      <c r="AQ495" s="43"/>
      <c r="AR495" s="43"/>
    </row>
    <row r="496" spans="38:44" x14ac:dyDescent="0.2">
      <c r="AL496" s="44"/>
      <c r="AM496" s="44"/>
      <c r="AN496" s="44"/>
      <c r="AO496" s="44"/>
      <c r="AP496" s="43"/>
      <c r="AQ496" s="43"/>
      <c r="AR496" s="43"/>
    </row>
    <row r="497" spans="38:44" x14ac:dyDescent="0.2">
      <c r="AL497" s="44"/>
      <c r="AM497" s="44"/>
      <c r="AN497" s="44"/>
      <c r="AO497" s="44"/>
      <c r="AP497" s="43"/>
      <c r="AQ497" s="43"/>
      <c r="AR497" s="43"/>
    </row>
    <row r="498" spans="38:44" x14ac:dyDescent="0.2">
      <c r="AL498" s="44"/>
      <c r="AM498" s="44"/>
      <c r="AN498" s="44"/>
      <c r="AO498" s="44"/>
      <c r="AP498" s="43"/>
      <c r="AQ498" s="43"/>
      <c r="AR498" s="43"/>
    </row>
    <row r="499" spans="38:44" x14ac:dyDescent="0.2">
      <c r="AL499" s="44"/>
      <c r="AM499" s="44"/>
      <c r="AN499" s="44"/>
      <c r="AO499" s="44"/>
      <c r="AP499" s="43"/>
      <c r="AQ499" s="43"/>
      <c r="AR499" s="43"/>
    </row>
    <row r="500" spans="38:44" x14ac:dyDescent="0.2">
      <c r="AL500" s="44"/>
      <c r="AM500" s="44"/>
      <c r="AN500" s="44"/>
      <c r="AO500" s="44"/>
      <c r="AP500" s="43"/>
      <c r="AQ500" s="43"/>
      <c r="AR500" s="43"/>
    </row>
    <row r="501" spans="38:44" x14ac:dyDescent="0.2">
      <c r="AL501" s="44"/>
      <c r="AM501" s="44"/>
      <c r="AN501" s="44"/>
      <c r="AO501" s="44"/>
      <c r="AP501" s="43"/>
      <c r="AQ501" s="43"/>
      <c r="AR501" s="43"/>
    </row>
    <row r="502" spans="38:44" x14ac:dyDescent="0.2">
      <c r="AL502" s="44"/>
      <c r="AM502" s="44"/>
      <c r="AN502" s="44"/>
      <c r="AO502" s="44"/>
      <c r="AP502" s="43"/>
      <c r="AQ502" s="43"/>
      <c r="AR502" s="43"/>
    </row>
    <row r="503" spans="38:44" x14ac:dyDescent="0.2">
      <c r="AL503" s="44"/>
      <c r="AM503" s="44"/>
      <c r="AN503" s="44"/>
      <c r="AO503" s="44"/>
      <c r="AP503" s="43"/>
      <c r="AQ503" s="43"/>
      <c r="AR503" s="43"/>
    </row>
    <row r="504" spans="38:44" x14ac:dyDescent="0.2">
      <c r="AL504" s="44"/>
      <c r="AM504" s="44"/>
      <c r="AN504" s="44"/>
      <c r="AO504" s="44"/>
      <c r="AP504" s="43"/>
      <c r="AQ504" s="43"/>
      <c r="AR504" s="43"/>
    </row>
    <row r="505" spans="38:44" x14ac:dyDescent="0.2">
      <c r="AL505" s="44"/>
      <c r="AM505" s="44"/>
      <c r="AN505" s="44"/>
      <c r="AO505" s="44"/>
      <c r="AP505" s="43"/>
      <c r="AQ505" s="43"/>
      <c r="AR505" s="43"/>
    </row>
    <row r="506" spans="38:44" x14ac:dyDescent="0.2">
      <c r="AL506" s="44"/>
      <c r="AM506" s="44"/>
      <c r="AN506" s="44"/>
      <c r="AO506" s="44"/>
      <c r="AP506" s="43"/>
      <c r="AQ506" s="43"/>
      <c r="AR506" s="43"/>
    </row>
    <row r="507" spans="38:44" x14ac:dyDescent="0.2">
      <c r="AL507" s="44"/>
      <c r="AM507" s="44"/>
      <c r="AN507" s="44"/>
      <c r="AO507" s="44"/>
      <c r="AP507" s="43"/>
      <c r="AQ507" s="43"/>
      <c r="AR507" s="43"/>
    </row>
    <row r="508" spans="38:44" x14ac:dyDescent="0.2">
      <c r="AL508" s="44"/>
      <c r="AM508" s="44"/>
      <c r="AN508" s="44"/>
      <c r="AO508" s="44"/>
      <c r="AP508" s="43"/>
      <c r="AQ508" s="43"/>
      <c r="AR508" s="43"/>
    </row>
    <row r="509" spans="38:44" x14ac:dyDescent="0.2">
      <c r="AL509" s="44"/>
      <c r="AM509" s="44"/>
      <c r="AN509" s="44"/>
      <c r="AO509" s="44"/>
      <c r="AP509" s="43"/>
      <c r="AQ509" s="43"/>
      <c r="AR509" s="43"/>
    </row>
    <row r="510" spans="38:44" x14ac:dyDescent="0.2">
      <c r="AL510" s="44"/>
      <c r="AM510" s="44"/>
      <c r="AN510" s="44"/>
      <c r="AO510" s="44"/>
      <c r="AP510" s="43"/>
      <c r="AQ510" s="43"/>
      <c r="AR510" s="43"/>
    </row>
    <row r="511" spans="38:44" x14ac:dyDescent="0.2">
      <c r="AL511" s="44"/>
      <c r="AM511" s="44"/>
      <c r="AN511" s="44"/>
      <c r="AO511" s="44"/>
      <c r="AP511" s="43"/>
      <c r="AQ511" s="43"/>
      <c r="AR511" s="43"/>
    </row>
    <row r="512" spans="38:44" x14ac:dyDescent="0.2">
      <c r="AL512" s="44"/>
      <c r="AM512" s="44"/>
      <c r="AN512" s="44"/>
      <c r="AO512" s="44"/>
      <c r="AP512" s="43"/>
      <c r="AQ512" s="43"/>
      <c r="AR512" s="43"/>
    </row>
    <row r="513" spans="38:44" x14ac:dyDescent="0.2">
      <c r="AL513" s="44"/>
      <c r="AM513" s="44"/>
      <c r="AN513" s="44"/>
      <c r="AO513" s="44"/>
      <c r="AP513" s="43"/>
      <c r="AQ513" s="43"/>
      <c r="AR513" s="43"/>
    </row>
    <row r="514" spans="38:44" x14ac:dyDescent="0.2">
      <c r="AL514" s="44"/>
      <c r="AM514" s="44"/>
      <c r="AN514" s="44"/>
      <c r="AO514" s="44"/>
      <c r="AP514" s="43"/>
      <c r="AQ514" s="43"/>
      <c r="AR514" s="43"/>
    </row>
    <row r="515" spans="38:44" x14ac:dyDescent="0.2">
      <c r="AL515" s="44"/>
      <c r="AM515" s="44"/>
      <c r="AN515" s="44"/>
      <c r="AO515" s="44"/>
      <c r="AP515" s="43"/>
      <c r="AQ515" s="43"/>
      <c r="AR515" s="43"/>
    </row>
    <row r="516" spans="38:44" x14ac:dyDescent="0.2">
      <c r="AL516" s="44"/>
      <c r="AM516" s="44"/>
      <c r="AN516" s="44"/>
      <c r="AO516" s="44"/>
      <c r="AP516" s="43"/>
      <c r="AQ516" s="43"/>
      <c r="AR516" s="43"/>
    </row>
    <row r="517" spans="38:44" x14ac:dyDescent="0.2">
      <c r="AL517" s="44"/>
      <c r="AM517" s="44"/>
      <c r="AN517" s="44"/>
      <c r="AO517" s="44"/>
      <c r="AP517" s="43"/>
      <c r="AQ517" s="43"/>
      <c r="AR517" s="43"/>
    </row>
    <row r="518" spans="38:44" x14ac:dyDescent="0.2">
      <c r="AL518" s="44"/>
      <c r="AM518" s="44"/>
      <c r="AN518" s="44"/>
      <c r="AO518" s="44"/>
      <c r="AP518" s="43"/>
      <c r="AQ518" s="43"/>
      <c r="AR518" s="43"/>
    </row>
    <row r="519" spans="38:44" x14ac:dyDescent="0.2">
      <c r="AL519" s="44"/>
      <c r="AM519" s="44"/>
      <c r="AN519" s="44"/>
      <c r="AO519" s="44"/>
      <c r="AP519" s="43"/>
      <c r="AQ519" s="43"/>
      <c r="AR519" s="43"/>
    </row>
    <row r="520" spans="38:44" x14ac:dyDescent="0.2">
      <c r="AL520" s="44"/>
      <c r="AM520" s="44"/>
      <c r="AN520" s="44"/>
      <c r="AO520" s="44"/>
      <c r="AP520" s="43"/>
      <c r="AQ520" s="43"/>
      <c r="AR520" s="43"/>
    </row>
    <row r="521" spans="38:44" x14ac:dyDescent="0.2">
      <c r="AL521" s="44"/>
      <c r="AM521" s="44"/>
      <c r="AN521" s="44"/>
      <c r="AO521" s="44"/>
      <c r="AP521" s="43"/>
      <c r="AQ521" s="43"/>
      <c r="AR521" s="43"/>
    </row>
    <row r="522" spans="38:44" x14ac:dyDescent="0.2">
      <c r="AL522" s="44"/>
      <c r="AM522" s="44"/>
      <c r="AN522" s="44"/>
      <c r="AO522" s="44"/>
      <c r="AP522" s="43"/>
      <c r="AQ522" s="43"/>
      <c r="AR522" s="43"/>
    </row>
    <row r="523" spans="38:44" x14ac:dyDescent="0.2">
      <c r="AL523" s="44"/>
      <c r="AM523" s="44"/>
      <c r="AN523" s="44"/>
      <c r="AO523" s="44"/>
      <c r="AP523" s="43"/>
      <c r="AQ523" s="43"/>
      <c r="AR523" s="43"/>
    </row>
    <row r="524" spans="38:44" x14ac:dyDescent="0.2">
      <c r="AL524" s="44"/>
      <c r="AM524" s="44"/>
      <c r="AN524" s="44"/>
      <c r="AO524" s="44"/>
      <c r="AP524" s="43"/>
      <c r="AQ524" s="43"/>
      <c r="AR524" s="43"/>
    </row>
    <row r="525" spans="38:44" x14ac:dyDescent="0.2">
      <c r="AL525" s="44"/>
      <c r="AM525" s="44"/>
      <c r="AN525" s="44"/>
      <c r="AO525" s="44"/>
      <c r="AP525" s="43"/>
      <c r="AQ525" s="43"/>
      <c r="AR525" s="43"/>
    </row>
    <row r="526" spans="38:44" x14ac:dyDescent="0.2">
      <c r="AL526" s="44"/>
      <c r="AM526" s="44"/>
      <c r="AN526" s="44"/>
      <c r="AO526" s="44"/>
      <c r="AP526" s="43"/>
      <c r="AQ526" s="43"/>
      <c r="AR526" s="43"/>
    </row>
    <row r="527" spans="38:44" x14ac:dyDescent="0.2">
      <c r="AL527" s="44"/>
      <c r="AM527" s="44"/>
      <c r="AN527" s="44"/>
      <c r="AO527" s="44"/>
      <c r="AP527" s="43"/>
      <c r="AQ527" s="43"/>
      <c r="AR527" s="43"/>
    </row>
    <row r="528" spans="38:44" x14ac:dyDescent="0.2">
      <c r="AL528" s="44"/>
      <c r="AM528" s="44"/>
      <c r="AN528" s="44"/>
      <c r="AO528" s="44"/>
      <c r="AP528" s="43"/>
      <c r="AQ528" s="43"/>
      <c r="AR528" s="43"/>
    </row>
    <row r="529" spans="38:44" x14ac:dyDescent="0.2">
      <c r="AL529" s="44"/>
      <c r="AM529" s="44"/>
      <c r="AN529" s="44"/>
      <c r="AO529" s="44"/>
      <c r="AP529" s="43"/>
      <c r="AQ529" s="43"/>
      <c r="AR529" s="43"/>
    </row>
    <row r="530" spans="38:44" x14ac:dyDescent="0.2">
      <c r="AL530" s="44"/>
      <c r="AM530" s="44"/>
      <c r="AN530" s="44"/>
      <c r="AO530" s="44"/>
      <c r="AP530" s="43"/>
      <c r="AQ530" s="43"/>
      <c r="AR530" s="43"/>
    </row>
    <row r="531" spans="38:44" x14ac:dyDescent="0.2">
      <c r="AL531" s="44"/>
      <c r="AM531" s="44"/>
      <c r="AN531" s="44"/>
      <c r="AO531" s="44"/>
      <c r="AP531" s="43"/>
      <c r="AQ531" s="43"/>
      <c r="AR531" s="43"/>
    </row>
    <row r="532" spans="38:44" x14ac:dyDescent="0.2">
      <c r="AL532" s="44"/>
      <c r="AM532" s="44"/>
      <c r="AN532" s="44"/>
      <c r="AO532" s="44"/>
      <c r="AP532" s="43"/>
      <c r="AQ532" s="43"/>
      <c r="AR532" s="43"/>
    </row>
    <row r="533" spans="38:44" x14ac:dyDescent="0.2">
      <c r="AL533" s="44"/>
      <c r="AM533" s="44"/>
      <c r="AN533" s="44"/>
      <c r="AO533" s="44"/>
      <c r="AP533" s="43"/>
      <c r="AQ533" s="43"/>
      <c r="AR533" s="43"/>
    </row>
    <row r="534" spans="38:44" x14ac:dyDescent="0.2">
      <c r="AL534" s="44"/>
      <c r="AM534" s="44"/>
      <c r="AN534" s="44"/>
      <c r="AO534" s="44"/>
      <c r="AP534" s="43"/>
      <c r="AQ534" s="43"/>
      <c r="AR534" s="43"/>
    </row>
    <row r="535" spans="38:44" x14ac:dyDescent="0.2">
      <c r="AL535" s="44"/>
      <c r="AM535" s="44"/>
      <c r="AN535" s="44"/>
      <c r="AO535" s="44"/>
      <c r="AP535" s="43"/>
      <c r="AQ535" s="43"/>
      <c r="AR535" s="43"/>
    </row>
    <row r="536" spans="38:44" x14ac:dyDescent="0.2">
      <c r="AL536" s="44"/>
      <c r="AM536" s="44"/>
      <c r="AN536" s="44"/>
      <c r="AO536" s="44"/>
      <c r="AP536" s="43"/>
      <c r="AQ536" s="43"/>
      <c r="AR536" s="43"/>
    </row>
    <row r="537" spans="38:44" x14ac:dyDescent="0.2">
      <c r="AL537" s="44"/>
      <c r="AM537" s="44"/>
      <c r="AN537" s="44"/>
      <c r="AO537" s="44"/>
      <c r="AP537" s="43"/>
      <c r="AQ537" s="43"/>
      <c r="AR537" s="43"/>
    </row>
    <row r="538" spans="38:44" x14ac:dyDescent="0.2">
      <c r="AL538" s="44"/>
      <c r="AM538" s="44"/>
      <c r="AN538" s="44"/>
      <c r="AO538" s="44"/>
      <c r="AP538" s="43"/>
      <c r="AQ538" s="43"/>
      <c r="AR538" s="43"/>
    </row>
    <row r="539" spans="38:44" x14ac:dyDescent="0.2">
      <c r="AL539" s="44"/>
      <c r="AM539" s="44"/>
      <c r="AN539" s="44"/>
      <c r="AO539" s="44"/>
      <c r="AP539" s="43"/>
      <c r="AQ539" s="43"/>
      <c r="AR539" s="43"/>
    </row>
    <row r="540" spans="38:44" x14ac:dyDescent="0.2">
      <c r="AL540" s="44"/>
      <c r="AM540" s="44"/>
      <c r="AN540" s="44"/>
      <c r="AO540" s="44"/>
      <c r="AP540" s="43"/>
      <c r="AQ540" s="43"/>
      <c r="AR540" s="43"/>
    </row>
    <row r="541" spans="38:44" x14ac:dyDescent="0.2">
      <c r="AL541" s="44"/>
      <c r="AM541" s="44"/>
      <c r="AN541" s="44"/>
      <c r="AO541" s="44"/>
      <c r="AP541" s="43"/>
      <c r="AQ541" s="43"/>
      <c r="AR541" s="43"/>
    </row>
    <row r="542" spans="38:44" x14ac:dyDescent="0.2">
      <c r="AL542" s="44"/>
      <c r="AM542" s="44"/>
      <c r="AN542" s="44"/>
      <c r="AO542" s="44"/>
      <c r="AP542" s="43"/>
      <c r="AQ542" s="43"/>
      <c r="AR542" s="43"/>
    </row>
    <row r="543" spans="38:44" x14ac:dyDescent="0.2">
      <c r="AL543" s="44"/>
      <c r="AM543" s="44"/>
      <c r="AN543" s="44"/>
      <c r="AO543" s="44"/>
      <c r="AP543" s="43"/>
      <c r="AQ543" s="43"/>
      <c r="AR543" s="43"/>
    </row>
    <row r="544" spans="38:44" x14ac:dyDescent="0.2">
      <c r="AL544" s="44"/>
      <c r="AM544" s="44"/>
      <c r="AN544" s="44"/>
      <c r="AO544" s="44"/>
      <c r="AP544" s="43"/>
      <c r="AQ544" s="43"/>
      <c r="AR544" s="43"/>
    </row>
    <row r="545" spans="38:44" x14ac:dyDescent="0.2">
      <c r="AL545" s="44"/>
      <c r="AM545" s="44"/>
      <c r="AN545" s="44"/>
      <c r="AO545" s="44"/>
      <c r="AP545" s="43"/>
      <c r="AQ545" s="43"/>
      <c r="AR545" s="43"/>
    </row>
    <row r="546" spans="38:44" x14ac:dyDescent="0.2">
      <c r="AL546" s="44"/>
      <c r="AM546" s="44"/>
      <c r="AN546" s="44"/>
      <c r="AO546" s="44"/>
      <c r="AP546" s="43"/>
      <c r="AQ546" s="43"/>
      <c r="AR546" s="43"/>
    </row>
    <row r="547" spans="38:44" x14ac:dyDescent="0.2">
      <c r="AL547" s="44"/>
      <c r="AM547" s="44"/>
      <c r="AN547" s="44"/>
      <c r="AO547" s="44"/>
      <c r="AP547" s="43"/>
      <c r="AQ547" s="43"/>
      <c r="AR547" s="43"/>
    </row>
    <row r="548" spans="38:44" x14ac:dyDescent="0.2">
      <c r="AL548" s="44"/>
      <c r="AM548" s="44"/>
      <c r="AN548" s="44"/>
      <c r="AO548" s="44"/>
      <c r="AP548" s="43"/>
      <c r="AQ548" s="43"/>
      <c r="AR548" s="43"/>
    </row>
    <row r="549" spans="38:44" x14ac:dyDescent="0.2">
      <c r="AL549" s="44"/>
      <c r="AM549" s="44"/>
      <c r="AN549" s="44"/>
      <c r="AO549" s="44"/>
      <c r="AP549" s="43"/>
      <c r="AQ549" s="43"/>
      <c r="AR549" s="43"/>
    </row>
    <row r="550" spans="38:44" x14ac:dyDescent="0.2">
      <c r="AL550" s="44"/>
      <c r="AM550" s="44"/>
      <c r="AN550" s="44"/>
      <c r="AO550" s="44"/>
      <c r="AP550" s="43"/>
      <c r="AQ550" s="43"/>
      <c r="AR550" s="43"/>
    </row>
    <row r="551" spans="38:44" x14ac:dyDescent="0.2">
      <c r="AL551" s="44"/>
      <c r="AM551" s="44"/>
      <c r="AN551" s="44"/>
      <c r="AO551" s="44"/>
      <c r="AP551" s="43"/>
      <c r="AQ551" s="43"/>
      <c r="AR551" s="43"/>
    </row>
    <row r="552" spans="38:44" x14ac:dyDescent="0.2">
      <c r="AL552" s="44"/>
      <c r="AM552" s="44"/>
      <c r="AN552" s="44"/>
      <c r="AO552" s="44"/>
      <c r="AP552" s="43"/>
      <c r="AQ552" s="43"/>
      <c r="AR552" s="43"/>
    </row>
    <row r="553" spans="38:44" x14ac:dyDescent="0.2">
      <c r="AL553" s="44"/>
      <c r="AM553" s="44"/>
      <c r="AN553" s="44"/>
      <c r="AO553" s="44"/>
      <c r="AP553" s="43"/>
      <c r="AQ553" s="43"/>
      <c r="AR553" s="43"/>
    </row>
    <row r="554" spans="38:44" x14ac:dyDescent="0.2">
      <c r="AL554" s="44"/>
      <c r="AM554" s="44"/>
      <c r="AN554" s="44"/>
      <c r="AO554" s="44"/>
      <c r="AP554" s="43"/>
      <c r="AQ554" s="43"/>
      <c r="AR554" s="43"/>
    </row>
    <row r="555" spans="38:44" x14ac:dyDescent="0.2">
      <c r="AL555" s="44"/>
      <c r="AM555" s="44"/>
      <c r="AN555" s="44"/>
      <c r="AO555" s="44"/>
      <c r="AP555" s="43"/>
      <c r="AQ555" s="43"/>
      <c r="AR555" s="43"/>
    </row>
    <row r="556" spans="38:44" x14ac:dyDescent="0.2">
      <c r="AL556" s="44"/>
      <c r="AM556" s="44"/>
      <c r="AN556" s="44"/>
      <c r="AO556" s="44"/>
      <c r="AP556" s="43"/>
      <c r="AQ556" s="43"/>
      <c r="AR556" s="43"/>
    </row>
    <row r="557" spans="38:44" x14ac:dyDescent="0.2">
      <c r="AL557" s="44"/>
      <c r="AM557" s="44"/>
      <c r="AN557" s="44"/>
      <c r="AO557" s="44"/>
      <c r="AP557" s="43"/>
      <c r="AQ557" s="43"/>
      <c r="AR557" s="43"/>
    </row>
    <row r="558" spans="38:44" x14ac:dyDescent="0.2">
      <c r="AL558" s="44"/>
      <c r="AM558" s="44"/>
      <c r="AN558" s="44"/>
      <c r="AO558" s="44"/>
      <c r="AP558" s="43"/>
      <c r="AQ558" s="43"/>
      <c r="AR558" s="43"/>
    </row>
    <row r="559" spans="38:44" x14ac:dyDescent="0.2">
      <c r="AL559" s="44"/>
      <c r="AM559" s="44"/>
      <c r="AN559" s="44"/>
      <c r="AO559" s="44"/>
      <c r="AP559" s="43"/>
      <c r="AQ559" s="43"/>
      <c r="AR559" s="43"/>
    </row>
    <row r="560" spans="38:44" x14ac:dyDescent="0.2">
      <c r="AL560" s="44"/>
      <c r="AM560" s="44"/>
      <c r="AN560" s="44"/>
      <c r="AO560" s="44"/>
      <c r="AP560" s="43"/>
      <c r="AQ560" s="43"/>
      <c r="AR560" s="43"/>
    </row>
    <row r="561" spans="38:44" x14ac:dyDescent="0.2">
      <c r="AL561" s="44"/>
      <c r="AM561" s="44"/>
      <c r="AN561" s="44"/>
      <c r="AO561" s="44"/>
      <c r="AP561" s="43"/>
      <c r="AQ561" s="43"/>
      <c r="AR561" s="43"/>
    </row>
    <row r="562" spans="38:44" x14ac:dyDescent="0.2">
      <c r="AL562" s="44"/>
      <c r="AM562" s="44"/>
      <c r="AN562" s="44"/>
      <c r="AO562" s="44"/>
      <c r="AP562" s="43"/>
      <c r="AQ562" s="43"/>
      <c r="AR562" s="43"/>
    </row>
    <row r="563" spans="38:44" x14ac:dyDescent="0.2">
      <c r="AL563" s="44"/>
      <c r="AM563" s="44"/>
      <c r="AN563" s="44"/>
      <c r="AO563" s="44"/>
      <c r="AP563" s="43"/>
      <c r="AQ563" s="43"/>
      <c r="AR563" s="43"/>
    </row>
    <row r="564" spans="38:44" x14ac:dyDescent="0.2">
      <c r="AL564" s="44"/>
      <c r="AM564" s="44"/>
      <c r="AN564" s="44"/>
      <c r="AO564" s="44"/>
      <c r="AP564" s="43"/>
      <c r="AQ564" s="43"/>
      <c r="AR564" s="43"/>
    </row>
    <row r="565" spans="38:44" x14ac:dyDescent="0.2">
      <c r="AL565" s="44"/>
      <c r="AM565" s="44"/>
      <c r="AN565" s="44"/>
      <c r="AO565" s="44"/>
      <c r="AP565" s="43"/>
      <c r="AQ565" s="43"/>
      <c r="AR565" s="43"/>
    </row>
    <row r="566" spans="38:44" x14ac:dyDescent="0.2">
      <c r="AL566" s="44"/>
      <c r="AM566" s="44"/>
      <c r="AN566" s="44"/>
      <c r="AO566" s="44"/>
      <c r="AP566" s="43"/>
      <c r="AQ566" s="43"/>
      <c r="AR566" s="43"/>
    </row>
    <row r="567" spans="38:44" x14ac:dyDescent="0.2">
      <c r="AL567" s="44"/>
      <c r="AM567" s="44"/>
      <c r="AN567" s="44"/>
      <c r="AO567" s="44"/>
      <c r="AP567" s="43"/>
      <c r="AQ567" s="43"/>
      <c r="AR567" s="43"/>
    </row>
    <row r="568" spans="38:44" x14ac:dyDescent="0.2">
      <c r="AL568" s="44"/>
      <c r="AM568" s="44"/>
      <c r="AN568" s="44"/>
      <c r="AO568" s="44"/>
      <c r="AP568" s="43"/>
      <c r="AQ568" s="43"/>
      <c r="AR568" s="43"/>
    </row>
    <row r="569" spans="38:44" x14ac:dyDescent="0.2">
      <c r="AL569" s="44"/>
      <c r="AM569" s="44"/>
      <c r="AN569" s="44"/>
      <c r="AO569" s="44"/>
      <c r="AP569" s="43"/>
      <c r="AQ569" s="43"/>
      <c r="AR569" s="43"/>
    </row>
    <row r="570" spans="38:44" x14ac:dyDescent="0.2">
      <c r="AL570" s="44"/>
      <c r="AM570" s="44"/>
      <c r="AN570" s="44"/>
      <c r="AO570" s="44"/>
      <c r="AP570" s="43"/>
      <c r="AQ570" s="43"/>
      <c r="AR570" s="43"/>
    </row>
    <row r="571" spans="38:44" x14ac:dyDescent="0.2">
      <c r="AL571" s="44"/>
      <c r="AM571" s="44"/>
      <c r="AN571" s="44"/>
      <c r="AO571" s="44"/>
      <c r="AP571" s="43"/>
      <c r="AQ571" s="43"/>
      <c r="AR571" s="43"/>
    </row>
    <row r="572" spans="38:44" x14ac:dyDescent="0.2">
      <c r="AL572" s="44"/>
      <c r="AM572" s="44"/>
      <c r="AN572" s="44"/>
      <c r="AO572" s="44"/>
      <c r="AP572" s="43"/>
      <c r="AQ572" s="43"/>
      <c r="AR572" s="43"/>
    </row>
    <row r="573" spans="38:44" x14ac:dyDescent="0.2">
      <c r="AL573" s="44"/>
      <c r="AM573" s="44"/>
      <c r="AN573" s="44"/>
      <c r="AO573" s="44"/>
      <c r="AP573" s="43"/>
      <c r="AQ573" s="43"/>
      <c r="AR573" s="43"/>
    </row>
    <row r="574" spans="38:44" x14ac:dyDescent="0.2">
      <c r="AL574" s="44"/>
      <c r="AM574" s="44"/>
      <c r="AN574" s="44"/>
      <c r="AO574" s="44"/>
      <c r="AP574" s="43"/>
      <c r="AQ574" s="43"/>
      <c r="AR574" s="43"/>
    </row>
    <row r="575" spans="38:44" x14ac:dyDescent="0.2">
      <c r="AL575" s="44"/>
      <c r="AM575" s="44"/>
      <c r="AN575" s="44"/>
      <c r="AO575" s="44"/>
      <c r="AP575" s="43"/>
      <c r="AQ575" s="43"/>
      <c r="AR575" s="43"/>
    </row>
    <row r="576" spans="38:44" x14ac:dyDescent="0.2">
      <c r="AL576" s="44"/>
      <c r="AM576" s="44"/>
      <c r="AN576" s="44"/>
      <c r="AO576" s="44"/>
      <c r="AP576" s="43"/>
      <c r="AQ576" s="43"/>
      <c r="AR576" s="43"/>
    </row>
    <row r="577" spans="38:44" x14ac:dyDescent="0.2">
      <c r="AL577" s="44"/>
      <c r="AM577" s="44"/>
      <c r="AN577" s="44"/>
      <c r="AO577" s="44"/>
      <c r="AP577" s="43"/>
      <c r="AQ577" s="43"/>
      <c r="AR577" s="43"/>
    </row>
    <row r="578" spans="38:44" x14ac:dyDescent="0.2">
      <c r="AL578" s="44"/>
      <c r="AM578" s="44"/>
      <c r="AN578" s="44"/>
      <c r="AO578" s="44"/>
      <c r="AP578" s="43"/>
      <c r="AQ578" s="43"/>
      <c r="AR578" s="43"/>
    </row>
    <row r="579" spans="38:44" x14ac:dyDescent="0.2">
      <c r="AL579" s="44"/>
      <c r="AM579" s="44"/>
      <c r="AN579" s="44"/>
      <c r="AO579" s="44"/>
      <c r="AP579" s="43"/>
      <c r="AQ579" s="43"/>
      <c r="AR579" s="43"/>
    </row>
    <row r="580" spans="38:44" x14ac:dyDescent="0.2">
      <c r="AL580" s="44"/>
      <c r="AM580" s="44"/>
      <c r="AN580" s="44"/>
      <c r="AO580" s="44"/>
      <c r="AP580" s="43"/>
      <c r="AQ580" s="43"/>
      <c r="AR580" s="43"/>
    </row>
    <row r="581" spans="38:44" x14ac:dyDescent="0.2">
      <c r="AL581" s="44"/>
      <c r="AM581" s="44"/>
      <c r="AN581" s="44"/>
      <c r="AO581" s="44"/>
      <c r="AP581" s="43"/>
      <c r="AQ581" s="43"/>
      <c r="AR581" s="43"/>
    </row>
    <row r="582" spans="38:44" x14ac:dyDescent="0.2">
      <c r="AL582" s="44"/>
      <c r="AM582" s="44"/>
      <c r="AN582" s="44"/>
      <c r="AO582" s="44"/>
      <c r="AP582" s="43"/>
      <c r="AQ582" s="43"/>
      <c r="AR582" s="43"/>
    </row>
    <row r="583" spans="38:44" x14ac:dyDescent="0.2">
      <c r="AL583" s="44"/>
      <c r="AM583" s="44"/>
      <c r="AN583" s="44"/>
      <c r="AO583" s="44"/>
      <c r="AP583" s="43"/>
      <c r="AQ583" s="43"/>
      <c r="AR583" s="43"/>
    </row>
    <row r="584" spans="38:44" x14ac:dyDescent="0.2">
      <c r="AL584" s="44"/>
      <c r="AM584" s="44"/>
      <c r="AN584" s="44"/>
      <c r="AO584" s="44"/>
      <c r="AP584" s="43"/>
      <c r="AQ584" s="43"/>
      <c r="AR584" s="43"/>
    </row>
    <row r="585" spans="38:44" x14ac:dyDescent="0.2">
      <c r="AL585" s="44"/>
      <c r="AM585" s="44"/>
      <c r="AN585" s="44"/>
      <c r="AO585" s="44"/>
      <c r="AP585" s="43"/>
      <c r="AQ585" s="43"/>
      <c r="AR585" s="43"/>
    </row>
    <row r="586" spans="38:44" x14ac:dyDescent="0.2">
      <c r="AL586" s="44"/>
      <c r="AM586" s="44"/>
      <c r="AN586" s="44"/>
      <c r="AO586" s="44"/>
      <c r="AP586" s="43"/>
      <c r="AQ586" s="43"/>
      <c r="AR586" s="43"/>
    </row>
    <row r="587" spans="38:44" x14ac:dyDescent="0.2">
      <c r="AL587" s="44"/>
      <c r="AM587" s="44"/>
      <c r="AN587" s="44"/>
      <c r="AO587" s="44"/>
      <c r="AP587" s="43"/>
      <c r="AQ587" s="43"/>
      <c r="AR587" s="43"/>
    </row>
    <row r="588" spans="38:44" x14ac:dyDescent="0.2">
      <c r="AL588" s="44"/>
      <c r="AM588" s="44"/>
      <c r="AN588" s="44"/>
      <c r="AO588" s="44"/>
      <c r="AP588" s="43"/>
      <c r="AQ588" s="43"/>
      <c r="AR588" s="43"/>
    </row>
    <row r="589" spans="38:44" x14ac:dyDescent="0.2">
      <c r="AL589" s="44"/>
      <c r="AM589" s="44"/>
      <c r="AN589" s="44"/>
      <c r="AO589" s="44"/>
      <c r="AP589" s="43"/>
      <c r="AQ589" s="43"/>
      <c r="AR589" s="43"/>
    </row>
    <row r="590" spans="38:44" x14ac:dyDescent="0.2">
      <c r="AL590" s="44"/>
      <c r="AM590" s="44"/>
      <c r="AN590" s="44"/>
      <c r="AO590" s="44"/>
      <c r="AP590" s="43"/>
      <c r="AQ590" s="43"/>
      <c r="AR590" s="43"/>
    </row>
    <row r="591" spans="38:44" x14ac:dyDescent="0.2">
      <c r="AL591" s="44"/>
      <c r="AM591" s="44"/>
      <c r="AN591" s="44"/>
      <c r="AO591" s="44"/>
      <c r="AP591" s="43"/>
      <c r="AQ591" s="43"/>
      <c r="AR591" s="43"/>
    </row>
    <row r="592" spans="38:44" x14ac:dyDescent="0.2">
      <c r="AL592" s="44"/>
      <c r="AM592" s="44"/>
      <c r="AN592" s="44"/>
      <c r="AO592" s="44"/>
      <c r="AP592" s="43"/>
      <c r="AQ592" s="43"/>
      <c r="AR592" s="43"/>
    </row>
    <row r="593" spans="38:44" x14ac:dyDescent="0.2">
      <c r="AL593" s="44"/>
      <c r="AM593" s="44"/>
      <c r="AN593" s="44"/>
      <c r="AO593" s="44"/>
      <c r="AP593" s="43"/>
      <c r="AQ593" s="43"/>
      <c r="AR593" s="43"/>
    </row>
    <row r="594" spans="38:44" x14ac:dyDescent="0.2">
      <c r="AL594" s="44"/>
      <c r="AM594" s="44"/>
      <c r="AN594" s="44"/>
      <c r="AO594" s="44"/>
      <c r="AP594" s="43"/>
      <c r="AQ594" s="43"/>
      <c r="AR594" s="43"/>
    </row>
    <row r="595" spans="38:44" x14ac:dyDescent="0.2">
      <c r="AL595" s="44"/>
      <c r="AM595" s="44"/>
      <c r="AN595" s="44"/>
      <c r="AO595" s="44"/>
      <c r="AP595" s="43"/>
      <c r="AQ595" s="43"/>
      <c r="AR595" s="43"/>
    </row>
    <row r="596" spans="38:44" x14ac:dyDescent="0.2">
      <c r="AL596" s="44"/>
      <c r="AM596" s="44"/>
      <c r="AN596" s="44"/>
      <c r="AO596" s="44"/>
      <c r="AP596" s="43"/>
      <c r="AQ596" s="43"/>
      <c r="AR596" s="43"/>
    </row>
    <row r="597" spans="38:44" x14ac:dyDescent="0.2">
      <c r="AL597" s="44"/>
      <c r="AM597" s="44"/>
      <c r="AN597" s="44"/>
      <c r="AO597" s="44"/>
      <c r="AP597" s="43"/>
      <c r="AQ597" s="43"/>
      <c r="AR597" s="43"/>
    </row>
    <row r="598" spans="38:44" x14ac:dyDescent="0.2">
      <c r="AL598" s="44"/>
      <c r="AM598" s="44"/>
      <c r="AN598" s="44"/>
      <c r="AO598" s="44"/>
      <c r="AP598" s="43"/>
      <c r="AQ598" s="43"/>
      <c r="AR598" s="43"/>
    </row>
    <row r="599" spans="38:44" x14ac:dyDescent="0.2">
      <c r="AL599" s="44"/>
      <c r="AM599" s="44"/>
      <c r="AN599" s="44"/>
      <c r="AO599" s="44"/>
      <c r="AP599" s="43"/>
      <c r="AQ599" s="43"/>
      <c r="AR599" s="43"/>
    </row>
    <row r="600" spans="38:44" x14ac:dyDescent="0.2">
      <c r="AL600" s="44"/>
      <c r="AM600" s="44"/>
      <c r="AN600" s="44"/>
      <c r="AO600" s="44"/>
      <c r="AP600" s="43"/>
      <c r="AQ600" s="43"/>
      <c r="AR600" s="43"/>
    </row>
    <row r="601" spans="38:44" x14ac:dyDescent="0.2">
      <c r="AL601" s="44"/>
      <c r="AM601" s="44"/>
      <c r="AN601" s="44"/>
      <c r="AO601" s="44"/>
      <c r="AP601" s="43"/>
      <c r="AQ601" s="43"/>
      <c r="AR601" s="43"/>
    </row>
    <row r="602" spans="38:44" x14ac:dyDescent="0.2">
      <c r="AL602" s="44"/>
      <c r="AM602" s="44"/>
      <c r="AN602" s="44"/>
      <c r="AO602" s="44"/>
      <c r="AP602" s="43"/>
      <c r="AQ602" s="43"/>
      <c r="AR602" s="43"/>
    </row>
    <row r="603" spans="38:44" x14ac:dyDescent="0.2">
      <c r="AL603" s="44"/>
      <c r="AM603" s="44"/>
      <c r="AN603" s="44"/>
      <c r="AO603" s="44"/>
      <c r="AP603" s="43"/>
      <c r="AQ603" s="43"/>
      <c r="AR603" s="43"/>
    </row>
    <row r="604" spans="38:44" x14ac:dyDescent="0.2">
      <c r="AL604" s="44"/>
      <c r="AM604" s="44"/>
      <c r="AN604" s="44"/>
      <c r="AO604" s="44"/>
      <c r="AP604" s="43"/>
      <c r="AQ604" s="43"/>
      <c r="AR604" s="43"/>
    </row>
    <row r="605" spans="38:44" x14ac:dyDescent="0.2">
      <c r="AL605" s="44"/>
      <c r="AM605" s="44"/>
      <c r="AN605" s="44"/>
      <c r="AO605" s="44"/>
      <c r="AP605" s="43"/>
      <c r="AQ605" s="43"/>
      <c r="AR605" s="43"/>
    </row>
    <row r="606" spans="38:44" x14ac:dyDescent="0.2">
      <c r="AL606" s="44"/>
      <c r="AM606" s="44"/>
      <c r="AN606" s="44"/>
      <c r="AO606" s="44"/>
      <c r="AP606" s="43"/>
      <c r="AQ606" s="43"/>
      <c r="AR606" s="43"/>
    </row>
    <row r="607" spans="38:44" x14ac:dyDescent="0.2">
      <c r="AL607" s="44"/>
      <c r="AM607" s="44"/>
      <c r="AN607" s="44"/>
      <c r="AO607" s="44"/>
      <c r="AP607" s="43"/>
      <c r="AQ607" s="43"/>
      <c r="AR607" s="43"/>
    </row>
    <row r="608" spans="38:44" x14ac:dyDescent="0.2">
      <c r="AL608" s="44"/>
      <c r="AM608" s="44"/>
      <c r="AN608" s="44"/>
      <c r="AO608" s="44"/>
      <c r="AP608" s="43"/>
      <c r="AQ608" s="43"/>
      <c r="AR608" s="43"/>
    </row>
    <row r="609" spans="38:44" x14ac:dyDescent="0.2">
      <c r="AL609" s="44"/>
      <c r="AM609" s="44"/>
      <c r="AN609" s="44"/>
      <c r="AO609" s="44"/>
      <c r="AP609" s="43"/>
      <c r="AQ609" s="43"/>
      <c r="AR609" s="43"/>
    </row>
    <row r="610" spans="38:44" x14ac:dyDescent="0.2">
      <c r="AL610" s="44"/>
      <c r="AM610" s="44"/>
      <c r="AN610" s="44"/>
      <c r="AO610" s="44"/>
      <c r="AP610" s="43"/>
      <c r="AQ610" s="43"/>
      <c r="AR610" s="43"/>
    </row>
    <row r="611" spans="38:44" x14ac:dyDescent="0.2">
      <c r="AL611" s="44"/>
      <c r="AM611" s="44"/>
      <c r="AN611" s="44"/>
      <c r="AO611" s="44"/>
      <c r="AP611" s="43"/>
      <c r="AQ611" s="43"/>
      <c r="AR611" s="43"/>
    </row>
    <row r="612" spans="38:44" x14ac:dyDescent="0.2">
      <c r="AL612" s="44"/>
      <c r="AM612" s="44"/>
      <c r="AN612" s="44"/>
      <c r="AO612" s="44"/>
      <c r="AP612" s="43"/>
      <c r="AQ612" s="43"/>
      <c r="AR612" s="43"/>
    </row>
    <row r="613" spans="38:44" x14ac:dyDescent="0.2">
      <c r="AL613" s="44"/>
      <c r="AM613" s="44"/>
      <c r="AN613" s="44"/>
      <c r="AO613" s="44"/>
      <c r="AP613" s="43"/>
      <c r="AQ613" s="43"/>
      <c r="AR613" s="43"/>
    </row>
    <row r="614" spans="38:44" x14ac:dyDescent="0.2">
      <c r="AL614" s="44"/>
      <c r="AM614" s="44"/>
      <c r="AN614" s="44"/>
      <c r="AO614" s="44"/>
      <c r="AP614" s="43"/>
      <c r="AQ614" s="43"/>
      <c r="AR614" s="43"/>
    </row>
    <row r="615" spans="38:44" x14ac:dyDescent="0.2">
      <c r="AL615" s="44"/>
      <c r="AM615" s="44"/>
      <c r="AN615" s="44"/>
      <c r="AO615" s="44"/>
      <c r="AP615" s="43"/>
      <c r="AQ615" s="43"/>
      <c r="AR615" s="43"/>
    </row>
    <row r="616" spans="38:44" x14ac:dyDescent="0.2">
      <c r="AL616" s="44"/>
      <c r="AM616" s="44"/>
      <c r="AN616" s="44"/>
      <c r="AO616" s="44"/>
      <c r="AP616" s="43"/>
      <c r="AQ616" s="43"/>
      <c r="AR616" s="43"/>
    </row>
    <row r="617" spans="38:44" x14ac:dyDescent="0.2">
      <c r="AL617" s="44"/>
      <c r="AM617" s="44"/>
      <c r="AN617" s="44"/>
      <c r="AO617" s="44"/>
      <c r="AP617" s="43"/>
      <c r="AQ617" s="43"/>
      <c r="AR617" s="43"/>
    </row>
    <row r="618" spans="38:44" x14ac:dyDescent="0.2">
      <c r="AL618" s="44"/>
      <c r="AM618" s="44"/>
      <c r="AN618" s="44"/>
      <c r="AO618" s="44"/>
      <c r="AP618" s="43"/>
      <c r="AQ618" s="43"/>
      <c r="AR618" s="43"/>
    </row>
    <row r="619" spans="38:44" x14ac:dyDescent="0.2">
      <c r="AL619" s="44"/>
      <c r="AM619" s="44"/>
      <c r="AN619" s="44"/>
      <c r="AO619" s="44"/>
      <c r="AP619" s="43"/>
      <c r="AQ619" s="43"/>
      <c r="AR619" s="43"/>
    </row>
    <row r="620" spans="38:44" x14ac:dyDescent="0.2">
      <c r="AL620" s="44"/>
      <c r="AM620" s="44"/>
      <c r="AN620" s="44"/>
      <c r="AO620" s="44"/>
      <c r="AP620" s="43"/>
      <c r="AQ620" s="43"/>
      <c r="AR620" s="43"/>
    </row>
    <row r="621" spans="38:44" x14ac:dyDescent="0.2">
      <c r="AL621" s="44"/>
      <c r="AM621" s="44"/>
      <c r="AN621" s="44"/>
      <c r="AO621" s="44"/>
      <c r="AP621" s="43"/>
      <c r="AQ621" s="43"/>
      <c r="AR621" s="43"/>
    </row>
    <row r="622" spans="38:44" x14ac:dyDescent="0.2">
      <c r="AL622" s="44"/>
      <c r="AM622" s="44"/>
      <c r="AN622" s="44"/>
      <c r="AO622" s="44"/>
      <c r="AP622" s="43"/>
      <c r="AQ622" s="43"/>
      <c r="AR622" s="43"/>
    </row>
    <row r="623" spans="38:44" x14ac:dyDescent="0.2">
      <c r="AL623" s="44"/>
      <c r="AM623" s="44"/>
      <c r="AN623" s="44"/>
      <c r="AO623" s="44"/>
      <c r="AP623" s="43"/>
      <c r="AQ623" s="43"/>
      <c r="AR623" s="43"/>
    </row>
    <row r="624" spans="38:44" x14ac:dyDescent="0.2">
      <c r="AL624" s="44"/>
      <c r="AM624" s="44"/>
      <c r="AN624" s="44"/>
      <c r="AO624" s="44"/>
      <c r="AP624" s="43"/>
      <c r="AQ624" s="43"/>
      <c r="AR624" s="43"/>
    </row>
    <row r="625" spans="38:44" x14ac:dyDescent="0.2">
      <c r="AL625" s="44"/>
      <c r="AM625" s="44"/>
      <c r="AN625" s="44"/>
      <c r="AO625" s="44"/>
      <c r="AP625" s="43"/>
      <c r="AQ625" s="43"/>
      <c r="AR625" s="43"/>
    </row>
    <row r="626" spans="38:44" x14ac:dyDescent="0.2">
      <c r="AL626" s="44"/>
      <c r="AM626" s="44"/>
      <c r="AN626" s="44"/>
      <c r="AO626" s="44"/>
      <c r="AP626" s="43"/>
      <c r="AQ626" s="43"/>
      <c r="AR626" s="43"/>
    </row>
    <row r="627" spans="38:44" x14ac:dyDescent="0.2">
      <c r="AL627" s="44"/>
      <c r="AM627" s="44"/>
      <c r="AN627" s="44"/>
      <c r="AO627" s="44"/>
      <c r="AP627" s="43"/>
      <c r="AQ627" s="43"/>
      <c r="AR627" s="43"/>
    </row>
    <row r="628" spans="38:44" x14ac:dyDescent="0.2">
      <c r="AL628" s="44"/>
      <c r="AM628" s="44"/>
      <c r="AN628" s="44"/>
      <c r="AO628" s="44"/>
      <c r="AP628" s="43"/>
      <c r="AQ628" s="43"/>
      <c r="AR628" s="43"/>
    </row>
    <row r="629" spans="38:44" x14ac:dyDescent="0.2">
      <c r="AL629" s="44"/>
      <c r="AM629" s="44"/>
      <c r="AN629" s="44"/>
      <c r="AO629" s="44"/>
      <c r="AP629" s="43"/>
      <c r="AQ629" s="43"/>
      <c r="AR629" s="43"/>
    </row>
    <row r="630" spans="38:44" x14ac:dyDescent="0.2">
      <c r="AL630" s="44"/>
      <c r="AM630" s="44"/>
      <c r="AN630" s="44"/>
      <c r="AO630" s="44"/>
      <c r="AP630" s="43"/>
      <c r="AQ630" s="43"/>
      <c r="AR630" s="43"/>
    </row>
    <row r="631" spans="38:44" x14ac:dyDescent="0.2">
      <c r="AL631" s="44"/>
      <c r="AM631" s="44"/>
      <c r="AN631" s="44"/>
      <c r="AO631" s="44"/>
      <c r="AP631" s="43"/>
      <c r="AQ631" s="43"/>
      <c r="AR631" s="43"/>
    </row>
    <row r="632" spans="38:44" x14ac:dyDescent="0.2">
      <c r="AL632" s="44"/>
      <c r="AM632" s="44"/>
      <c r="AN632" s="44"/>
      <c r="AO632" s="44"/>
      <c r="AP632" s="43"/>
      <c r="AQ632" s="43"/>
      <c r="AR632" s="43"/>
    </row>
    <row r="633" spans="38:44" x14ac:dyDescent="0.2">
      <c r="AL633" s="44"/>
      <c r="AM633" s="44"/>
      <c r="AN633" s="44"/>
      <c r="AO633" s="44"/>
      <c r="AP633" s="43"/>
      <c r="AQ633" s="43"/>
      <c r="AR633" s="43"/>
    </row>
    <row r="634" spans="38:44" x14ac:dyDescent="0.2">
      <c r="AL634" s="44"/>
      <c r="AM634" s="44"/>
      <c r="AN634" s="44"/>
      <c r="AO634" s="44"/>
      <c r="AP634" s="43"/>
      <c r="AQ634" s="43"/>
      <c r="AR634" s="43"/>
    </row>
    <row r="635" spans="38:44" x14ac:dyDescent="0.2">
      <c r="AL635" s="44"/>
      <c r="AM635" s="44"/>
      <c r="AN635" s="44"/>
      <c r="AO635" s="44"/>
      <c r="AP635" s="43"/>
      <c r="AQ635" s="43"/>
      <c r="AR635" s="43"/>
    </row>
    <row r="636" spans="38:44" x14ac:dyDescent="0.2">
      <c r="AL636" s="44"/>
      <c r="AM636" s="44"/>
      <c r="AN636" s="44"/>
      <c r="AO636" s="44"/>
      <c r="AP636" s="43"/>
      <c r="AQ636" s="43"/>
      <c r="AR636" s="43"/>
    </row>
    <row r="637" spans="38:44" x14ac:dyDescent="0.2">
      <c r="AL637" s="44"/>
      <c r="AM637" s="44"/>
      <c r="AN637" s="44"/>
      <c r="AO637" s="44"/>
      <c r="AP637" s="43"/>
      <c r="AQ637" s="43"/>
      <c r="AR637" s="43"/>
    </row>
    <row r="638" spans="38:44" x14ac:dyDescent="0.2">
      <c r="AL638" s="44"/>
      <c r="AM638" s="44"/>
      <c r="AN638" s="44"/>
      <c r="AO638" s="44"/>
      <c r="AP638" s="43"/>
      <c r="AQ638" s="43"/>
      <c r="AR638" s="43"/>
    </row>
    <row r="639" spans="38:44" x14ac:dyDescent="0.2">
      <c r="AL639" s="44"/>
      <c r="AM639" s="44"/>
      <c r="AN639" s="44"/>
      <c r="AO639" s="44"/>
      <c r="AP639" s="43"/>
      <c r="AQ639" s="43"/>
      <c r="AR639" s="43"/>
    </row>
    <row r="640" spans="38:44" x14ac:dyDescent="0.2">
      <c r="AL640" s="44"/>
      <c r="AM640" s="44"/>
      <c r="AN640" s="44"/>
      <c r="AO640" s="44"/>
      <c r="AP640" s="43"/>
      <c r="AQ640" s="43"/>
      <c r="AR640" s="43"/>
    </row>
    <row r="641" spans="38:44" x14ac:dyDescent="0.2">
      <c r="AL641" s="44"/>
      <c r="AM641" s="44"/>
      <c r="AN641" s="44"/>
      <c r="AO641" s="44"/>
      <c r="AP641" s="43"/>
      <c r="AQ641" s="43"/>
      <c r="AR641" s="43"/>
    </row>
    <row r="642" spans="38:44" x14ac:dyDescent="0.2">
      <c r="AL642" s="44"/>
      <c r="AM642" s="44"/>
      <c r="AN642" s="44"/>
      <c r="AO642" s="44"/>
      <c r="AP642" s="43"/>
      <c r="AQ642" s="43"/>
      <c r="AR642" s="43"/>
    </row>
    <row r="643" spans="38:44" x14ac:dyDescent="0.2">
      <c r="AL643" s="44"/>
      <c r="AM643" s="44"/>
      <c r="AN643" s="44"/>
      <c r="AO643" s="44"/>
      <c r="AP643" s="43"/>
      <c r="AQ643" s="43"/>
      <c r="AR643" s="43"/>
    </row>
    <row r="644" spans="38:44" x14ac:dyDescent="0.2">
      <c r="AL644" s="44"/>
      <c r="AM644" s="44"/>
      <c r="AN644" s="44"/>
      <c r="AO644" s="44"/>
      <c r="AP644" s="43"/>
      <c r="AQ644" s="43"/>
      <c r="AR644" s="43"/>
    </row>
    <row r="645" spans="38:44" x14ac:dyDescent="0.2">
      <c r="AL645" s="44"/>
      <c r="AM645" s="44"/>
      <c r="AN645" s="44"/>
      <c r="AO645" s="44"/>
      <c r="AP645" s="43"/>
      <c r="AQ645" s="43"/>
      <c r="AR645" s="43"/>
    </row>
    <row r="646" spans="38:44" x14ac:dyDescent="0.2">
      <c r="AL646" s="44"/>
      <c r="AM646" s="44"/>
      <c r="AN646" s="44"/>
      <c r="AO646" s="44"/>
      <c r="AP646" s="43"/>
      <c r="AQ646" s="43"/>
      <c r="AR646" s="43"/>
    </row>
    <row r="647" spans="38:44" x14ac:dyDescent="0.2">
      <c r="AL647" s="44"/>
      <c r="AM647" s="44"/>
      <c r="AN647" s="44"/>
      <c r="AO647" s="44"/>
      <c r="AP647" s="43"/>
      <c r="AQ647" s="43"/>
      <c r="AR647" s="43"/>
    </row>
    <row r="648" spans="38:44" x14ac:dyDescent="0.2">
      <c r="AL648" s="44"/>
      <c r="AM648" s="44"/>
      <c r="AN648" s="44"/>
      <c r="AO648" s="44"/>
      <c r="AP648" s="43"/>
      <c r="AQ648" s="43"/>
      <c r="AR648" s="43"/>
    </row>
    <row r="649" spans="38:44" x14ac:dyDescent="0.2">
      <c r="AL649" s="44"/>
      <c r="AM649" s="44"/>
      <c r="AN649" s="44"/>
      <c r="AO649" s="44"/>
      <c r="AP649" s="43"/>
      <c r="AQ649" s="43"/>
      <c r="AR649" s="43"/>
    </row>
    <row r="650" spans="38:44" x14ac:dyDescent="0.2">
      <c r="AL650" s="44"/>
      <c r="AM650" s="44"/>
      <c r="AN650" s="44"/>
      <c r="AO650" s="44"/>
      <c r="AP650" s="43"/>
      <c r="AQ650" s="43"/>
      <c r="AR650" s="43"/>
    </row>
    <row r="651" spans="38:44" x14ac:dyDescent="0.2">
      <c r="AL651" s="44"/>
      <c r="AM651" s="44"/>
      <c r="AN651" s="44"/>
      <c r="AO651" s="44"/>
      <c r="AP651" s="43"/>
      <c r="AQ651" s="43"/>
      <c r="AR651" s="43"/>
    </row>
    <row r="652" spans="38:44" x14ac:dyDescent="0.2">
      <c r="AL652" s="44"/>
      <c r="AM652" s="44"/>
      <c r="AN652" s="44"/>
      <c r="AO652" s="44"/>
      <c r="AP652" s="43"/>
      <c r="AQ652" s="43"/>
      <c r="AR652" s="43"/>
    </row>
    <row r="653" spans="38:44" x14ac:dyDescent="0.2">
      <c r="AL653" s="44"/>
      <c r="AM653" s="44"/>
      <c r="AN653" s="44"/>
      <c r="AO653" s="44"/>
      <c r="AP653" s="43"/>
      <c r="AQ653" s="43"/>
      <c r="AR653" s="43"/>
    </row>
    <row r="654" spans="38:44" x14ac:dyDescent="0.2">
      <c r="AL654" s="44"/>
      <c r="AM654" s="44"/>
      <c r="AN654" s="44"/>
      <c r="AO654" s="44"/>
      <c r="AP654" s="43"/>
      <c r="AQ654" s="43"/>
      <c r="AR654" s="43"/>
    </row>
    <row r="655" spans="38:44" x14ac:dyDescent="0.2">
      <c r="AL655" s="44"/>
      <c r="AM655" s="44"/>
      <c r="AN655" s="44"/>
      <c r="AO655" s="44"/>
      <c r="AP655" s="43"/>
      <c r="AQ655" s="43"/>
      <c r="AR655" s="43"/>
    </row>
    <row r="656" spans="38:44" x14ac:dyDescent="0.2">
      <c r="AL656" s="44"/>
      <c r="AM656" s="44"/>
      <c r="AN656" s="44"/>
      <c r="AO656" s="44"/>
      <c r="AP656" s="43"/>
      <c r="AQ656" s="43"/>
      <c r="AR656" s="43"/>
    </row>
    <row r="657" spans="38:44" x14ac:dyDescent="0.2">
      <c r="AL657" s="44"/>
      <c r="AM657" s="44"/>
      <c r="AN657" s="44"/>
      <c r="AO657" s="44"/>
      <c r="AP657" s="43"/>
      <c r="AQ657" s="43"/>
      <c r="AR657" s="43"/>
    </row>
    <row r="658" spans="38:44" x14ac:dyDescent="0.2">
      <c r="AL658" s="44"/>
      <c r="AM658" s="44"/>
      <c r="AN658" s="44"/>
      <c r="AO658" s="44"/>
      <c r="AP658" s="43"/>
      <c r="AQ658" s="43"/>
      <c r="AR658" s="43"/>
    </row>
    <row r="659" spans="38:44" x14ac:dyDescent="0.2">
      <c r="AL659" s="44"/>
      <c r="AM659" s="44"/>
      <c r="AN659" s="44"/>
      <c r="AO659" s="44"/>
      <c r="AP659" s="43"/>
      <c r="AQ659" s="43"/>
      <c r="AR659" s="43"/>
    </row>
    <row r="660" spans="38:44" x14ac:dyDescent="0.2">
      <c r="AL660" s="44"/>
      <c r="AM660" s="44"/>
      <c r="AN660" s="44"/>
      <c r="AO660" s="44"/>
      <c r="AP660" s="43"/>
      <c r="AQ660" s="43"/>
      <c r="AR660" s="43"/>
    </row>
    <row r="661" spans="38:44" x14ac:dyDescent="0.2">
      <c r="AL661" s="44"/>
      <c r="AM661" s="44"/>
      <c r="AN661" s="44"/>
      <c r="AO661" s="44"/>
      <c r="AP661" s="43"/>
      <c r="AQ661" s="43"/>
      <c r="AR661" s="43"/>
    </row>
    <row r="662" spans="38:44" x14ac:dyDescent="0.2">
      <c r="AL662" s="44"/>
      <c r="AM662" s="44"/>
      <c r="AN662" s="44"/>
      <c r="AO662" s="44"/>
      <c r="AP662" s="43"/>
      <c r="AQ662" s="43"/>
      <c r="AR662" s="43"/>
    </row>
    <row r="663" spans="38:44" x14ac:dyDescent="0.2">
      <c r="AL663" s="44"/>
      <c r="AM663" s="44"/>
      <c r="AN663" s="44"/>
      <c r="AO663" s="44"/>
      <c r="AP663" s="43"/>
      <c r="AQ663" s="43"/>
      <c r="AR663" s="43"/>
    </row>
    <row r="664" spans="38:44" x14ac:dyDescent="0.2">
      <c r="AL664" s="44"/>
      <c r="AM664" s="44"/>
      <c r="AN664" s="44"/>
      <c r="AO664" s="44"/>
      <c r="AP664" s="43"/>
      <c r="AQ664" s="43"/>
      <c r="AR664" s="43"/>
    </row>
    <row r="665" spans="38:44" x14ac:dyDescent="0.2">
      <c r="AL665" s="44"/>
      <c r="AM665" s="44"/>
      <c r="AN665" s="44"/>
      <c r="AO665" s="44"/>
      <c r="AP665" s="43"/>
      <c r="AQ665" s="43"/>
      <c r="AR665" s="43"/>
    </row>
    <row r="666" spans="38:44" x14ac:dyDescent="0.2">
      <c r="AL666" s="44"/>
      <c r="AM666" s="44"/>
      <c r="AN666" s="44"/>
      <c r="AO666" s="44"/>
      <c r="AP666" s="43"/>
      <c r="AQ666" s="43"/>
      <c r="AR666" s="43"/>
    </row>
    <row r="667" spans="38:44" x14ac:dyDescent="0.2">
      <c r="AL667" s="44"/>
      <c r="AM667" s="44"/>
      <c r="AN667" s="44"/>
      <c r="AO667" s="44"/>
      <c r="AP667" s="43"/>
      <c r="AQ667" s="43"/>
      <c r="AR667" s="43"/>
    </row>
    <row r="668" spans="38:44" x14ac:dyDescent="0.2">
      <c r="AL668" s="44"/>
      <c r="AM668" s="44"/>
      <c r="AN668" s="44"/>
      <c r="AO668" s="44"/>
      <c r="AP668" s="43"/>
      <c r="AQ668" s="43"/>
      <c r="AR668" s="43"/>
    </row>
    <row r="669" spans="38:44" x14ac:dyDescent="0.2">
      <c r="AL669" s="44"/>
      <c r="AM669" s="44"/>
      <c r="AN669" s="44"/>
      <c r="AO669" s="44"/>
      <c r="AP669" s="43"/>
      <c r="AQ669" s="43"/>
      <c r="AR669" s="43"/>
    </row>
    <row r="670" spans="38:44" x14ac:dyDescent="0.2">
      <c r="AL670" s="44"/>
      <c r="AM670" s="44"/>
      <c r="AN670" s="44"/>
      <c r="AO670" s="44"/>
      <c r="AP670" s="43"/>
      <c r="AQ670" s="43"/>
      <c r="AR670" s="43"/>
    </row>
    <row r="671" spans="38:44" x14ac:dyDescent="0.2">
      <c r="AL671" s="44"/>
      <c r="AM671" s="44"/>
      <c r="AN671" s="44"/>
      <c r="AO671" s="44"/>
      <c r="AP671" s="43"/>
      <c r="AQ671" s="43"/>
      <c r="AR671" s="43"/>
    </row>
    <row r="672" spans="38:44" x14ac:dyDescent="0.2">
      <c r="AL672" s="44"/>
      <c r="AM672" s="44"/>
      <c r="AN672" s="44"/>
      <c r="AO672" s="44"/>
      <c r="AP672" s="43"/>
      <c r="AQ672" s="43"/>
      <c r="AR672" s="43"/>
    </row>
    <row r="673" spans="38:44" x14ac:dyDescent="0.2">
      <c r="AL673" s="44"/>
      <c r="AM673" s="44"/>
      <c r="AN673" s="44"/>
      <c r="AO673" s="44"/>
      <c r="AP673" s="43"/>
      <c r="AQ673" s="43"/>
      <c r="AR673" s="43"/>
    </row>
    <row r="674" spans="38:44" x14ac:dyDescent="0.2">
      <c r="AL674" s="44"/>
      <c r="AM674" s="44"/>
      <c r="AN674" s="44"/>
      <c r="AO674" s="44"/>
      <c r="AP674" s="43"/>
      <c r="AQ674" s="43"/>
      <c r="AR674" s="43"/>
    </row>
    <row r="675" spans="38:44" x14ac:dyDescent="0.2">
      <c r="AL675" s="44"/>
      <c r="AM675" s="44"/>
      <c r="AN675" s="44"/>
      <c r="AO675" s="44"/>
      <c r="AP675" s="43"/>
      <c r="AQ675" s="43"/>
      <c r="AR675" s="43"/>
    </row>
    <row r="676" spans="38:44" x14ac:dyDescent="0.2">
      <c r="AL676" s="44"/>
      <c r="AM676" s="44"/>
      <c r="AN676" s="44"/>
      <c r="AO676" s="44"/>
      <c r="AP676" s="43"/>
      <c r="AQ676" s="43"/>
      <c r="AR676" s="43"/>
    </row>
    <row r="677" spans="38:44" x14ac:dyDescent="0.2">
      <c r="AL677" s="44"/>
      <c r="AM677" s="44"/>
      <c r="AN677" s="44"/>
      <c r="AO677" s="44"/>
      <c r="AP677" s="43"/>
      <c r="AQ677" s="43"/>
      <c r="AR677" s="43"/>
    </row>
    <row r="678" spans="38:44" x14ac:dyDescent="0.2">
      <c r="AL678" s="44"/>
      <c r="AM678" s="44"/>
      <c r="AN678" s="44"/>
      <c r="AO678" s="44"/>
      <c r="AP678" s="43"/>
      <c r="AQ678" s="43"/>
      <c r="AR678" s="43"/>
    </row>
    <row r="679" spans="38:44" x14ac:dyDescent="0.2">
      <c r="AL679" s="44"/>
      <c r="AM679" s="44"/>
      <c r="AN679" s="44"/>
      <c r="AO679" s="44"/>
      <c r="AP679" s="43"/>
      <c r="AQ679" s="43"/>
      <c r="AR679" s="43"/>
    </row>
    <row r="680" spans="38:44" x14ac:dyDescent="0.2">
      <c r="AL680" s="44"/>
      <c r="AM680" s="44"/>
      <c r="AN680" s="44"/>
      <c r="AO680" s="44"/>
      <c r="AP680" s="43"/>
      <c r="AQ680" s="43"/>
      <c r="AR680" s="43"/>
    </row>
    <row r="681" spans="38:44" x14ac:dyDescent="0.2">
      <c r="AL681" s="44"/>
      <c r="AM681" s="44"/>
      <c r="AN681" s="44"/>
      <c r="AO681" s="44"/>
      <c r="AP681" s="43"/>
      <c r="AQ681" s="43"/>
      <c r="AR681" s="43"/>
    </row>
    <row r="682" spans="38:44" x14ac:dyDescent="0.2">
      <c r="AL682" s="44"/>
      <c r="AM682" s="44"/>
      <c r="AN682" s="44"/>
      <c r="AO682" s="44"/>
      <c r="AP682" s="43"/>
      <c r="AQ682" s="43"/>
      <c r="AR682" s="43"/>
    </row>
    <row r="683" spans="38:44" x14ac:dyDescent="0.2">
      <c r="AL683" s="44"/>
      <c r="AM683" s="44"/>
      <c r="AN683" s="44"/>
      <c r="AO683" s="44"/>
      <c r="AP683" s="43"/>
      <c r="AQ683" s="43"/>
      <c r="AR683" s="43"/>
    </row>
    <row r="684" spans="38:44" x14ac:dyDescent="0.2">
      <c r="AL684" s="44"/>
      <c r="AM684" s="44"/>
      <c r="AN684" s="44"/>
      <c r="AO684" s="44"/>
      <c r="AP684" s="43"/>
      <c r="AQ684" s="43"/>
      <c r="AR684" s="43"/>
    </row>
    <row r="685" spans="38:44" x14ac:dyDescent="0.2">
      <c r="AL685" s="44"/>
      <c r="AM685" s="44"/>
      <c r="AN685" s="44"/>
      <c r="AO685" s="44"/>
      <c r="AP685" s="43"/>
      <c r="AQ685" s="43"/>
      <c r="AR685" s="43"/>
    </row>
    <row r="686" spans="38:44" x14ac:dyDescent="0.2">
      <c r="AL686" s="44"/>
      <c r="AM686" s="44"/>
      <c r="AN686" s="44"/>
      <c r="AO686" s="44"/>
      <c r="AP686" s="43"/>
      <c r="AQ686" s="43"/>
      <c r="AR686" s="43"/>
    </row>
    <row r="687" spans="38:44" x14ac:dyDescent="0.2">
      <c r="AL687" s="44"/>
      <c r="AM687" s="44"/>
      <c r="AN687" s="44"/>
      <c r="AO687" s="44"/>
      <c r="AP687" s="43"/>
      <c r="AQ687" s="43"/>
      <c r="AR687" s="43"/>
    </row>
    <row r="688" spans="38:44" x14ac:dyDescent="0.2">
      <c r="AL688" s="44"/>
      <c r="AM688" s="44"/>
      <c r="AN688" s="44"/>
      <c r="AO688" s="44"/>
      <c r="AP688" s="43"/>
      <c r="AQ688" s="43"/>
      <c r="AR688" s="43"/>
    </row>
    <row r="689" spans="38:44" x14ac:dyDescent="0.2">
      <c r="AL689" s="44"/>
      <c r="AM689" s="44"/>
      <c r="AN689" s="44"/>
      <c r="AO689" s="44"/>
      <c r="AP689" s="43"/>
      <c r="AQ689" s="43"/>
      <c r="AR689" s="43"/>
    </row>
    <row r="690" spans="38:44" x14ac:dyDescent="0.2">
      <c r="AL690" s="44"/>
      <c r="AM690" s="44"/>
      <c r="AN690" s="44"/>
      <c r="AO690" s="44"/>
      <c r="AP690" s="43"/>
      <c r="AQ690" s="43"/>
      <c r="AR690" s="43"/>
    </row>
    <row r="691" spans="38:44" x14ac:dyDescent="0.2">
      <c r="AL691" s="44"/>
      <c r="AM691" s="44"/>
      <c r="AN691" s="44"/>
      <c r="AO691" s="44"/>
      <c r="AP691" s="43"/>
      <c r="AQ691" s="43"/>
      <c r="AR691" s="43"/>
    </row>
    <row r="692" spans="38:44" x14ac:dyDescent="0.2">
      <c r="AL692" s="44"/>
      <c r="AM692" s="44"/>
      <c r="AN692" s="44"/>
      <c r="AO692" s="44"/>
      <c r="AP692" s="43"/>
      <c r="AQ692" s="43"/>
      <c r="AR692" s="43"/>
    </row>
    <row r="693" spans="38:44" x14ac:dyDescent="0.2">
      <c r="AL693" s="44"/>
      <c r="AM693" s="44"/>
      <c r="AN693" s="44"/>
      <c r="AO693" s="44"/>
      <c r="AP693" s="43"/>
      <c r="AQ693" s="43"/>
      <c r="AR693" s="43"/>
    </row>
    <row r="694" spans="38:44" x14ac:dyDescent="0.2">
      <c r="AL694" s="44"/>
      <c r="AM694" s="44"/>
      <c r="AN694" s="44"/>
      <c r="AO694" s="44"/>
      <c r="AP694" s="43"/>
      <c r="AQ694" s="43"/>
      <c r="AR694" s="43"/>
    </row>
    <row r="695" spans="38:44" x14ac:dyDescent="0.2">
      <c r="AL695" s="44"/>
      <c r="AM695" s="44"/>
      <c r="AN695" s="44"/>
      <c r="AO695" s="44"/>
      <c r="AP695" s="43"/>
      <c r="AQ695" s="43"/>
      <c r="AR695" s="43"/>
    </row>
    <row r="696" spans="38:44" x14ac:dyDescent="0.2">
      <c r="AL696" s="44"/>
      <c r="AM696" s="44"/>
      <c r="AN696" s="44"/>
      <c r="AO696" s="44"/>
      <c r="AP696" s="43"/>
      <c r="AQ696" s="43"/>
      <c r="AR696" s="43"/>
    </row>
    <row r="697" spans="38:44" x14ac:dyDescent="0.2">
      <c r="AL697" s="44"/>
      <c r="AM697" s="44"/>
      <c r="AN697" s="44"/>
      <c r="AO697" s="44"/>
      <c r="AP697" s="43"/>
      <c r="AQ697" s="43"/>
      <c r="AR697" s="43"/>
    </row>
    <row r="698" spans="38:44" x14ac:dyDescent="0.2">
      <c r="AL698" s="44"/>
      <c r="AM698" s="44"/>
      <c r="AN698" s="44"/>
      <c r="AO698" s="44"/>
      <c r="AP698" s="43"/>
      <c r="AQ698" s="43"/>
      <c r="AR698" s="43"/>
    </row>
    <row r="699" spans="38:44" x14ac:dyDescent="0.2">
      <c r="AL699" s="44"/>
      <c r="AM699" s="44"/>
      <c r="AN699" s="44"/>
      <c r="AO699" s="44"/>
      <c r="AP699" s="43"/>
      <c r="AQ699" s="43"/>
      <c r="AR699" s="43"/>
    </row>
    <row r="700" spans="38:44" x14ac:dyDescent="0.2">
      <c r="AL700" s="44"/>
      <c r="AM700" s="44"/>
      <c r="AN700" s="44"/>
      <c r="AO700" s="44"/>
      <c r="AP700" s="43"/>
      <c r="AQ700" s="43"/>
      <c r="AR700" s="43"/>
    </row>
    <row r="701" spans="38:44" x14ac:dyDescent="0.2">
      <c r="AL701" s="44"/>
      <c r="AM701" s="44"/>
      <c r="AN701" s="44"/>
      <c r="AO701" s="44"/>
      <c r="AP701" s="43"/>
      <c r="AQ701" s="43"/>
      <c r="AR701" s="43"/>
    </row>
    <row r="702" spans="38:44" x14ac:dyDescent="0.2">
      <c r="AL702" s="44"/>
      <c r="AM702" s="44"/>
      <c r="AN702" s="44"/>
      <c r="AO702" s="44"/>
      <c r="AP702" s="43"/>
      <c r="AQ702" s="43"/>
      <c r="AR702" s="43"/>
    </row>
    <row r="703" spans="38:44" x14ac:dyDescent="0.2">
      <c r="AL703" s="44"/>
      <c r="AM703" s="44"/>
      <c r="AN703" s="44"/>
      <c r="AO703" s="44"/>
      <c r="AP703" s="43"/>
      <c r="AQ703" s="43"/>
      <c r="AR703" s="43"/>
    </row>
    <row r="704" spans="38:44" x14ac:dyDescent="0.2">
      <c r="AL704" s="44"/>
      <c r="AM704" s="44"/>
      <c r="AN704" s="44"/>
      <c r="AO704" s="44"/>
      <c r="AP704" s="43"/>
      <c r="AQ704" s="43"/>
      <c r="AR704" s="43"/>
    </row>
    <row r="705" spans="38:44" x14ac:dyDescent="0.2">
      <c r="AL705" s="44"/>
      <c r="AM705" s="44"/>
      <c r="AN705" s="44"/>
      <c r="AO705" s="44"/>
      <c r="AP705" s="43"/>
      <c r="AQ705" s="43"/>
      <c r="AR705" s="43"/>
    </row>
    <row r="706" spans="38:44" x14ac:dyDescent="0.2">
      <c r="AL706" s="44"/>
      <c r="AM706" s="44"/>
      <c r="AN706" s="44"/>
      <c r="AO706" s="44"/>
      <c r="AP706" s="43"/>
      <c r="AQ706" s="43"/>
      <c r="AR706" s="43"/>
    </row>
    <row r="707" spans="38:44" x14ac:dyDescent="0.2">
      <c r="AL707" s="44"/>
      <c r="AM707" s="44"/>
      <c r="AN707" s="44"/>
      <c r="AO707" s="44"/>
      <c r="AP707" s="43"/>
      <c r="AQ707" s="43"/>
      <c r="AR707" s="43"/>
    </row>
    <row r="708" spans="38:44" x14ac:dyDescent="0.2">
      <c r="AL708" s="44"/>
      <c r="AM708" s="44"/>
      <c r="AN708" s="44"/>
      <c r="AO708" s="44"/>
      <c r="AP708" s="43"/>
      <c r="AQ708" s="43"/>
      <c r="AR708" s="43"/>
    </row>
    <row r="709" spans="38:44" x14ac:dyDescent="0.2">
      <c r="AL709" s="44"/>
      <c r="AM709" s="44"/>
      <c r="AN709" s="44"/>
      <c r="AO709" s="44"/>
      <c r="AP709" s="43"/>
      <c r="AQ709" s="43"/>
      <c r="AR709" s="43"/>
    </row>
    <row r="710" spans="38:44" x14ac:dyDescent="0.2">
      <c r="AL710" s="44"/>
      <c r="AM710" s="44"/>
      <c r="AN710" s="44"/>
      <c r="AO710" s="44"/>
      <c r="AP710" s="43"/>
      <c r="AQ710" s="43"/>
      <c r="AR710" s="43"/>
    </row>
    <row r="711" spans="38:44" x14ac:dyDescent="0.2">
      <c r="AL711" s="44"/>
      <c r="AM711" s="44"/>
      <c r="AN711" s="44"/>
      <c r="AO711" s="44"/>
      <c r="AP711" s="43"/>
      <c r="AQ711" s="43"/>
      <c r="AR711" s="43"/>
    </row>
    <row r="712" spans="38:44" x14ac:dyDescent="0.2">
      <c r="AL712" s="44"/>
      <c r="AM712" s="44"/>
      <c r="AN712" s="44"/>
      <c r="AO712" s="44"/>
      <c r="AP712" s="43"/>
      <c r="AQ712" s="43"/>
      <c r="AR712" s="43"/>
    </row>
    <row r="713" spans="38:44" x14ac:dyDescent="0.2">
      <c r="AL713" s="44"/>
      <c r="AM713" s="44"/>
      <c r="AN713" s="44"/>
      <c r="AO713" s="44"/>
      <c r="AP713" s="43"/>
      <c r="AQ713" s="43"/>
      <c r="AR713" s="43"/>
    </row>
    <row r="714" spans="38:44" x14ac:dyDescent="0.2">
      <c r="AL714" s="44"/>
      <c r="AM714" s="44"/>
      <c r="AN714" s="44"/>
      <c r="AO714" s="44"/>
      <c r="AP714" s="43"/>
      <c r="AQ714" s="43"/>
      <c r="AR714" s="43"/>
    </row>
    <row r="715" spans="38:44" x14ac:dyDescent="0.2">
      <c r="AL715" s="44"/>
      <c r="AM715" s="44"/>
      <c r="AN715" s="44"/>
      <c r="AO715" s="44"/>
      <c r="AP715" s="43"/>
      <c r="AQ715" s="43"/>
      <c r="AR715" s="43"/>
    </row>
    <row r="716" spans="38:44" x14ac:dyDescent="0.2">
      <c r="AL716" s="44"/>
      <c r="AM716" s="44"/>
      <c r="AN716" s="44"/>
      <c r="AO716" s="44"/>
      <c r="AP716" s="43"/>
      <c r="AQ716" s="43"/>
      <c r="AR716" s="43"/>
    </row>
    <row r="717" spans="38:44" x14ac:dyDescent="0.2">
      <c r="AL717" s="44"/>
      <c r="AM717" s="44"/>
      <c r="AN717" s="44"/>
      <c r="AO717" s="44"/>
      <c r="AP717" s="43"/>
      <c r="AQ717" s="43"/>
      <c r="AR717" s="43"/>
    </row>
    <row r="718" spans="38:44" x14ac:dyDescent="0.2">
      <c r="AL718" s="44"/>
      <c r="AM718" s="44"/>
      <c r="AN718" s="44"/>
      <c r="AO718" s="44"/>
      <c r="AP718" s="43"/>
      <c r="AQ718" s="43"/>
      <c r="AR718" s="43"/>
    </row>
    <row r="719" spans="38:44" x14ac:dyDescent="0.2">
      <c r="AL719" s="44"/>
      <c r="AM719" s="44"/>
      <c r="AN719" s="44"/>
      <c r="AO719" s="44"/>
      <c r="AP719" s="43"/>
      <c r="AQ719" s="43"/>
      <c r="AR719" s="43"/>
    </row>
    <row r="720" spans="38:44" x14ac:dyDescent="0.2">
      <c r="AL720" s="44"/>
      <c r="AM720" s="44"/>
      <c r="AN720" s="44"/>
      <c r="AO720" s="44"/>
      <c r="AP720" s="43"/>
      <c r="AQ720" s="43"/>
      <c r="AR720" s="43"/>
    </row>
    <row r="721" spans="38:44" x14ac:dyDescent="0.2">
      <c r="AL721" s="44"/>
      <c r="AM721" s="44"/>
      <c r="AN721" s="44"/>
      <c r="AO721" s="44"/>
      <c r="AP721" s="43"/>
      <c r="AQ721" s="43"/>
      <c r="AR721" s="43"/>
    </row>
    <row r="722" spans="38:44" x14ac:dyDescent="0.2">
      <c r="AL722" s="44"/>
      <c r="AM722" s="44"/>
      <c r="AN722" s="44"/>
      <c r="AO722" s="44"/>
      <c r="AP722" s="43"/>
      <c r="AQ722" s="43"/>
      <c r="AR722" s="43"/>
    </row>
    <row r="723" spans="38:44" x14ac:dyDescent="0.2">
      <c r="AL723" s="44"/>
      <c r="AM723" s="44"/>
      <c r="AN723" s="44"/>
      <c r="AO723" s="44"/>
      <c r="AP723" s="43"/>
      <c r="AQ723" s="43"/>
      <c r="AR723" s="43"/>
    </row>
    <row r="724" spans="38:44" x14ac:dyDescent="0.2">
      <c r="AL724" s="44"/>
      <c r="AM724" s="44"/>
      <c r="AN724" s="44"/>
      <c r="AO724" s="44"/>
      <c r="AP724" s="43"/>
      <c r="AQ724" s="43"/>
      <c r="AR724" s="43"/>
    </row>
    <row r="725" spans="38:44" x14ac:dyDescent="0.2">
      <c r="AL725" s="44"/>
      <c r="AM725" s="44"/>
      <c r="AN725" s="44"/>
      <c r="AO725" s="44"/>
      <c r="AP725" s="43"/>
      <c r="AQ725" s="43"/>
      <c r="AR725" s="43"/>
    </row>
    <row r="726" spans="38:44" x14ac:dyDescent="0.2">
      <c r="AL726" s="44"/>
      <c r="AM726" s="44"/>
      <c r="AN726" s="44"/>
      <c r="AO726" s="44"/>
      <c r="AP726" s="43"/>
      <c r="AQ726" s="43"/>
      <c r="AR726" s="43"/>
    </row>
    <row r="727" spans="38:44" x14ac:dyDescent="0.2">
      <c r="AL727" s="44"/>
      <c r="AM727" s="44"/>
      <c r="AN727" s="44"/>
      <c r="AO727" s="44"/>
      <c r="AP727" s="43"/>
      <c r="AQ727" s="43"/>
      <c r="AR727" s="43"/>
    </row>
    <row r="728" spans="38:44" x14ac:dyDescent="0.2">
      <c r="AL728" s="44"/>
      <c r="AM728" s="44"/>
      <c r="AN728" s="44"/>
      <c r="AO728" s="44"/>
      <c r="AP728" s="43"/>
      <c r="AQ728" s="43"/>
      <c r="AR728" s="43"/>
    </row>
    <row r="729" spans="38:44" x14ac:dyDescent="0.2">
      <c r="AL729" s="44"/>
      <c r="AM729" s="44"/>
      <c r="AN729" s="44"/>
      <c r="AO729" s="44"/>
      <c r="AP729" s="43"/>
      <c r="AQ729" s="43"/>
      <c r="AR729" s="43"/>
    </row>
    <row r="730" spans="38:44" x14ac:dyDescent="0.2">
      <c r="AL730" s="44"/>
      <c r="AM730" s="44"/>
      <c r="AN730" s="44"/>
      <c r="AO730" s="44"/>
      <c r="AP730" s="43"/>
      <c r="AQ730" s="43"/>
      <c r="AR730" s="43"/>
    </row>
    <row r="731" spans="38:44" x14ac:dyDescent="0.2">
      <c r="AL731" s="44"/>
      <c r="AM731" s="44"/>
      <c r="AN731" s="44"/>
      <c r="AO731" s="44"/>
      <c r="AP731" s="43"/>
      <c r="AQ731" s="43"/>
      <c r="AR731" s="43"/>
    </row>
    <row r="732" spans="38:44" x14ac:dyDescent="0.2">
      <c r="AL732" s="44"/>
      <c r="AM732" s="44"/>
      <c r="AN732" s="44"/>
      <c r="AO732" s="44"/>
      <c r="AP732" s="43"/>
      <c r="AQ732" s="43"/>
      <c r="AR732" s="43"/>
    </row>
    <row r="733" spans="38:44" x14ac:dyDescent="0.2">
      <c r="AL733" s="44"/>
      <c r="AM733" s="44"/>
      <c r="AN733" s="44"/>
      <c r="AO733" s="44"/>
      <c r="AP733" s="43"/>
      <c r="AQ733" s="43"/>
      <c r="AR733" s="43"/>
    </row>
    <row r="734" spans="38:44" x14ac:dyDescent="0.2">
      <c r="AL734" s="44"/>
      <c r="AM734" s="44"/>
      <c r="AN734" s="44"/>
      <c r="AO734" s="44"/>
      <c r="AP734" s="43"/>
      <c r="AQ734" s="43"/>
      <c r="AR734" s="43"/>
    </row>
    <row r="735" spans="38:44" x14ac:dyDescent="0.2">
      <c r="AL735" s="44"/>
      <c r="AM735" s="44"/>
      <c r="AN735" s="44"/>
      <c r="AO735" s="44"/>
      <c r="AP735" s="43"/>
      <c r="AQ735" s="43"/>
      <c r="AR735" s="43"/>
    </row>
    <row r="736" spans="38:44" x14ac:dyDescent="0.2">
      <c r="AL736" s="44"/>
      <c r="AM736" s="44"/>
      <c r="AN736" s="44"/>
      <c r="AO736" s="44"/>
      <c r="AP736" s="43"/>
      <c r="AQ736" s="43"/>
      <c r="AR736" s="43"/>
    </row>
    <row r="737" spans="38:44" x14ac:dyDescent="0.2">
      <c r="AL737" s="44"/>
      <c r="AM737" s="44"/>
      <c r="AN737" s="44"/>
      <c r="AO737" s="44"/>
      <c r="AP737" s="43"/>
      <c r="AQ737" s="43"/>
      <c r="AR737" s="43"/>
    </row>
    <row r="738" spans="38:44" x14ac:dyDescent="0.2">
      <c r="AL738" s="44"/>
      <c r="AM738" s="44"/>
      <c r="AN738" s="44"/>
      <c r="AO738" s="44"/>
      <c r="AP738" s="43"/>
      <c r="AQ738" s="43"/>
      <c r="AR738" s="43"/>
    </row>
    <row r="739" spans="38:44" x14ac:dyDescent="0.2">
      <c r="AL739" s="44"/>
      <c r="AM739" s="44"/>
      <c r="AN739" s="44"/>
      <c r="AO739" s="44"/>
      <c r="AP739" s="43"/>
      <c r="AQ739" s="43"/>
      <c r="AR739" s="43"/>
    </row>
    <row r="740" spans="38:44" x14ac:dyDescent="0.2">
      <c r="AL740" s="44"/>
      <c r="AM740" s="44"/>
      <c r="AN740" s="44"/>
      <c r="AO740" s="44"/>
      <c r="AP740" s="43"/>
      <c r="AQ740" s="43"/>
      <c r="AR740" s="43"/>
    </row>
    <row r="741" spans="38:44" x14ac:dyDescent="0.2">
      <c r="AL741" s="44"/>
      <c r="AM741" s="44"/>
      <c r="AN741" s="44"/>
      <c r="AO741" s="44"/>
      <c r="AP741" s="43"/>
      <c r="AQ741" s="43"/>
      <c r="AR741" s="43"/>
    </row>
    <row r="742" spans="38:44" x14ac:dyDescent="0.2">
      <c r="AL742" s="44"/>
      <c r="AM742" s="44"/>
      <c r="AN742" s="44"/>
      <c r="AO742" s="44"/>
      <c r="AP742" s="43"/>
      <c r="AQ742" s="43"/>
      <c r="AR742" s="43"/>
    </row>
    <row r="743" spans="38:44" x14ac:dyDescent="0.2">
      <c r="AL743" s="44"/>
      <c r="AM743" s="44"/>
      <c r="AN743" s="44"/>
      <c r="AO743" s="44"/>
      <c r="AP743" s="43"/>
      <c r="AQ743" s="43"/>
      <c r="AR743" s="43"/>
    </row>
    <row r="744" spans="38:44" x14ac:dyDescent="0.2">
      <c r="AL744" s="44"/>
      <c r="AM744" s="44"/>
      <c r="AN744" s="44"/>
      <c r="AO744" s="44"/>
      <c r="AP744" s="43"/>
      <c r="AQ744" s="43"/>
      <c r="AR744" s="43"/>
    </row>
    <row r="745" spans="38:44" x14ac:dyDescent="0.2">
      <c r="AL745" s="44"/>
      <c r="AM745" s="44"/>
      <c r="AN745" s="44"/>
      <c r="AO745" s="44"/>
      <c r="AP745" s="43"/>
      <c r="AQ745" s="43"/>
      <c r="AR745" s="43"/>
    </row>
    <row r="746" spans="38:44" x14ac:dyDescent="0.2">
      <c r="AL746" s="44"/>
      <c r="AM746" s="44"/>
      <c r="AN746" s="44"/>
      <c r="AO746" s="44"/>
      <c r="AP746" s="43"/>
      <c r="AQ746" s="43"/>
      <c r="AR746" s="43"/>
    </row>
    <row r="747" spans="38:44" x14ac:dyDescent="0.2">
      <c r="AL747" s="44"/>
      <c r="AM747" s="44"/>
      <c r="AN747" s="44"/>
      <c r="AO747" s="44"/>
      <c r="AP747" s="43"/>
      <c r="AQ747" s="43"/>
      <c r="AR747" s="43"/>
    </row>
    <row r="748" spans="38:44" x14ac:dyDescent="0.2">
      <c r="AL748" s="44"/>
      <c r="AM748" s="44"/>
      <c r="AN748" s="44"/>
      <c r="AO748" s="44"/>
      <c r="AP748" s="43"/>
      <c r="AQ748" s="43"/>
      <c r="AR748" s="43"/>
    </row>
    <row r="749" spans="38:44" x14ac:dyDescent="0.2">
      <c r="AL749" s="44"/>
      <c r="AM749" s="44"/>
      <c r="AN749" s="44"/>
      <c r="AO749" s="44"/>
      <c r="AP749" s="43"/>
      <c r="AQ749" s="43"/>
      <c r="AR749" s="43"/>
    </row>
    <row r="750" spans="38:44" x14ac:dyDescent="0.2">
      <c r="AL750" s="44"/>
      <c r="AM750" s="44"/>
      <c r="AN750" s="44"/>
      <c r="AO750" s="44"/>
      <c r="AP750" s="43"/>
      <c r="AQ750" s="43"/>
      <c r="AR750" s="43"/>
    </row>
    <row r="751" spans="38:44" x14ac:dyDescent="0.2">
      <c r="AL751" s="44"/>
      <c r="AM751" s="44"/>
      <c r="AN751" s="44"/>
      <c r="AO751" s="44"/>
      <c r="AP751" s="43"/>
      <c r="AQ751" s="43"/>
      <c r="AR751" s="43"/>
    </row>
    <row r="752" spans="38:44" x14ac:dyDescent="0.2">
      <c r="AL752" s="44"/>
      <c r="AM752" s="44"/>
      <c r="AN752" s="44"/>
      <c r="AO752" s="44"/>
      <c r="AP752" s="43"/>
      <c r="AQ752" s="43"/>
      <c r="AR752" s="43"/>
    </row>
    <row r="753" spans="38:44" x14ac:dyDescent="0.2">
      <c r="AL753" s="44"/>
      <c r="AM753" s="44"/>
      <c r="AN753" s="44"/>
      <c r="AO753" s="44"/>
      <c r="AP753" s="43"/>
      <c r="AQ753" s="43"/>
      <c r="AR753" s="43"/>
    </row>
    <row r="754" spans="38:44" x14ac:dyDescent="0.2">
      <c r="AL754" s="44"/>
      <c r="AM754" s="44"/>
      <c r="AN754" s="44"/>
      <c r="AO754" s="44"/>
      <c r="AP754" s="43"/>
      <c r="AQ754" s="43"/>
      <c r="AR754" s="43"/>
    </row>
    <row r="755" spans="38:44" x14ac:dyDescent="0.2">
      <c r="AL755" s="44"/>
      <c r="AM755" s="44"/>
      <c r="AN755" s="44"/>
      <c r="AO755" s="44"/>
      <c r="AP755" s="43"/>
      <c r="AQ755" s="43"/>
      <c r="AR755" s="43"/>
    </row>
    <row r="756" spans="38:44" x14ac:dyDescent="0.2">
      <c r="AL756" s="44"/>
      <c r="AM756" s="44"/>
      <c r="AN756" s="44"/>
      <c r="AO756" s="44"/>
      <c r="AP756" s="43"/>
      <c r="AQ756" s="43"/>
      <c r="AR756" s="43"/>
    </row>
    <row r="757" spans="38:44" x14ac:dyDescent="0.2">
      <c r="AL757" s="44"/>
      <c r="AM757" s="44"/>
      <c r="AN757" s="44"/>
      <c r="AO757" s="44"/>
      <c r="AP757" s="43"/>
      <c r="AQ757" s="43"/>
      <c r="AR757" s="43"/>
    </row>
    <row r="758" spans="38:44" x14ac:dyDescent="0.2">
      <c r="AL758" s="44"/>
      <c r="AM758" s="44"/>
      <c r="AN758" s="44"/>
      <c r="AO758" s="44"/>
      <c r="AP758" s="43"/>
      <c r="AQ758" s="43"/>
      <c r="AR758" s="43"/>
    </row>
    <row r="759" spans="38:44" x14ac:dyDescent="0.2">
      <c r="AL759" s="44"/>
      <c r="AM759" s="44"/>
      <c r="AN759" s="44"/>
      <c r="AO759" s="44"/>
      <c r="AP759" s="43"/>
      <c r="AQ759" s="43"/>
      <c r="AR759" s="43"/>
    </row>
    <row r="760" spans="38:44" x14ac:dyDescent="0.2">
      <c r="AL760" s="44"/>
      <c r="AM760" s="44"/>
      <c r="AN760" s="44"/>
      <c r="AO760" s="44"/>
      <c r="AP760" s="43"/>
      <c r="AQ760" s="43"/>
      <c r="AR760" s="43"/>
    </row>
    <row r="761" spans="38:44" x14ac:dyDescent="0.2">
      <c r="AL761" s="44"/>
      <c r="AM761" s="44"/>
      <c r="AN761" s="44"/>
      <c r="AO761" s="44"/>
      <c r="AP761" s="43"/>
      <c r="AQ761" s="43"/>
      <c r="AR761" s="43"/>
    </row>
    <row r="762" spans="38:44" x14ac:dyDescent="0.2">
      <c r="AL762" s="44"/>
      <c r="AM762" s="44"/>
      <c r="AN762" s="44"/>
      <c r="AO762" s="44"/>
      <c r="AP762" s="43"/>
      <c r="AQ762" s="43"/>
      <c r="AR762" s="43"/>
    </row>
    <row r="763" spans="38:44" x14ac:dyDescent="0.2">
      <c r="AL763" s="44"/>
      <c r="AM763" s="44"/>
      <c r="AN763" s="44"/>
      <c r="AO763" s="44"/>
      <c r="AP763" s="43"/>
      <c r="AQ763" s="43"/>
      <c r="AR763" s="43"/>
    </row>
    <row r="764" spans="38:44" x14ac:dyDescent="0.2">
      <c r="AL764" s="44"/>
      <c r="AM764" s="44"/>
      <c r="AN764" s="44"/>
      <c r="AO764" s="44"/>
      <c r="AP764" s="43"/>
      <c r="AQ764" s="43"/>
      <c r="AR764" s="43"/>
    </row>
    <row r="765" spans="38:44" x14ac:dyDescent="0.2">
      <c r="AL765" s="44"/>
      <c r="AM765" s="44"/>
      <c r="AN765" s="44"/>
      <c r="AO765" s="44"/>
      <c r="AP765" s="43"/>
      <c r="AQ765" s="43"/>
      <c r="AR765" s="43"/>
    </row>
    <row r="766" spans="38:44" x14ac:dyDescent="0.2">
      <c r="AL766" s="44"/>
      <c r="AM766" s="44"/>
      <c r="AN766" s="44"/>
      <c r="AO766" s="44"/>
      <c r="AP766" s="43"/>
      <c r="AQ766" s="43"/>
      <c r="AR766" s="43"/>
    </row>
    <row r="767" spans="38:44" x14ac:dyDescent="0.2">
      <c r="AL767" s="44"/>
      <c r="AM767" s="44"/>
      <c r="AN767" s="44"/>
      <c r="AO767" s="44"/>
      <c r="AP767" s="43"/>
      <c r="AQ767" s="43"/>
      <c r="AR767" s="43"/>
    </row>
    <row r="768" spans="38:44" x14ac:dyDescent="0.2">
      <c r="AL768" s="44"/>
      <c r="AM768" s="44"/>
      <c r="AN768" s="44"/>
      <c r="AO768" s="44"/>
      <c r="AP768" s="43"/>
      <c r="AQ768" s="43"/>
      <c r="AR768" s="43"/>
    </row>
    <row r="769" spans="38:44" x14ac:dyDescent="0.2">
      <c r="AL769" s="44"/>
      <c r="AM769" s="44"/>
      <c r="AN769" s="44"/>
      <c r="AO769" s="44"/>
      <c r="AP769" s="43"/>
      <c r="AQ769" s="43"/>
      <c r="AR769" s="43"/>
    </row>
    <row r="770" spans="38:44" x14ac:dyDescent="0.2">
      <c r="AL770" s="44"/>
      <c r="AM770" s="44"/>
      <c r="AN770" s="44"/>
      <c r="AO770" s="44"/>
      <c r="AP770" s="43"/>
      <c r="AQ770" s="43"/>
      <c r="AR770" s="43"/>
    </row>
    <row r="771" spans="38:44" x14ac:dyDescent="0.2">
      <c r="AL771" s="44"/>
      <c r="AM771" s="44"/>
      <c r="AN771" s="44"/>
      <c r="AO771" s="44"/>
      <c r="AP771" s="43"/>
      <c r="AQ771" s="43"/>
      <c r="AR771" s="43"/>
    </row>
    <row r="772" spans="38:44" x14ac:dyDescent="0.2">
      <c r="AL772" s="44"/>
      <c r="AM772" s="44"/>
      <c r="AN772" s="44"/>
      <c r="AO772" s="44"/>
      <c r="AP772" s="43"/>
      <c r="AQ772" s="43"/>
      <c r="AR772" s="43"/>
    </row>
    <row r="773" spans="38:44" x14ac:dyDescent="0.2">
      <c r="AL773" s="44"/>
      <c r="AM773" s="44"/>
      <c r="AN773" s="44"/>
      <c r="AO773" s="44"/>
      <c r="AP773" s="43"/>
      <c r="AQ773" s="43"/>
      <c r="AR773" s="43"/>
    </row>
    <row r="774" spans="38:44" x14ac:dyDescent="0.2">
      <c r="AL774" s="44"/>
      <c r="AM774" s="44"/>
      <c r="AN774" s="44"/>
      <c r="AO774" s="44"/>
      <c r="AP774" s="43"/>
      <c r="AQ774" s="43"/>
      <c r="AR774" s="43"/>
    </row>
    <row r="775" spans="38:44" x14ac:dyDescent="0.2">
      <c r="AL775" s="44"/>
      <c r="AM775" s="44"/>
      <c r="AN775" s="44"/>
      <c r="AO775" s="44"/>
      <c r="AP775" s="43"/>
      <c r="AQ775" s="43"/>
      <c r="AR775" s="43"/>
    </row>
    <row r="776" spans="38:44" x14ac:dyDescent="0.2">
      <c r="AL776" s="44"/>
      <c r="AM776" s="44"/>
      <c r="AN776" s="44"/>
      <c r="AO776" s="44"/>
      <c r="AP776" s="43"/>
      <c r="AQ776" s="43"/>
      <c r="AR776" s="43"/>
    </row>
    <row r="777" spans="38:44" x14ac:dyDescent="0.2">
      <c r="AL777" s="44"/>
      <c r="AM777" s="44"/>
      <c r="AN777" s="44"/>
      <c r="AO777" s="44"/>
      <c r="AP777" s="43"/>
      <c r="AQ777" s="43"/>
      <c r="AR777" s="43"/>
    </row>
    <row r="778" spans="38:44" x14ac:dyDescent="0.2">
      <c r="AL778" s="44"/>
      <c r="AM778" s="44"/>
      <c r="AN778" s="44"/>
      <c r="AO778" s="44"/>
      <c r="AP778" s="43"/>
      <c r="AQ778" s="43"/>
      <c r="AR778" s="43"/>
    </row>
    <row r="779" spans="38:44" x14ac:dyDescent="0.2">
      <c r="AL779" s="44"/>
      <c r="AM779" s="44"/>
      <c r="AN779" s="44"/>
      <c r="AO779" s="44"/>
      <c r="AP779" s="43"/>
      <c r="AQ779" s="43"/>
      <c r="AR779" s="43"/>
    </row>
    <row r="780" spans="38:44" x14ac:dyDescent="0.2">
      <c r="AL780" s="44"/>
      <c r="AM780" s="44"/>
      <c r="AN780" s="44"/>
      <c r="AO780" s="44"/>
      <c r="AP780" s="43"/>
      <c r="AQ780" s="43"/>
      <c r="AR780" s="43"/>
    </row>
    <row r="781" spans="38:44" x14ac:dyDescent="0.2">
      <c r="AL781" s="44"/>
      <c r="AM781" s="44"/>
      <c r="AN781" s="44"/>
      <c r="AO781" s="44"/>
      <c r="AP781" s="43"/>
      <c r="AQ781" s="43"/>
      <c r="AR781" s="43"/>
    </row>
    <row r="782" spans="38:44" x14ac:dyDescent="0.2">
      <c r="AL782" s="44"/>
      <c r="AM782" s="44"/>
      <c r="AN782" s="44"/>
      <c r="AO782" s="44"/>
      <c r="AP782" s="43"/>
      <c r="AQ782" s="43"/>
      <c r="AR782" s="43"/>
    </row>
    <row r="783" spans="38:44" x14ac:dyDescent="0.2">
      <c r="AL783" s="44"/>
      <c r="AM783" s="44"/>
      <c r="AN783" s="44"/>
      <c r="AO783" s="44"/>
      <c r="AP783" s="43"/>
      <c r="AQ783" s="43"/>
      <c r="AR783" s="43"/>
    </row>
    <row r="784" spans="38:44" x14ac:dyDescent="0.2">
      <c r="AL784" s="44"/>
      <c r="AM784" s="44"/>
      <c r="AN784" s="44"/>
      <c r="AO784" s="44"/>
      <c r="AP784" s="43"/>
      <c r="AQ784" s="43"/>
      <c r="AR784" s="43"/>
    </row>
    <row r="785" spans="38:44" x14ac:dyDescent="0.2">
      <c r="AL785" s="44"/>
      <c r="AM785" s="44"/>
      <c r="AN785" s="44"/>
      <c r="AO785" s="44"/>
      <c r="AP785" s="43"/>
      <c r="AQ785" s="43"/>
      <c r="AR785" s="43"/>
    </row>
    <row r="786" spans="38:44" x14ac:dyDescent="0.2">
      <c r="AL786" s="44"/>
      <c r="AM786" s="44"/>
      <c r="AN786" s="44"/>
      <c r="AO786" s="44"/>
      <c r="AP786" s="43"/>
      <c r="AQ786" s="43"/>
      <c r="AR786" s="43"/>
    </row>
    <row r="787" spans="38:44" x14ac:dyDescent="0.2">
      <c r="AL787" s="44"/>
      <c r="AM787" s="44"/>
      <c r="AN787" s="44"/>
      <c r="AO787" s="44"/>
      <c r="AP787" s="43"/>
      <c r="AQ787" s="43"/>
      <c r="AR787" s="43"/>
    </row>
    <row r="788" spans="38:44" x14ac:dyDescent="0.2">
      <c r="AL788" s="44"/>
      <c r="AM788" s="44"/>
      <c r="AN788" s="44"/>
      <c r="AO788" s="44"/>
      <c r="AP788" s="43"/>
      <c r="AQ788" s="43"/>
      <c r="AR788" s="43"/>
    </row>
    <row r="789" spans="38:44" x14ac:dyDescent="0.2">
      <c r="AL789" s="44"/>
      <c r="AM789" s="44"/>
      <c r="AN789" s="44"/>
      <c r="AO789" s="44"/>
      <c r="AP789" s="43"/>
      <c r="AQ789" s="43"/>
      <c r="AR789" s="43"/>
    </row>
    <row r="790" spans="38:44" x14ac:dyDescent="0.2">
      <c r="AL790" s="44"/>
      <c r="AM790" s="44"/>
      <c r="AN790" s="44"/>
      <c r="AO790" s="44"/>
      <c r="AP790" s="43"/>
      <c r="AQ790" s="43"/>
      <c r="AR790" s="43"/>
    </row>
    <row r="791" spans="38:44" x14ac:dyDescent="0.2">
      <c r="AL791" s="44"/>
      <c r="AM791" s="44"/>
      <c r="AN791" s="44"/>
      <c r="AO791" s="44"/>
      <c r="AP791" s="43"/>
      <c r="AQ791" s="43"/>
      <c r="AR791" s="43"/>
    </row>
    <row r="792" spans="38:44" x14ac:dyDescent="0.2">
      <c r="AL792" s="44"/>
      <c r="AM792" s="44"/>
      <c r="AN792" s="44"/>
      <c r="AO792" s="44"/>
      <c r="AP792" s="43"/>
      <c r="AQ792" s="43"/>
      <c r="AR792" s="43"/>
    </row>
    <row r="793" spans="38:44" x14ac:dyDescent="0.2">
      <c r="AL793" s="44"/>
      <c r="AM793" s="44"/>
      <c r="AN793" s="44"/>
      <c r="AO793" s="44"/>
      <c r="AP793" s="43"/>
      <c r="AQ793" s="43"/>
      <c r="AR793" s="43"/>
    </row>
    <row r="794" spans="38:44" x14ac:dyDescent="0.2">
      <c r="AL794" s="44"/>
      <c r="AM794" s="44"/>
      <c r="AN794" s="44"/>
      <c r="AO794" s="44"/>
      <c r="AP794" s="43"/>
      <c r="AQ794" s="43"/>
      <c r="AR794" s="43"/>
    </row>
    <row r="795" spans="38:44" x14ac:dyDescent="0.2">
      <c r="AL795" s="44"/>
      <c r="AM795" s="44"/>
      <c r="AN795" s="44"/>
      <c r="AO795" s="44"/>
      <c r="AP795" s="43"/>
      <c r="AQ795" s="43"/>
      <c r="AR795" s="43"/>
    </row>
    <row r="796" spans="38:44" x14ac:dyDescent="0.2">
      <c r="AL796" s="44"/>
      <c r="AM796" s="44"/>
      <c r="AN796" s="44"/>
      <c r="AO796" s="44"/>
      <c r="AP796" s="43"/>
      <c r="AQ796" s="43"/>
      <c r="AR796" s="43"/>
    </row>
    <row r="797" spans="38:44" x14ac:dyDescent="0.2">
      <c r="AL797" s="44"/>
      <c r="AM797" s="44"/>
      <c r="AN797" s="44"/>
      <c r="AO797" s="44"/>
      <c r="AP797" s="43"/>
      <c r="AQ797" s="43"/>
      <c r="AR797" s="43"/>
    </row>
    <row r="798" spans="38:44" x14ac:dyDescent="0.2">
      <c r="AL798" s="44"/>
      <c r="AM798" s="44"/>
      <c r="AN798" s="44"/>
      <c r="AO798" s="44"/>
      <c r="AP798" s="43"/>
      <c r="AQ798" s="43"/>
      <c r="AR798" s="43"/>
    </row>
    <row r="799" spans="38:44" x14ac:dyDescent="0.2">
      <c r="AL799" s="44"/>
      <c r="AM799" s="44"/>
      <c r="AN799" s="44"/>
      <c r="AO799" s="44"/>
      <c r="AP799" s="43"/>
      <c r="AQ799" s="43"/>
      <c r="AR799" s="43"/>
    </row>
    <row r="800" spans="38:44" x14ac:dyDescent="0.2">
      <c r="AL800" s="44"/>
      <c r="AM800" s="44"/>
      <c r="AN800" s="44"/>
      <c r="AO800" s="44"/>
      <c r="AP800" s="43"/>
      <c r="AQ800" s="43"/>
      <c r="AR800" s="43"/>
    </row>
    <row r="801" spans="38:44" x14ac:dyDescent="0.2">
      <c r="AL801" s="44"/>
      <c r="AM801" s="44"/>
      <c r="AN801" s="44"/>
      <c r="AO801" s="44"/>
      <c r="AP801" s="43"/>
      <c r="AQ801" s="43"/>
      <c r="AR801" s="43"/>
    </row>
    <row r="802" spans="38:44" x14ac:dyDescent="0.2">
      <c r="AL802" s="44"/>
      <c r="AM802" s="44"/>
      <c r="AN802" s="44"/>
      <c r="AO802" s="44"/>
      <c r="AP802" s="43"/>
      <c r="AQ802" s="43"/>
      <c r="AR802" s="43"/>
    </row>
    <row r="803" spans="38:44" x14ac:dyDescent="0.2">
      <c r="AL803" s="44"/>
      <c r="AM803" s="44"/>
      <c r="AN803" s="44"/>
      <c r="AO803" s="44"/>
      <c r="AP803" s="43"/>
      <c r="AQ803" s="43"/>
      <c r="AR803" s="43"/>
    </row>
    <row r="804" spans="38:44" x14ac:dyDescent="0.2">
      <c r="AL804" s="44"/>
      <c r="AM804" s="44"/>
      <c r="AN804" s="44"/>
      <c r="AO804" s="44"/>
      <c r="AP804" s="43"/>
      <c r="AQ804" s="43"/>
      <c r="AR804" s="43"/>
    </row>
    <row r="805" spans="38:44" x14ac:dyDescent="0.2">
      <c r="AL805" s="44"/>
      <c r="AM805" s="44"/>
      <c r="AN805" s="44"/>
      <c r="AO805" s="44"/>
      <c r="AP805" s="43"/>
      <c r="AQ805" s="43"/>
      <c r="AR805" s="43"/>
    </row>
    <row r="806" spans="38:44" x14ac:dyDescent="0.2">
      <c r="AL806" s="44"/>
      <c r="AM806" s="44"/>
      <c r="AN806" s="44"/>
      <c r="AO806" s="44"/>
      <c r="AP806" s="43"/>
      <c r="AQ806" s="43"/>
      <c r="AR806" s="43"/>
    </row>
    <row r="807" spans="38:44" x14ac:dyDescent="0.2">
      <c r="AL807" s="44"/>
      <c r="AM807" s="44"/>
      <c r="AN807" s="44"/>
      <c r="AO807" s="44"/>
      <c r="AP807" s="43"/>
      <c r="AQ807" s="43"/>
      <c r="AR807" s="43"/>
    </row>
    <row r="808" spans="38:44" x14ac:dyDescent="0.2">
      <c r="AL808" s="44"/>
      <c r="AM808" s="44"/>
      <c r="AN808" s="44"/>
      <c r="AO808" s="44"/>
      <c r="AP808" s="43"/>
      <c r="AQ808" s="43"/>
      <c r="AR808" s="43"/>
    </row>
    <row r="809" spans="38:44" x14ac:dyDescent="0.2">
      <c r="AL809" s="44"/>
      <c r="AM809" s="44"/>
      <c r="AN809" s="44"/>
      <c r="AO809" s="44"/>
      <c r="AP809" s="43"/>
      <c r="AQ809" s="43"/>
      <c r="AR809" s="43"/>
    </row>
    <row r="810" spans="38:44" x14ac:dyDescent="0.2">
      <c r="AL810" s="44"/>
      <c r="AM810" s="44"/>
      <c r="AN810" s="44"/>
      <c r="AO810" s="44"/>
      <c r="AP810" s="43"/>
      <c r="AQ810" s="43"/>
      <c r="AR810" s="43"/>
    </row>
    <row r="811" spans="38:44" x14ac:dyDescent="0.2">
      <c r="AL811" s="44"/>
      <c r="AM811" s="44"/>
      <c r="AN811" s="44"/>
      <c r="AO811" s="44"/>
      <c r="AP811" s="43"/>
      <c r="AQ811" s="43"/>
      <c r="AR811" s="43"/>
    </row>
    <row r="812" spans="38:44" x14ac:dyDescent="0.2">
      <c r="AL812" s="44"/>
      <c r="AM812" s="44"/>
      <c r="AN812" s="44"/>
      <c r="AO812" s="44"/>
      <c r="AP812" s="43"/>
      <c r="AQ812" s="43"/>
      <c r="AR812" s="43"/>
    </row>
    <row r="813" spans="38:44" x14ac:dyDescent="0.2">
      <c r="AL813" s="44"/>
      <c r="AM813" s="44"/>
      <c r="AN813" s="44"/>
      <c r="AO813" s="44"/>
      <c r="AP813" s="43"/>
      <c r="AQ813" s="43"/>
      <c r="AR813" s="43"/>
    </row>
    <row r="814" spans="38:44" x14ac:dyDescent="0.2">
      <c r="AL814" s="44"/>
      <c r="AM814" s="44"/>
      <c r="AN814" s="44"/>
      <c r="AO814" s="44"/>
      <c r="AP814" s="43"/>
      <c r="AQ814" s="43"/>
      <c r="AR814" s="43"/>
    </row>
    <row r="815" spans="38:44" x14ac:dyDescent="0.2">
      <c r="AL815" s="44"/>
      <c r="AM815" s="44"/>
      <c r="AN815" s="44"/>
      <c r="AO815" s="44"/>
      <c r="AP815" s="43"/>
      <c r="AQ815" s="43"/>
      <c r="AR815" s="43"/>
    </row>
    <row r="816" spans="38:44" x14ac:dyDescent="0.2">
      <c r="AL816" s="44"/>
      <c r="AM816" s="44"/>
      <c r="AN816" s="44"/>
      <c r="AO816" s="44"/>
      <c r="AP816" s="43"/>
      <c r="AQ816" s="43"/>
      <c r="AR816" s="43"/>
    </row>
    <row r="817" spans="38:44" x14ac:dyDescent="0.2">
      <c r="AL817" s="44"/>
      <c r="AM817" s="44"/>
      <c r="AN817" s="44"/>
      <c r="AO817" s="44"/>
      <c r="AP817" s="43"/>
      <c r="AQ817" s="43"/>
      <c r="AR817" s="43"/>
    </row>
    <row r="818" spans="38:44" x14ac:dyDescent="0.2">
      <c r="AL818" s="44"/>
      <c r="AM818" s="44"/>
      <c r="AN818" s="44"/>
      <c r="AO818" s="44"/>
      <c r="AP818" s="43"/>
      <c r="AQ818" s="43"/>
      <c r="AR818" s="43"/>
    </row>
    <row r="819" spans="38:44" x14ac:dyDescent="0.2">
      <c r="AL819" s="44"/>
      <c r="AM819" s="44"/>
      <c r="AN819" s="44"/>
      <c r="AO819" s="44"/>
      <c r="AP819" s="43"/>
      <c r="AQ819" s="43"/>
      <c r="AR819" s="43"/>
    </row>
    <row r="820" spans="38:44" x14ac:dyDescent="0.2">
      <c r="AL820" s="44"/>
      <c r="AM820" s="44"/>
      <c r="AN820" s="44"/>
      <c r="AO820" s="44"/>
      <c r="AP820" s="43"/>
      <c r="AQ820" s="43"/>
      <c r="AR820" s="43"/>
    </row>
    <row r="821" spans="38:44" x14ac:dyDescent="0.2">
      <c r="AL821" s="44"/>
      <c r="AM821" s="44"/>
      <c r="AN821" s="44"/>
      <c r="AO821" s="44"/>
      <c r="AP821" s="43"/>
      <c r="AQ821" s="43"/>
      <c r="AR821" s="43"/>
    </row>
    <row r="822" spans="38:44" x14ac:dyDescent="0.2">
      <c r="AL822" s="44"/>
      <c r="AM822" s="44"/>
      <c r="AN822" s="44"/>
      <c r="AO822" s="44"/>
      <c r="AP822" s="43"/>
      <c r="AQ822" s="43"/>
      <c r="AR822" s="43"/>
    </row>
    <row r="823" spans="38:44" x14ac:dyDescent="0.2">
      <c r="AL823" s="44"/>
      <c r="AM823" s="44"/>
      <c r="AN823" s="44"/>
      <c r="AO823" s="44"/>
      <c r="AP823" s="43"/>
      <c r="AQ823" s="43"/>
      <c r="AR823" s="43"/>
    </row>
    <row r="824" spans="38:44" x14ac:dyDescent="0.2">
      <c r="AL824" s="44"/>
      <c r="AM824" s="44"/>
      <c r="AN824" s="44"/>
      <c r="AO824" s="44"/>
      <c r="AP824" s="43"/>
      <c r="AQ824" s="43"/>
      <c r="AR824" s="43"/>
    </row>
    <row r="825" spans="38:44" x14ac:dyDescent="0.2">
      <c r="AL825" s="44"/>
      <c r="AM825" s="44"/>
      <c r="AN825" s="44"/>
      <c r="AO825" s="44"/>
      <c r="AP825" s="43"/>
      <c r="AQ825" s="43"/>
      <c r="AR825" s="43"/>
    </row>
    <row r="826" spans="38:44" x14ac:dyDescent="0.2">
      <c r="AL826" s="44"/>
      <c r="AM826" s="44"/>
      <c r="AN826" s="44"/>
      <c r="AO826" s="44"/>
      <c r="AP826" s="43"/>
      <c r="AQ826" s="43"/>
      <c r="AR826" s="43"/>
    </row>
    <row r="827" spans="38:44" x14ac:dyDescent="0.2">
      <c r="AL827" s="44"/>
      <c r="AM827" s="44"/>
      <c r="AN827" s="44"/>
      <c r="AO827" s="44"/>
      <c r="AP827" s="43"/>
      <c r="AQ827" s="43"/>
      <c r="AR827" s="43"/>
    </row>
    <row r="828" spans="38:44" x14ac:dyDescent="0.2">
      <c r="AL828" s="44"/>
      <c r="AM828" s="44"/>
      <c r="AN828" s="44"/>
      <c r="AO828" s="44"/>
      <c r="AP828" s="43"/>
      <c r="AQ828" s="43"/>
      <c r="AR828" s="43"/>
    </row>
    <row r="829" spans="38:44" x14ac:dyDescent="0.2">
      <c r="AL829" s="44"/>
      <c r="AM829" s="44"/>
      <c r="AN829" s="44"/>
      <c r="AO829" s="44"/>
      <c r="AP829" s="43"/>
      <c r="AQ829" s="43"/>
      <c r="AR829" s="43"/>
    </row>
    <row r="830" spans="38:44" x14ac:dyDescent="0.2">
      <c r="AL830" s="44"/>
      <c r="AM830" s="44"/>
      <c r="AN830" s="44"/>
      <c r="AO830" s="44"/>
      <c r="AP830" s="43"/>
      <c r="AQ830" s="43"/>
      <c r="AR830" s="43"/>
    </row>
    <row r="831" spans="38:44" x14ac:dyDescent="0.2">
      <c r="AL831" s="44"/>
      <c r="AM831" s="44"/>
      <c r="AN831" s="44"/>
      <c r="AO831" s="44"/>
      <c r="AP831" s="43"/>
      <c r="AQ831" s="43"/>
      <c r="AR831" s="43"/>
    </row>
    <row r="832" spans="38:44" x14ac:dyDescent="0.2">
      <c r="AL832" s="44"/>
      <c r="AM832" s="44"/>
      <c r="AN832" s="44"/>
      <c r="AO832" s="44"/>
      <c r="AP832" s="43"/>
      <c r="AQ832" s="43"/>
      <c r="AR832" s="43"/>
    </row>
    <row r="833" spans="38:44" x14ac:dyDescent="0.2">
      <c r="AL833" s="44"/>
      <c r="AM833" s="44"/>
      <c r="AN833" s="44"/>
      <c r="AO833" s="44"/>
      <c r="AP833" s="43"/>
      <c r="AQ833" s="43"/>
      <c r="AR833" s="43"/>
    </row>
    <row r="834" spans="38:44" x14ac:dyDescent="0.2">
      <c r="AL834" s="44"/>
      <c r="AM834" s="44"/>
      <c r="AN834" s="44"/>
      <c r="AO834" s="44"/>
      <c r="AP834" s="43"/>
      <c r="AQ834" s="43"/>
      <c r="AR834" s="43"/>
    </row>
    <row r="835" spans="38:44" x14ac:dyDescent="0.2">
      <c r="AL835" s="44"/>
      <c r="AM835" s="44"/>
      <c r="AN835" s="44"/>
      <c r="AO835" s="44"/>
      <c r="AP835" s="43"/>
      <c r="AQ835" s="43"/>
      <c r="AR835" s="43"/>
    </row>
    <row r="836" spans="38:44" x14ac:dyDescent="0.2">
      <c r="AL836" s="44"/>
      <c r="AM836" s="44"/>
      <c r="AN836" s="44"/>
      <c r="AO836" s="44"/>
      <c r="AP836" s="43"/>
      <c r="AQ836" s="43"/>
      <c r="AR836" s="43"/>
    </row>
    <row r="837" spans="38:44" x14ac:dyDescent="0.2">
      <c r="AL837" s="44"/>
      <c r="AM837" s="44"/>
      <c r="AN837" s="44"/>
      <c r="AO837" s="44"/>
      <c r="AP837" s="43"/>
      <c r="AQ837" s="43"/>
      <c r="AR837" s="43"/>
    </row>
    <row r="838" spans="38:44" x14ac:dyDescent="0.2">
      <c r="AL838" s="44"/>
      <c r="AM838" s="44"/>
      <c r="AN838" s="44"/>
      <c r="AO838" s="44"/>
      <c r="AP838" s="43"/>
      <c r="AQ838" s="43"/>
      <c r="AR838" s="43"/>
    </row>
    <row r="839" spans="38:44" x14ac:dyDescent="0.2">
      <c r="AL839" s="44"/>
      <c r="AM839" s="44"/>
      <c r="AN839" s="44"/>
      <c r="AO839" s="44"/>
      <c r="AP839" s="43"/>
      <c r="AQ839" s="43"/>
      <c r="AR839" s="43"/>
    </row>
    <row r="840" spans="38:44" x14ac:dyDescent="0.2">
      <c r="AL840" s="44"/>
      <c r="AM840" s="44"/>
      <c r="AN840" s="44"/>
      <c r="AO840" s="44"/>
      <c r="AP840" s="43"/>
      <c r="AQ840" s="43"/>
      <c r="AR840" s="43"/>
    </row>
    <row r="841" spans="38:44" x14ac:dyDescent="0.2">
      <c r="AL841" s="44"/>
      <c r="AM841" s="44"/>
      <c r="AN841" s="44"/>
      <c r="AO841" s="44"/>
      <c r="AP841" s="43"/>
      <c r="AQ841" s="43"/>
      <c r="AR841" s="43"/>
    </row>
    <row r="842" spans="38:44" x14ac:dyDescent="0.2">
      <c r="AL842" s="44"/>
      <c r="AM842" s="44"/>
      <c r="AN842" s="44"/>
      <c r="AO842" s="44"/>
      <c r="AP842" s="43"/>
      <c r="AQ842" s="43"/>
      <c r="AR842" s="43"/>
    </row>
    <row r="843" spans="38:44" x14ac:dyDescent="0.2">
      <c r="AL843" s="44"/>
      <c r="AM843" s="44"/>
      <c r="AN843" s="44"/>
      <c r="AO843" s="44"/>
      <c r="AP843" s="43"/>
      <c r="AQ843" s="43"/>
      <c r="AR843" s="43"/>
    </row>
    <row r="844" spans="38:44" x14ac:dyDescent="0.2">
      <c r="AL844" s="44"/>
      <c r="AM844" s="44"/>
      <c r="AN844" s="44"/>
      <c r="AO844" s="44"/>
      <c r="AP844" s="43"/>
      <c r="AQ844" s="43"/>
      <c r="AR844" s="43"/>
    </row>
    <row r="845" spans="38:44" x14ac:dyDescent="0.2">
      <c r="AL845" s="44"/>
      <c r="AM845" s="44"/>
      <c r="AN845" s="44"/>
      <c r="AO845" s="44"/>
      <c r="AP845" s="43"/>
      <c r="AQ845" s="43"/>
      <c r="AR845" s="43"/>
    </row>
    <row r="846" spans="38:44" x14ac:dyDescent="0.2">
      <c r="AL846" s="44"/>
      <c r="AM846" s="44"/>
      <c r="AN846" s="44"/>
      <c r="AO846" s="44"/>
      <c r="AP846" s="43"/>
      <c r="AQ846" s="43"/>
      <c r="AR846" s="43"/>
    </row>
    <row r="847" spans="38:44" x14ac:dyDescent="0.2">
      <c r="AL847" s="44"/>
      <c r="AM847" s="44"/>
      <c r="AN847" s="44"/>
      <c r="AO847" s="44"/>
      <c r="AP847" s="43"/>
      <c r="AQ847" s="43"/>
      <c r="AR847" s="43"/>
    </row>
    <row r="848" spans="38:44" x14ac:dyDescent="0.2">
      <c r="AL848" s="44"/>
      <c r="AM848" s="44"/>
      <c r="AN848" s="44"/>
      <c r="AO848" s="44"/>
      <c r="AP848" s="43"/>
      <c r="AQ848" s="43"/>
      <c r="AR848" s="43"/>
    </row>
    <row r="849" spans="38:44" x14ac:dyDescent="0.2">
      <c r="AL849" s="44"/>
      <c r="AM849" s="44"/>
      <c r="AN849" s="44"/>
      <c r="AO849" s="44"/>
      <c r="AP849" s="43"/>
      <c r="AQ849" s="43"/>
      <c r="AR849" s="43"/>
    </row>
    <row r="850" spans="38:44" x14ac:dyDescent="0.2">
      <c r="AL850" s="44"/>
      <c r="AM850" s="44"/>
      <c r="AN850" s="44"/>
      <c r="AO850" s="44"/>
      <c r="AP850" s="43"/>
      <c r="AQ850" s="43"/>
      <c r="AR850" s="43"/>
    </row>
    <row r="851" spans="38:44" x14ac:dyDescent="0.2">
      <c r="AL851" s="44"/>
      <c r="AM851" s="44"/>
      <c r="AN851" s="44"/>
      <c r="AO851" s="44"/>
      <c r="AP851" s="43"/>
      <c r="AQ851" s="43"/>
      <c r="AR851" s="43"/>
    </row>
    <row r="852" spans="38:44" x14ac:dyDescent="0.2">
      <c r="AL852" s="44"/>
      <c r="AM852" s="44"/>
      <c r="AN852" s="44"/>
      <c r="AO852" s="44"/>
      <c r="AP852" s="43"/>
      <c r="AQ852" s="43"/>
      <c r="AR852" s="43"/>
    </row>
    <row r="853" spans="38:44" x14ac:dyDescent="0.2">
      <c r="AL853" s="44"/>
      <c r="AM853" s="44"/>
      <c r="AN853" s="44"/>
      <c r="AO853" s="44"/>
      <c r="AP853" s="43"/>
      <c r="AQ853" s="43"/>
      <c r="AR853" s="43"/>
    </row>
    <row r="854" spans="38:44" x14ac:dyDescent="0.2">
      <c r="AL854" s="44"/>
      <c r="AM854" s="44"/>
      <c r="AN854" s="44"/>
      <c r="AO854" s="44"/>
      <c r="AP854" s="43"/>
      <c r="AQ854" s="43"/>
      <c r="AR854" s="43"/>
    </row>
    <row r="855" spans="38:44" x14ac:dyDescent="0.2">
      <c r="AL855" s="44"/>
      <c r="AM855" s="44"/>
      <c r="AN855" s="44"/>
      <c r="AO855" s="44"/>
      <c r="AP855" s="43"/>
      <c r="AQ855" s="43"/>
      <c r="AR855" s="43"/>
    </row>
    <row r="856" spans="38:44" x14ac:dyDescent="0.2">
      <c r="AL856" s="44"/>
      <c r="AM856" s="44"/>
      <c r="AN856" s="44"/>
      <c r="AO856" s="44"/>
      <c r="AP856" s="43"/>
      <c r="AQ856" s="43"/>
      <c r="AR856" s="43"/>
    </row>
    <row r="857" spans="38:44" x14ac:dyDescent="0.2">
      <c r="AL857" s="44"/>
      <c r="AM857" s="44"/>
      <c r="AN857" s="44"/>
      <c r="AO857" s="44"/>
      <c r="AP857" s="43"/>
      <c r="AQ857" s="43"/>
      <c r="AR857" s="43"/>
    </row>
    <row r="858" spans="38:44" x14ac:dyDescent="0.2">
      <c r="AL858" s="44"/>
      <c r="AM858" s="44"/>
      <c r="AN858" s="44"/>
      <c r="AO858" s="44"/>
      <c r="AP858" s="43"/>
      <c r="AQ858" s="43"/>
      <c r="AR858" s="43"/>
    </row>
    <row r="859" spans="38:44" x14ac:dyDescent="0.2">
      <c r="AL859" s="44"/>
      <c r="AM859" s="44"/>
      <c r="AN859" s="44"/>
      <c r="AO859" s="44"/>
      <c r="AP859" s="43"/>
      <c r="AQ859" s="43"/>
      <c r="AR859" s="43"/>
    </row>
    <row r="860" spans="38:44" x14ac:dyDescent="0.2">
      <c r="AL860" s="44"/>
      <c r="AM860" s="44"/>
      <c r="AN860" s="44"/>
      <c r="AO860" s="44"/>
      <c r="AP860" s="43"/>
      <c r="AQ860" s="43"/>
      <c r="AR860" s="43"/>
    </row>
    <row r="861" spans="38:44" x14ac:dyDescent="0.2">
      <c r="AL861" s="44"/>
      <c r="AM861" s="44"/>
      <c r="AN861" s="44"/>
      <c r="AO861" s="44"/>
      <c r="AP861" s="43"/>
      <c r="AQ861" s="43"/>
      <c r="AR861" s="43"/>
    </row>
    <row r="862" spans="38:44" x14ac:dyDescent="0.2">
      <c r="AL862" s="44"/>
      <c r="AM862" s="44"/>
      <c r="AN862" s="44"/>
      <c r="AO862" s="44"/>
      <c r="AP862" s="43"/>
      <c r="AQ862" s="43"/>
      <c r="AR862" s="43"/>
    </row>
    <row r="863" spans="38:44" x14ac:dyDescent="0.2">
      <c r="AL863" s="44"/>
      <c r="AM863" s="44"/>
      <c r="AN863" s="44"/>
      <c r="AO863" s="44"/>
      <c r="AP863" s="43"/>
      <c r="AQ863" s="43"/>
      <c r="AR863" s="43"/>
    </row>
    <row r="864" spans="38:44" x14ac:dyDescent="0.2">
      <c r="AL864" s="44"/>
      <c r="AM864" s="44"/>
      <c r="AN864" s="44"/>
      <c r="AO864" s="44"/>
      <c r="AP864" s="43"/>
      <c r="AQ864" s="43"/>
      <c r="AR864" s="43"/>
    </row>
    <row r="865" spans="38:44" x14ac:dyDescent="0.2">
      <c r="AL865" s="44"/>
      <c r="AM865" s="44"/>
      <c r="AN865" s="44"/>
      <c r="AO865" s="44"/>
      <c r="AP865" s="43"/>
      <c r="AQ865" s="43"/>
      <c r="AR865" s="43"/>
    </row>
    <row r="866" spans="38:44" x14ac:dyDescent="0.2">
      <c r="AL866" s="44"/>
      <c r="AM866" s="44"/>
      <c r="AN866" s="44"/>
      <c r="AO866" s="44"/>
      <c r="AP866" s="43"/>
      <c r="AQ866" s="43"/>
      <c r="AR866" s="43"/>
    </row>
    <row r="867" spans="38:44" x14ac:dyDescent="0.2">
      <c r="AL867" s="44"/>
      <c r="AM867" s="44"/>
      <c r="AN867" s="44"/>
      <c r="AO867" s="44"/>
      <c r="AP867" s="43"/>
      <c r="AQ867" s="43"/>
      <c r="AR867" s="43"/>
    </row>
    <row r="868" spans="38:44" x14ac:dyDescent="0.2">
      <c r="AL868" s="44"/>
      <c r="AM868" s="44"/>
      <c r="AN868" s="44"/>
      <c r="AO868" s="44"/>
      <c r="AP868" s="43"/>
      <c r="AQ868" s="43"/>
      <c r="AR868" s="43"/>
    </row>
    <row r="869" spans="38:44" x14ac:dyDescent="0.2">
      <c r="AL869" s="44"/>
      <c r="AM869" s="44"/>
      <c r="AN869" s="44"/>
      <c r="AO869" s="44"/>
      <c r="AP869" s="43"/>
      <c r="AQ869" s="43"/>
      <c r="AR869" s="43"/>
    </row>
    <row r="870" spans="38:44" x14ac:dyDescent="0.2">
      <c r="AL870" s="44"/>
      <c r="AM870" s="44"/>
      <c r="AN870" s="44"/>
      <c r="AO870" s="44"/>
      <c r="AP870" s="43"/>
      <c r="AQ870" s="43"/>
      <c r="AR870" s="43"/>
    </row>
    <row r="871" spans="38:44" x14ac:dyDescent="0.2">
      <c r="AL871" s="44"/>
      <c r="AM871" s="44"/>
      <c r="AN871" s="44"/>
      <c r="AO871" s="44"/>
      <c r="AP871" s="43"/>
      <c r="AQ871" s="43"/>
      <c r="AR871" s="43"/>
    </row>
    <row r="872" spans="38:44" x14ac:dyDescent="0.2">
      <c r="AL872" s="44"/>
      <c r="AM872" s="44"/>
      <c r="AN872" s="44"/>
      <c r="AO872" s="44"/>
      <c r="AP872" s="43"/>
      <c r="AQ872" s="43"/>
      <c r="AR872" s="43"/>
    </row>
    <row r="873" spans="38:44" x14ac:dyDescent="0.2">
      <c r="AL873" s="44"/>
      <c r="AM873" s="44"/>
      <c r="AN873" s="44"/>
      <c r="AO873" s="44"/>
      <c r="AP873" s="43"/>
      <c r="AQ873" s="43"/>
      <c r="AR873" s="43"/>
    </row>
    <row r="874" spans="38:44" x14ac:dyDescent="0.2">
      <c r="AL874" s="44"/>
      <c r="AM874" s="44"/>
      <c r="AN874" s="44"/>
      <c r="AO874" s="44"/>
      <c r="AP874" s="43"/>
      <c r="AQ874" s="43"/>
      <c r="AR874" s="43"/>
    </row>
    <row r="875" spans="38:44" x14ac:dyDescent="0.2">
      <c r="AL875" s="44"/>
      <c r="AM875" s="44"/>
      <c r="AN875" s="44"/>
      <c r="AO875" s="44"/>
      <c r="AP875" s="43"/>
      <c r="AQ875" s="43"/>
      <c r="AR875" s="43"/>
    </row>
    <row r="876" spans="38:44" x14ac:dyDescent="0.2">
      <c r="AL876" s="44"/>
      <c r="AM876" s="44"/>
      <c r="AN876" s="44"/>
      <c r="AO876" s="44"/>
      <c r="AP876" s="43"/>
      <c r="AQ876" s="43"/>
      <c r="AR876" s="43"/>
    </row>
    <row r="877" spans="38:44" x14ac:dyDescent="0.2">
      <c r="AL877" s="44"/>
      <c r="AM877" s="44"/>
      <c r="AN877" s="44"/>
      <c r="AO877" s="44"/>
      <c r="AP877" s="43"/>
      <c r="AQ877" s="43"/>
      <c r="AR877" s="43"/>
    </row>
    <row r="878" spans="38:44" x14ac:dyDescent="0.2">
      <c r="AL878" s="44"/>
      <c r="AM878" s="44"/>
      <c r="AN878" s="44"/>
      <c r="AO878" s="44"/>
      <c r="AP878" s="43"/>
      <c r="AQ878" s="43"/>
      <c r="AR878" s="43"/>
    </row>
    <row r="879" spans="38:44" x14ac:dyDescent="0.2">
      <c r="AL879" s="44"/>
      <c r="AM879" s="44"/>
      <c r="AN879" s="44"/>
      <c r="AO879" s="44"/>
      <c r="AP879" s="43"/>
      <c r="AQ879" s="43"/>
      <c r="AR879" s="43"/>
    </row>
    <row r="880" spans="38:44" x14ac:dyDescent="0.2">
      <c r="AL880" s="44"/>
      <c r="AM880" s="44"/>
      <c r="AN880" s="44"/>
      <c r="AO880" s="44"/>
      <c r="AP880" s="43"/>
      <c r="AQ880" s="43"/>
      <c r="AR880" s="43"/>
    </row>
    <row r="881" spans="38:44" x14ac:dyDescent="0.2">
      <c r="AL881" s="44"/>
      <c r="AM881" s="44"/>
      <c r="AN881" s="44"/>
      <c r="AO881" s="44"/>
      <c r="AP881" s="43"/>
      <c r="AQ881" s="43"/>
      <c r="AR881" s="43"/>
    </row>
    <row r="882" spans="38:44" x14ac:dyDescent="0.2">
      <c r="AL882" s="44"/>
      <c r="AM882" s="44"/>
      <c r="AN882" s="44"/>
      <c r="AO882" s="44"/>
      <c r="AP882" s="43"/>
      <c r="AQ882" s="43"/>
      <c r="AR882" s="43"/>
    </row>
    <row r="883" spans="38:44" x14ac:dyDescent="0.2">
      <c r="AL883" s="44"/>
      <c r="AM883" s="44"/>
      <c r="AN883" s="44"/>
      <c r="AO883" s="44"/>
      <c r="AP883" s="43"/>
      <c r="AQ883" s="43"/>
      <c r="AR883" s="43"/>
    </row>
    <row r="884" spans="38:44" x14ac:dyDescent="0.2">
      <c r="AL884" s="44"/>
      <c r="AM884" s="44"/>
      <c r="AN884" s="44"/>
      <c r="AO884" s="44"/>
      <c r="AP884" s="43"/>
      <c r="AQ884" s="43"/>
      <c r="AR884" s="43"/>
    </row>
    <row r="885" spans="38:44" x14ac:dyDescent="0.2">
      <c r="AL885" s="44"/>
      <c r="AM885" s="44"/>
      <c r="AN885" s="44"/>
      <c r="AO885" s="44"/>
      <c r="AP885" s="43"/>
      <c r="AQ885" s="43"/>
      <c r="AR885" s="43"/>
    </row>
    <row r="886" spans="38:44" x14ac:dyDescent="0.2">
      <c r="AL886" s="44"/>
      <c r="AM886" s="44"/>
      <c r="AN886" s="44"/>
      <c r="AO886" s="44"/>
      <c r="AP886" s="43"/>
      <c r="AQ886" s="43"/>
      <c r="AR886" s="43"/>
    </row>
    <row r="887" spans="38:44" x14ac:dyDescent="0.2">
      <c r="AL887" s="44"/>
      <c r="AM887" s="44"/>
      <c r="AN887" s="44"/>
      <c r="AO887" s="44"/>
      <c r="AP887" s="43"/>
      <c r="AQ887" s="43"/>
      <c r="AR887" s="43"/>
    </row>
    <row r="888" spans="38:44" x14ac:dyDescent="0.2">
      <c r="AL888" s="44"/>
      <c r="AM888" s="44"/>
      <c r="AN888" s="44"/>
      <c r="AO888" s="44"/>
      <c r="AP888" s="43"/>
      <c r="AQ888" s="43"/>
      <c r="AR888" s="43"/>
    </row>
    <row r="889" spans="38:44" x14ac:dyDescent="0.2">
      <c r="AL889" s="44"/>
      <c r="AM889" s="44"/>
      <c r="AN889" s="44"/>
      <c r="AO889" s="44"/>
      <c r="AP889" s="43"/>
      <c r="AQ889" s="43"/>
      <c r="AR889" s="43"/>
    </row>
    <row r="890" spans="38:44" x14ac:dyDescent="0.2">
      <c r="AL890" s="44"/>
      <c r="AM890" s="44"/>
      <c r="AN890" s="44"/>
      <c r="AO890" s="44"/>
      <c r="AP890" s="43"/>
      <c r="AQ890" s="43"/>
      <c r="AR890" s="43"/>
    </row>
    <row r="891" spans="38:44" x14ac:dyDescent="0.2">
      <c r="AL891" s="44"/>
      <c r="AM891" s="44"/>
      <c r="AN891" s="44"/>
      <c r="AO891" s="44"/>
      <c r="AP891" s="43"/>
      <c r="AQ891" s="43"/>
      <c r="AR891" s="43"/>
    </row>
    <row r="892" spans="38:44" x14ac:dyDescent="0.2">
      <c r="AL892" s="44"/>
      <c r="AM892" s="44"/>
      <c r="AN892" s="44"/>
      <c r="AO892" s="44"/>
      <c r="AP892" s="43"/>
      <c r="AQ892" s="43"/>
      <c r="AR892" s="43"/>
    </row>
    <row r="893" spans="38:44" x14ac:dyDescent="0.2">
      <c r="AL893" s="44"/>
      <c r="AM893" s="44"/>
      <c r="AN893" s="44"/>
      <c r="AO893" s="44"/>
      <c r="AP893" s="43"/>
      <c r="AQ893" s="43"/>
      <c r="AR893" s="43"/>
    </row>
    <row r="894" spans="38:44" x14ac:dyDescent="0.2">
      <c r="AL894" s="44"/>
      <c r="AM894" s="44"/>
      <c r="AN894" s="44"/>
      <c r="AO894" s="44"/>
      <c r="AP894" s="43"/>
      <c r="AQ894" s="43"/>
      <c r="AR894" s="43"/>
    </row>
    <row r="895" spans="38:44" x14ac:dyDescent="0.2">
      <c r="AL895" s="44"/>
      <c r="AM895" s="44"/>
      <c r="AN895" s="44"/>
      <c r="AO895" s="44"/>
      <c r="AP895" s="43"/>
      <c r="AQ895" s="43"/>
      <c r="AR895" s="43"/>
    </row>
    <row r="896" spans="38:44" x14ac:dyDescent="0.2">
      <c r="AL896" s="44"/>
      <c r="AM896" s="44"/>
      <c r="AN896" s="44"/>
      <c r="AO896" s="44"/>
      <c r="AP896" s="43"/>
      <c r="AQ896" s="43"/>
      <c r="AR896" s="43"/>
    </row>
    <row r="897" spans="38:44" x14ac:dyDescent="0.2">
      <c r="AL897" s="44"/>
      <c r="AM897" s="44"/>
      <c r="AN897" s="44"/>
      <c r="AO897" s="44"/>
      <c r="AP897" s="43"/>
      <c r="AQ897" s="43"/>
      <c r="AR897" s="43"/>
    </row>
    <row r="898" spans="38:44" x14ac:dyDescent="0.2">
      <c r="AL898" s="44"/>
      <c r="AM898" s="44"/>
      <c r="AN898" s="44"/>
      <c r="AO898" s="44"/>
      <c r="AP898" s="43"/>
      <c r="AQ898" s="43"/>
      <c r="AR898" s="43"/>
    </row>
    <row r="899" spans="38:44" x14ac:dyDescent="0.2">
      <c r="AL899" s="44"/>
      <c r="AM899" s="44"/>
      <c r="AN899" s="44"/>
      <c r="AO899" s="44"/>
      <c r="AP899" s="43"/>
      <c r="AQ899" s="43"/>
      <c r="AR899" s="43"/>
    </row>
    <row r="900" spans="38:44" x14ac:dyDescent="0.2">
      <c r="AL900" s="44"/>
      <c r="AM900" s="44"/>
      <c r="AN900" s="44"/>
      <c r="AO900" s="44"/>
      <c r="AP900" s="43"/>
      <c r="AQ900" s="43"/>
      <c r="AR900" s="43"/>
    </row>
    <row r="901" spans="38:44" x14ac:dyDescent="0.2">
      <c r="AL901" s="44"/>
      <c r="AM901" s="44"/>
      <c r="AN901" s="44"/>
      <c r="AO901" s="44"/>
      <c r="AP901" s="43"/>
      <c r="AQ901" s="43"/>
      <c r="AR901" s="43"/>
    </row>
    <row r="902" spans="38:44" x14ac:dyDescent="0.2">
      <c r="AL902" s="44"/>
      <c r="AM902" s="44"/>
      <c r="AN902" s="44"/>
      <c r="AO902" s="44"/>
      <c r="AP902" s="43"/>
      <c r="AQ902" s="43"/>
      <c r="AR902" s="43"/>
    </row>
    <row r="903" spans="38:44" x14ac:dyDescent="0.2">
      <c r="AL903" s="44"/>
      <c r="AM903" s="44"/>
      <c r="AN903" s="44"/>
      <c r="AO903" s="44"/>
      <c r="AP903" s="43"/>
      <c r="AQ903" s="43"/>
      <c r="AR903" s="43"/>
    </row>
    <row r="904" spans="38:44" x14ac:dyDescent="0.2">
      <c r="AL904" s="44"/>
      <c r="AM904" s="44"/>
      <c r="AN904" s="44"/>
      <c r="AO904" s="44"/>
      <c r="AP904" s="43"/>
      <c r="AQ904" s="43"/>
      <c r="AR904" s="43"/>
    </row>
    <row r="905" spans="38:44" x14ac:dyDescent="0.2">
      <c r="AL905" s="44"/>
      <c r="AM905" s="44"/>
      <c r="AN905" s="44"/>
      <c r="AO905" s="44"/>
      <c r="AP905" s="43"/>
      <c r="AQ905" s="43"/>
      <c r="AR905" s="43"/>
    </row>
    <row r="906" spans="38:44" x14ac:dyDescent="0.2">
      <c r="AL906" s="44"/>
      <c r="AM906" s="44"/>
      <c r="AN906" s="44"/>
      <c r="AO906" s="44"/>
      <c r="AP906" s="43"/>
      <c r="AQ906" s="43"/>
      <c r="AR906" s="43"/>
    </row>
    <row r="907" spans="38:44" x14ac:dyDescent="0.2">
      <c r="AL907" s="44"/>
      <c r="AM907" s="44"/>
      <c r="AN907" s="44"/>
      <c r="AO907" s="44"/>
      <c r="AP907" s="43"/>
      <c r="AQ907" s="43"/>
      <c r="AR907" s="43"/>
    </row>
    <row r="908" spans="38:44" x14ac:dyDescent="0.2">
      <c r="AL908" s="44"/>
      <c r="AM908" s="44"/>
      <c r="AN908" s="44"/>
      <c r="AO908" s="44"/>
      <c r="AP908" s="43"/>
      <c r="AQ908" s="43"/>
      <c r="AR908" s="43"/>
    </row>
    <row r="909" spans="38:44" x14ac:dyDescent="0.2">
      <c r="AL909" s="44"/>
      <c r="AM909" s="44"/>
      <c r="AN909" s="44"/>
      <c r="AO909" s="44"/>
      <c r="AP909" s="43"/>
      <c r="AQ909" s="43"/>
      <c r="AR909" s="43"/>
    </row>
    <row r="910" spans="38:44" x14ac:dyDescent="0.2">
      <c r="AL910" s="44"/>
      <c r="AM910" s="44"/>
      <c r="AN910" s="44"/>
      <c r="AO910" s="44"/>
      <c r="AP910" s="43"/>
      <c r="AQ910" s="43"/>
      <c r="AR910" s="43"/>
    </row>
    <row r="911" spans="38:44" x14ac:dyDescent="0.2">
      <c r="AL911" s="44"/>
      <c r="AM911" s="44"/>
      <c r="AN911" s="44"/>
      <c r="AO911" s="44"/>
      <c r="AP911" s="43"/>
      <c r="AQ911" s="43"/>
      <c r="AR911" s="43"/>
    </row>
    <row r="912" spans="38:44" x14ac:dyDescent="0.2">
      <c r="AL912" s="44"/>
      <c r="AM912" s="44"/>
      <c r="AN912" s="44"/>
      <c r="AO912" s="44"/>
      <c r="AP912" s="43"/>
      <c r="AQ912" s="43"/>
      <c r="AR912" s="43"/>
    </row>
    <row r="913" spans="38:44" x14ac:dyDescent="0.2">
      <c r="AL913" s="44"/>
      <c r="AM913" s="44"/>
      <c r="AN913" s="44"/>
      <c r="AO913" s="44"/>
      <c r="AP913" s="43"/>
      <c r="AQ913" s="43"/>
      <c r="AR913" s="43"/>
    </row>
    <row r="914" spans="38:44" x14ac:dyDescent="0.2">
      <c r="AL914" s="44"/>
      <c r="AM914" s="44"/>
      <c r="AN914" s="44"/>
      <c r="AO914" s="44"/>
      <c r="AP914" s="43"/>
      <c r="AQ914" s="43"/>
      <c r="AR914" s="43"/>
    </row>
    <row r="915" spans="38:44" x14ac:dyDescent="0.2">
      <c r="AL915" s="44"/>
      <c r="AM915" s="44"/>
      <c r="AN915" s="44"/>
      <c r="AO915" s="44"/>
      <c r="AP915" s="43"/>
      <c r="AQ915" s="43"/>
      <c r="AR915" s="43"/>
    </row>
    <row r="916" spans="38:44" x14ac:dyDescent="0.2">
      <c r="AL916" s="44"/>
      <c r="AM916" s="44"/>
      <c r="AN916" s="44"/>
      <c r="AO916" s="44"/>
      <c r="AP916" s="43"/>
      <c r="AQ916" s="43"/>
      <c r="AR916" s="43"/>
    </row>
    <row r="917" spans="38:44" x14ac:dyDescent="0.2">
      <c r="AL917" s="44"/>
      <c r="AM917" s="44"/>
      <c r="AN917" s="44"/>
      <c r="AO917" s="44"/>
      <c r="AP917" s="43"/>
      <c r="AQ917" s="43"/>
      <c r="AR917" s="43"/>
    </row>
    <row r="918" spans="38:44" x14ac:dyDescent="0.2">
      <c r="AL918" s="44"/>
      <c r="AM918" s="44"/>
      <c r="AN918" s="44"/>
      <c r="AO918" s="44"/>
      <c r="AP918" s="43"/>
      <c r="AQ918" s="43"/>
      <c r="AR918" s="43"/>
    </row>
    <row r="919" spans="38:44" x14ac:dyDescent="0.2">
      <c r="AL919" s="44"/>
      <c r="AM919" s="44"/>
      <c r="AN919" s="44"/>
      <c r="AO919" s="44"/>
      <c r="AP919" s="43"/>
      <c r="AQ919" s="43"/>
      <c r="AR919" s="43"/>
    </row>
    <row r="920" spans="38:44" x14ac:dyDescent="0.2">
      <c r="AL920" s="44"/>
      <c r="AM920" s="44"/>
      <c r="AN920" s="44"/>
      <c r="AO920" s="44"/>
      <c r="AP920" s="43"/>
      <c r="AQ920" s="43"/>
      <c r="AR920" s="43"/>
    </row>
    <row r="921" spans="38:44" x14ac:dyDescent="0.2">
      <c r="AL921" s="44"/>
      <c r="AM921" s="44"/>
      <c r="AN921" s="44"/>
      <c r="AO921" s="44"/>
      <c r="AP921" s="43"/>
      <c r="AQ921" s="43"/>
      <c r="AR921" s="43"/>
    </row>
    <row r="922" spans="38:44" x14ac:dyDescent="0.2">
      <c r="AL922" s="44"/>
      <c r="AM922" s="44"/>
      <c r="AN922" s="44"/>
      <c r="AO922" s="44"/>
      <c r="AP922" s="43"/>
      <c r="AQ922" s="43"/>
      <c r="AR922" s="43"/>
    </row>
    <row r="923" spans="38:44" x14ac:dyDescent="0.2">
      <c r="AL923" s="44"/>
      <c r="AM923" s="44"/>
      <c r="AN923" s="44"/>
      <c r="AO923" s="44"/>
      <c r="AP923" s="43"/>
      <c r="AQ923" s="43"/>
      <c r="AR923" s="43"/>
    </row>
    <row r="924" spans="38:44" x14ac:dyDescent="0.2">
      <c r="AL924" s="44"/>
      <c r="AM924" s="44"/>
      <c r="AN924" s="44"/>
      <c r="AO924" s="44"/>
      <c r="AP924" s="43"/>
      <c r="AQ924" s="43"/>
      <c r="AR924" s="43"/>
    </row>
    <row r="925" spans="38:44" x14ac:dyDescent="0.2">
      <c r="AL925" s="44"/>
      <c r="AM925" s="44"/>
      <c r="AN925" s="44"/>
      <c r="AO925" s="44"/>
      <c r="AP925" s="43"/>
      <c r="AQ925" s="43"/>
      <c r="AR925" s="43"/>
    </row>
    <row r="926" spans="38:44" x14ac:dyDescent="0.2">
      <c r="AL926" s="44"/>
      <c r="AM926" s="44"/>
      <c r="AN926" s="44"/>
      <c r="AO926" s="44"/>
      <c r="AP926" s="43"/>
      <c r="AQ926" s="43"/>
      <c r="AR926" s="43"/>
    </row>
    <row r="927" spans="38:44" x14ac:dyDescent="0.2">
      <c r="AL927" s="44"/>
      <c r="AM927" s="44"/>
      <c r="AN927" s="44"/>
      <c r="AO927" s="44"/>
      <c r="AP927" s="43"/>
      <c r="AQ927" s="43"/>
      <c r="AR927" s="43"/>
    </row>
    <row r="928" spans="38:44" x14ac:dyDescent="0.2">
      <c r="AL928" s="44"/>
      <c r="AM928" s="44"/>
      <c r="AN928" s="44"/>
      <c r="AO928" s="44"/>
      <c r="AP928" s="43"/>
      <c r="AQ928" s="43"/>
      <c r="AR928" s="43"/>
    </row>
    <row r="929" spans="38:44" x14ac:dyDescent="0.2">
      <c r="AL929" s="44"/>
      <c r="AM929" s="44"/>
      <c r="AN929" s="44"/>
      <c r="AO929" s="44"/>
      <c r="AP929" s="43"/>
      <c r="AQ929" s="43"/>
      <c r="AR929" s="43"/>
    </row>
    <row r="930" spans="38:44" x14ac:dyDescent="0.2">
      <c r="AL930" s="44"/>
      <c r="AM930" s="44"/>
      <c r="AN930" s="44"/>
      <c r="AO930" s="44"/>
      <c r="AP930" s="43"/>
      <c r="AQ930" s="43"/>
      <c r="AR930" s="43"/>
    </row>
    <row r="931" spans="38:44" x14ac:dyDescent="0.2">
      <c r="AL931" s="44"/>
      <c r="AM931" s="44"/>
      <c r="AN931" s="44"/>
      <c r="AO931" s="44"/>
      <c r="AP931" s="43"/>
      <c r="AQ931" s="43"/>
      <c r="AR931" s="43"/>
    </row>
    <row r="932" spans="38:44" x14ac:dyDescent="0.2">
      <c r="AL932" s="44"/>
      <c r="AM932" s="44"/>
      <c r="AN932" s="44"/>
      <c r="AO932" s="44"/>
      <c r="AP932" s="43"/>
      <c r="AQ932" s="43"/>
      <c r="AR932" s="43"/>
    </row>
    <row r="933" spans="38:44" x14ac:dyDescent="0.2">
      <c r="AL933" s="44"/>
      <c r="AM933" s="44"/>
      <c r="AN933" s="44"/>
      <c r="AO933" s="44"/>
      <c r="AP933" s="43"/>
      <c r="AQ933" s="43"/>
      <c r="AR933" s="43"/>
    </row>
    <row r="934" spans="38:44" x14ac:dyDescent="0.2">
      <c r="AL934" s="44"/>
      <c r="AM934" s="44"/>
      <c r="AN934" s="44"/>
      <c r="AO934" s="44"/>
      <c r="AP934" s="43"/>
      <c r="AQ934" s="43"/>
      <c r="AR934" s="43"/>
    </row>
    <row r="935" spans="38:44" x14ac:dyDescent="0.2">
      <c r="AL935" s="44"/>
      <c r="AM935" s="44"/>
      <c r="AN935" s="44"/>
      <c r="AO935" s="44"/>
      <c r="AP935" s="43"/>
      <c r="AQ935" s="43"/>
      <c r="AR935" s="43"/>
    </row>
    <row r="936" spans="38:44" x14ac:dyDescent="0.2">
      <c r="AL936" s="44"/>
      <c r="AM936" s="44"/>
      <c r="AN936" s="44"/>
      <c r="AO936" s="44"/>
      <c r="AP936" s="43"/>
      <c r="AQ936" s="43"/>
      <c r="AR936" s="43"/>
    </row>
    <row r="937" spans="38:44" x14ac:dyDescent="0.2">
      <c r="AL937" s="44"/>
      <c r="AM937" s="44"/>
      <c r="AN937" s="44"/>
      <c r="AO937" s="44"/>
      <c r="AP937" s="43"/>
      <c r="AQ937" s="43"/>
      <c r="AR937" s="43"/>
    </row>
    <row r="938" spans="38:44" x14ac:dyDescent="0.2">
      <c r="AL938" s="44"/>
      <c r="AM938" s="44"/>
      <c r="AN938" s="44"/>
      <c r="AO938" s="44"/>
      <c r="AP938" s="43"/>
      <c r="AQ938" s="43"/>
      <c r="AR938" s="43"/>
    </row>
    <row r="939" spans="38:44" x14ac:dyDescent="0.2">
      <c r="AL939" s="44"/>
      <c r="AM939" s="44"/>
      <c r="AN939" s="44"/>
      <c r="AO939" s="44"/>
      <c r="AP939" s="43"/>
      <c r="AQ939" s="43"/>
      <c r="AR939" s="43"/>
    </row>
    <row r="940" spans="38:44" x14ac:dyDescent="0.2">
      <c r="AL940" s="44"/>
      <c r="AM940" s="44"/>
      <c r="AN940" s="44"/>
      <c r="AO940" s="44"/>
      <c r="AP940" s="43"/>
      <c r="AQ940" s="43"/>
      <c r="AR940" s="43"/>
    </row>
    <row r="941" spans="38:44" x14ac:dyDescent="0.2">
      <c r="AL941" s="44"/>
      <c r="AM941" s="44"/>
      <c r="AN941" s="44"/>
      <c r="AO941" s="44"/>
      <c r="AP941" s="43"/>
      <c r="AQ941" s="43"/>
      <c r="AR941" s="43"/>
    </row>
    <row r="942" spans="38:44" x14ac:dyDescent="0.2">
      <c r="AL942" s="44"/>
      <c r="AM942" s="44"/>
      <c r="AN942" s="44"/>
      <c r="AO942" s="44"/>
      <c r="AP942" s="43"/>
      <c r="AQ942" s="43"/>
      <c r="AR942" s="43"/>
    </row>
    <row r="943" spans="38:44" x14ac:dyDescent="0.2">
      <c r="AL943" s="44"/>
      <c r="AM943" s="44"/>
      <c r="AN943" s="44"/>
      <c r="AO943" s="44"/>
      <c r="AP943" s="43"/>
      <c r="AQ943" s="43"/>
      <c r="AR943" s="43"/>
    </row>
    <row r="944" spans="38:44" x14ac:dyDescent="0.2">
      <c r="AL944" s="44"/>
      <c r="AM944" s="44"/>
      <c r="AN944" s="44"/>
      <c r="AO944" s="44"/>
      <c r="AP944" s="43"/>
      <c r="AQ944" s="43"/>
      <c r="AR944" s="43"/>
    </row>
    <row r="945" spans="38:44" x14ac:dyDescent="0.2">
      <c r="AL945" s="44"/>
      <c r="AM945" s="44"/>
      <c r="AN945" s="44"/>
      <c r="AO945" s="44"/>
      <c r="AP945" s="43"/>
      <c r="AQ945" s="43"/>
      <c r="AR945" s="43"/>
    </row>
    <row r="946" spans="38:44" x14ac:dyDescent="0.2">
      <c r="AL946" s="44"/>
      <c r="AM946" s="44"/>
      <c r="AN946" s="44"/>
      <c r="AO946" s="44"/>
      <c r="AP946" s="43"/>
      <c r="AQ946" s="43"/>
      <c r="AR946" s="43"/>
    </row>
    <row r="947" spans="38:44" x14ac:dyDescent="0.2">
      <c r="AL947" s="44"/>
      <c r="AM947" s="44"/>
      <c r="AN947" s="44"/>
      <c r="AO947" s="44"/>
      <c r="AP947" s="43"/>
      <c r="AQ947" s="43"/>
      <c r="AR947" s="43"/>
    </row>
    <row r="948" spans="38:44" x14ac:dyDescent="0.2">
      <c r="AL948" s="44"/>
      <c r="AM948" s="44"/>
      <c r="AN948" s="44"/>
      <c r="AO948" s="44"/>
      <c r="AP948" s="43"/>
      <c r="AQ948" s="43"/>
      <c r="AR948" s="43"/>
    </row>
    <row r="949" spans="38:44" x14ac:dyDescent="0.2">
      <c r="AL949" s="44"/>
      <c r="AM949" s="44"/>
      <c r="AN949" s="44"/>
      <c r="AO949" s="44"/>
      <c r="AP949" s="43"/>
      <c r="AQ949" s="43"/>
      <c r="AR949" s="43"/>
    </row>
    <row r="950" spans="38:44" x14ac:dyDescent="0.2">
      <c r="AL950" s="44"/>
      <c r="AM950" s="44"/>
      <c r="AN950" s="44"/>
      <c r="AO950" s="44"/>
      <c r="AP950" s="43"/>
      <c r="AQ950" s="43"/>
      <c r="AR950" s="43"/>
    </row>
    <row r="951" spans="38:44" x14ac:dyDescent="0.2">
      <c r="AL951" s="44"/>
      <c r="AM951" s="44"/>
      <c r="AN951" s="44"/>
      <c r="AO951" s="44"/>
      <c r="AP951" s="43"/>
      <c r="AQ951" s="43"/>
      <c r="AR951" s="43"/>
    </row>
    <row r="952" spans="38:44" x14ac:dyDescent="0.2">
      <c r="AL952" s="44"/>
      <c r="AM952" s="44"/>
      <c r="AN952" s="44"/>
      <c r="AO952" s="44"/>
      <c r="AP952" s="43"/>
      <c r="AQ952" s="43"/>
      <c r="AR952" s="43"/>
    </row>
    <row r="953" spans="38:44" x14ac:dyDescent="0.2">
      <c r="AL953" s="44"/>
      <c r="AM953" s="44"/>
      <c r="AN953" s="44"/>
      <c r="AO953" s="44"/>
      <c r="AP953" s="43"/>
      <c r="AQ953" s="43"/>
      <c r="AR953" s="43"/>
    </row>
    <row r="954" spans="38:44" x14ac:dyDescent="0.2">
      <c r="AL954" s="44"/>
      <c r="AM954" s="44"/>
      <c r="AN954" s="44"/>
      <c r="AO954" s="44"/>
      <c r="AP954" s="43"/>
      <c r="AQ954" s="43"/>
      <c r="AR954" s="43"/>
    </row>
    <row r="955" spans="38:44" x14ac:dyDescent="0.2">
      <c r="AL955" s="44"/>
      <c r="AM955" s="44"/>
      <c r="AN955" s="44"/>
      <c r="AO955" s="44"/>
      <c r="AP955" s="43"/>
      <c r="AQ955" s="43"/>
      <c r="AR955" s="43"/>
    </row>
    <row r="956" spans="38:44" x14ac:dyDescent="0.2">
      <c r="AL956" s="44"/>
      <c r="AM956" s="44"/>
      <c r="AN956" s="44"/>
      <c r="AO956" s="44"/>
      <c r="AP956" s="43"/>
      <c r="AQ956" s="43"/>
      <c r="AR956" s="43"/>
    </row>
    <row r="957" spans="38:44" x14ac:dyDescent="0.2">
      <c r="AL957" s="44"/>
      <c r="AM957" s="44"/>
      <c r="AN957" s="44"/>
      <c r="AO957" s="44"/>
      <c r="AP957" s="43"/>
      <c r="AQ957" s="43"/>
      <c r="AR957" s="43"/>
    </row>
    <row r="958" spans="38:44" x14ac:dyDescent="0.2">
      <c r="AL958" s="44"/>
      <c r="AM958" s="44"/>
      <c r="AN958" s="44"/>
      <c r="AO958" s="44"/>
      <c r="AP958" s="43"/>
      <c r="AQ958" s="43"/>
      <c r="AR958" s="43"/>
    </row>
    <row r="959" spans="38:44" x14ac:dyDescent="0.2">
      <c r="AL959" s="44"/>
      <c r="AM959" s="44"/>
      <c r="AN959" s="44"/>
      <c r="AO959" s="44"/>
      <c r="AP959" s="43"/>
      <c r="AQ959" s="43"/>
      <c r="AR959" s="43"/>
    </row>
    <row r="960" spans="38:44" x14ac:dyDescent="0.2">
      <c r="AL960" s="44"/>
      <c r="AM960" s="44"/>
      <c r="AN960" s="44"/>
      <c r="AO960" s="44"/>
      <c r="AP960" s="43"/>
      <c r="AQ960" s="43"/>
      <c r="AR960" s="43"/>
    </row>
    <row r="961" spans="38:44" x14ac:dyDescent="0.2">
      <c r="AL961" s="44"/>
      <c r="AM961" s="44"/>
      <c r="AN961" s="44"/>
      <c r="AO961" s="44"/>
      <c r="AP961" s="43"/>
      <c r="AQ961" s="43"/>
      <c r="AR961" s="43"/>
    </row>
    <row r="962" spans="38:44" x14ac:dyDescent="0.2">
      <c r="AL962" s="44"/>
      <c r="AM962" s="44"/>
      <c r="AN962" s="44"/>
      <c r="AO962" s="44"/>
      <c r="AP962" s="43"/>
      <c r="AQ962" s="43"/>
      <c r="AR962" s="43"/>
    </row>
    <row r="963" spans="38:44" x14ac:dyDescent="0.2">
      <c r="AL963" s="44"/>
      <c r="AM963" s="44"/>
      <c r="AN963" s="44"/>
      <c r="AO963" s="44"/>
      <c r="AP963" s="43"/>
      <c r="AQ963" s="43"/>
      <c r="AR963" s="43"/>
    </row>
    <row r="964" spans="38:44" x14ac:dyDescent="0.2">
      <c r="AL964" s="44"/>
      <c r="AM964" s="44"/>
      <c r="AN964" s="44"/>
      <c r="AO964" s="44"/>
      <c r="AP964" s="43"/>
      <c r="AQ964" s="43"/>
      <c r="AR964" s="43"/>
    </row>
    <row r="965" spans="38:44" x14ac:dyDescent="0.2">
      <c r="AL965" s="44"/>
      <c r="AM965" s="44"/>
      <c r="AN965" s="44"/>
      <c r="AO965" s="44"/>
      <c r="AP965" s="43"/>
      <c r="AQ965" s="43"/>
      <c r="AR965" s="43"/>
    </row>
    <row r="966" spans="38:44" x14ac:dyDescent="0.2">
      <c r="AL966" s="44"/>
      <c r="AM966" s="44"/>
      <c r="AN966" s="44"/>
      <c r="AO966" s="44"/>
      <c r="AP966" s="43"/>
      <c r="AQ966" s="43"/>
      <c r="AR966" s="43"/>
    </row>
    <row r="967" spans="38:44" x14ac:dyDescent="0.2">
      <c r="AL967" s="44"/>
      <c r="AM967" s="44"/>
      <c r="AN967" s="44"/>
      <c r="AO967" s="44"/>
      <c r="AP967" s="43"/>
      <c r="AQ967" s="43"/>
      <c r="AR967" s="43"/>
    </row>
    <row r="968" spans="38:44" x14ac:dyDescent="0.2">
      <c r="AL968" s="44"/>
      <c r="AM968" s="44"/>
      <c r="AN968" s="44"/>
      <c r="AO968" s="44"/>
      <c r="AP968" s="43"/>
      <c r="AQ968" s="43"/>
      <c r="AR968" s="43"/>
    </row>
    <row r="969" spans="38:44" x14ac:dyDescent="0.2">
      <c r="AL969" s="44"/>
      <c r="AM969" s="44"/>
      <c r="AN969" s="44"/>
      <c r="AO969" s="44"/>
      <c r="AP969" s="43"/>
      <c r="AQ969" s="43"/>
      <c r="AR969" s="43"/>
    </row>
    <row r="970" spans="38:44" x14ac:dyDescent="0.2">
      <c r="AL970" s="44"/>
      <c r="AM970" s="44"/>
      <c r="AN970" s="44"/>
      <c r="AO970" s="44"/>
      <c r="AP970" s="43"/>
      <c r="AQ970" s="43"/>
      <c r="AR970" s="43"/>
    </row>
    <row r="971" spans="38:44" x14ac:dyDescent="0.2">
      <c r="AL971" s="44"/>
      <c r="AM971" s="44"/>
      <c r="AN971" s="44"/>
      <c r="AO971" s="44"/>
      <c r="AP971" s="43"/>
      <c r="AQ971" s="43"/>
      <c r="AR971" s="43"/>
    </row>
    <row r="972" spans="38:44" x14ac:dyDescent="0.2">
      <c r="AL972" s="44"/>
      <c r="AM972" s="44"/>
      <c r="AN972" s="44"/>
      <c r="AO972" s="44"/>
      <c r="AP972" s="43"/>
      <c r="AQ972" s="43"/>
      <c r="AR972" s="43"/>
    </row>
    <row r="973" spans="38:44" x14ac:dyDescent="0.2">
      <c r="AL973" s="44"/>
      <c r="AM973" s="44"/>
      <c r="AN973" s="44"/>
      <c r="AO973" s="44"/>
      <c r="AP973" s="43"/>
      <c r="AQ973" s="43"/>
      <c r="AR973" s="43"/>
    </row>
    <row r="974" spans="38:44" x14ac:dyDescent="0.2">
      <c r="AL974" s="44"/>
      <c r="AM974" s="44"/>
      <c r="AN974" s="44"/>
      <c r="AO974" s="44"/>
      <c r="AP974" s="43"/>
      <c r="AQ974" s="43"/>
      <c r="AR974" s="43"/>
    </row>
    <row r="975" spans="38:44" x14ac:dyDescent="0.2">
      <c r="AL975" s="44"/>
      <c r="AM975" s="44"/>
      <c r="AN975" s="44"/>
      <c r="AO975" s="44"/>
      <c r="AP975" s="43"/>
      <c r="AQ975" s="43"/>
      <c r="AR975" s="43"/>
    </row>
    <row r="976" spans="38:44" x14ac:dyDescent="0.2">
      <c r="AL976" s="44"/>
      <c r="AM976" s="44"/>
      <c r="AN976" s="44"/>
      <c r="AO976" s="44"/>
      <c r="AP976" s="43"/>
      <c r="AQ976" s="43"/>
      <c r="AR976" s="43"/>
    </row>
    <row r="977" spans="38:44" x14ac:dyDescent="0.2">
      <c r="AL977" s="44"/>
      <c r="AM977" s="44"/>
      <c r="AN977" s="44"/>
      <c r="AO977" s="44"/>
      <c r="AP977" s="43"/>
      <c r="AQ977" s="43"/>
      <c r="AR977" s="43"/>
    </row>
    <row r="978" spans="38:44" x14ac:dyDescent="0.2">
      <c r="AL978" s="44"/>
      <c r="AM978" s="44"/>
      <c r="AN978" s="44"/>
      <c r="AO978" s="44"/>
      <c r="AP978" s="43"/>
      <c r="AQ978" s="43"/>
      <c r="AR978" s="43"/>
    </row>
    <row r="979" spans="38:44" x14ac:dyDescent="0.2">
      <c r="AL979" s="44"/>
      <c r="AM979" s="44"/>
      <c r="AN979" s="44"/>
      <c r="AO979" s="44"/>
      <c r="AP979" s="43"/>
      <c r="AQ979" s="43"/>
      <c r="AR979" s="43"/>
    </row>
    <row r="980" spans="38:44" x14ac:dyDescent="0.2">
      <c r="AL980" s="44"/>
      <c r="AM980" s="44"/>
      <c r="AN980" s="44"/>
      <c r="AO980" s="44"/>
      <c r="AP980" s="43"/>
      <c r="AQ980" s="43"/>
      <c r="AR980" s="43"/>
    </row>
    <row r="981" spans="38:44" x14ac:dyDescent="0.2">
      <c r="AL981" s="44"/>
      <c r="AM981" s="44"/>
      <c r="AN981" s="44"/>
      <c r="AO981" s="44"/>
      <c r="AP981" s="43"/>
      <c r="AQ981" s="43"/>
      <c r="AR981" s="43"/>
    </row>
    <row r="982" spans="38:44" x14ac:dyDescent="0.2">
      <c r="AL982" s="44"/>
      <c r="AM982" s="44"/>
      <c r="AN982" s="44"/>
      <c r="AO982" s="44"/>
      <c r="AP982" s="43"/>
      <c r="AQ982" s="43"/>
      <c r="AR982" s="43"/>
    </row>
    <row r="983" spans="38:44" x14ac:dyDescent="0.2">
      <c r="AL983" s="44"/>
      <c r="AM983" s="44"/>
      <c r="AN983" s="44"/>
      <c r="AO983" s="44"/>
      <c r="AP983" s="43"/>
      <c r="AQ983" s="43"/>
      <c r="AR983" s="43"/>
    </row>
    <row r="984" spans="38:44" x14ac:dyDescent="0.2">
      <c r="AL984" s="44"/>
      <c r="AM984" s="44"/>
      <c r="AN984" s="44"/>
      <c r="AO984" s="44"/>
      <c r="AP984" s="43"/>
      <c r="AQ984" s="43"/>
      <c r="AR984" s="43"/>
    </row>
    <row r="985" spans="38:44" x14ac:dyDescent="0.2">
      <c r="AL985" s="44"/>
      <c r="AM985" s="44"/>
      <c r="AN985" s="44"/>
      <c r="AO985" s="44"/>
      <c r="AP985" s="43"/>
      <c r="AQ985" s="43"/>
      <c r="AR985" s="43"/>
    </row>
    <row r="986" spans="38:44" x14ac:dyDescent="0.2">
      <c r="AL986" s="44"/>
      <c r="AM986" s="44"/>
      <c r="AN986" s="44"/>
      <c r="AO986" s="44"/>
      <c r="AP986" s="43"/>
      <c r="AQ986" s="43"/>
      <c r="AR986" s="43"/>
    </row>
    <row r="987" spans="38:44" x14ac:dyDescent="0.2">
      <c r="AL987" s="44"/>
      <c r="AM987" s="44"/>
      <c r="AN987" s="44"/>
      <c r="AO987" s="44"/>
      <c r="AP987" s="43"/>
      <c r="AQ987" s="43"/>
      <c r="AR987" s="43"/>
    </row>
    <row r="988" spans="38:44" x14ac:dyDescent="0.2">
      <c r="AL988" s="44"/>
      <c r="AM988" s="44"/>
      <c r="AN988" s="44"/>
      <c r="AO988" s="44"/>
      <c r="AP988" s="43"/>
      <c r="AQ988" s="43"/>
      <c r="AR988" s="43"/>
    </row>
    <row r="989" spans="38:44" x14ac:dyDescent="0.2">
      <c r="AL989" s="44"/>
      <c r="AM989" s="44"/>
      <c r="AN989" s="44"/>
      <c r="AO989" s="44"/>
      <c r="AP989" s="43"/>
      <c r="AQ989" s="43"/>
      <c r="AR989" s="43"/>
    </row>
    <row r="990" spans="38:44" x14ac:dyDescent="0.2">
      <c r="AL990" s="44"/>
      <c r="AM990" s="44"/>
      <c r="AN990" s="44"/>
      <c r="AO990" s="44"/>
      <c r="AP990" s="43"/>
      <c r="AQ990" s="43"/>
      <c r="AR990" s="43"/>
    </row>
    <row r="991" spans="38:44" x14ac:dyDescent="0.2">
      <c r="AL991" s="44"/>
      <c r="AM991" s="44"/>
      <c r="AN991" s="44"/>
      <c r="AO991" s="44"/>
      <c r="AP991" s="43"/>
      <c r="AQ991" s="43"/>
      <c r="AR991" s="43"/>
    </row>
    <row r="992" spans="38:44" x14ac:dyDescent="0.2">
      <c r="AL992" s="44"/>
      <c r="AM992" s="44"/>
      <c r="AN992" s="44"/>
      <c r="AO992" s="44"/>
      <c r="AP992" s="43"/>
      <c r="AQ992" s="43"/>
      <c r="AR992" s="43"/>
    </row>
    <row r="993" spans="38:44" x14ac:dyDescent="0.2">
      <c r="AL993" s="44"/>
      <c r="AM993" s="44"/>
      <c r="AN993" s="44"/>
      <c r="AO993" s="44"/>
      <c r="AP993" s="43"/>
      <c r="AQ993" s="43"/>
      <c r="AR993" s="43"/>
    </row>
    <row r="994" spans="38:44" x14ac:dyDescent="0.2">
      <c r="AL994" s="44"/>
      <c r="AM994" s="44"/>
      <c r="AN994" s="44"/>
      <c r="AO994" s="44"/>
      <c r="AP994" s="43"/>
      <c r="AQ994" s="43"/>
      <c r="AR994" s="43"/>
    </row>
    <row r="995" spans="38:44" x14ac:dyDescent="0.2">
      <c r="AL995" s="44"/>
      <c r="AM995" s="44"/>
      <c r="AN995" s="44"/>
      <c r="AO995" s="44"/>
      <c r="AP995" s="43"/>
      <c r="AQ995" s="43"/>
      <c r="AR995" s="43"/>
    </row>
    <row r="996" spans="38:44" x14ac:dyDescent="0.2">
      <c r="AL996" s="44"/>
      <c r="AM996" s="44"/>
      <c r="AN996" s="44"/>
      <c r="AO996" s="44"/>
      <c r="AP996" s="43"/>
      <c r="AQ996" s="43"/>
      <c r="AR996" s="43"/>
    </row>
    <row r="997" spans="38:44" x14ac:dyDescent="0.2">
      <c r="AL997" s="44"/>
      <c r="AM997" s="44"/>
      <c r="AN997" s="44"/>
      <c r="AO997" s="44"/>
      <c r="AP997" s="43"/>
      <c r="AQ997" s="43"/>
      <c r="AR997" s="43"/>
    </row>
    <row r="998" spans="38:44" x14ac:dyDescent="0.2">
      <c r="AL998" s="44"/>
      <c r="AM998" s="44"/>
      <c r="AN998" s="44"/>
      <c r="AO998" s="44"/>
      <c r="AP998" s="43"/>
      <c r="AQ998" s="43"/>
      <c r="AR998" s="43"/>
    </row>
    <row r="999" spans="38:44" x14ac:dyDescent="0.2">
      <c r="AL999" s="44"/>
      <c r="AM999" s="44"/>
      <c r="AN999" s="44"/>
      <c r="AO999" s="44"/>
      <c r="AP999" s="43"/>
      <c r="AQ999" s="43"/>
      <c r="AR999" s="43"/>
    </row>
    <row r="1000" spans="38:44" x14ac:dyDescent="0.2">
      <c r="AL1000" s="44"/>
      <c r="AM1000" s="44"/>
      <c r="AN1000" s="44"/>
      <c r="AO1000" s="44"/>
      <c r="AP1000" s="43"/>
      <c r="AQ1000" s="43"/>
      <c r="AR1000" s="43"/>
    </row>
    <row r="1001" spans="38:44" x14ac:dyDescent="0.2">
      <c r="AL1001" s="44"/>
      <c r="AM1001" s="44"/>
      <c r="AN1001" s="44"/>
      <c r="AO1001" s="44"/>
      <c r="AP1001" s="43"/>
      <c r="AQ1001" s="43"/>
      <c r="AR1001" s="43"/>
    </row>
    <row r="1002" spans="38:44" x14ac:dyDescent="0.2">
      <c r="AL1002" s="44"/>
      <c r="AM1002" s="44"/>
      <c r="AN1002" s="44"/>
      <c r="AO1002" s="44"/>
      <c r="AP1002" s="43"/>
      <c r="AQ1002" s="43"/>
      <c r="AR1002" s="43"/>
    </row>
    <row r="1003" spans="38:44" x14ac:dyDescent="0.2">
      <c r="AL1003" s="44"/>
      <c r="AM1003" s="44"/>
      <c r="AN1003" s="44"/>
      <c r="AO1003" s="44"/>
      <c r="AP1003" s="43"/>
      <c r="AQ1003" s="43"/>
      <c r="AR1003" s="43"/>
    </row>
    <row r="1004" spans="38:44" x14ac:dyDescent="0.2">
      <c r="AL1004" s="44"/>
      <c r="AM1004" s="44"/>
      <c r="AN1004" s="44"/>
      <c r="AO1004" s="44"/>
      <c r="AP1004" s="43"/>
      <c r="AQ1004" s="43"/>
      <c r="AR1004" s="43"/>
    </row>
    <row r="1005" spans="38:44" x14ac:dyDescent="0.2">
      <c r="AL1005" s="44"/>
      <c r="AM1005" s="44"/>
      <c r="AN1005" s="44"/>
      <c r="AO1005" s="44"/>
      <c r="AP1005" s="43"/>
      <c r="AQ1005" s="43"/>
      <c r="AR1005" s="43"/>
    </row>
    <row r="1006" spans="38:44" x14ac:dyDescent="0.2">
      <c r="AL1006" s="44"/>
      <c r="AM1006" s="44"/>
      <c r="AN1006" s="44"/>
      <c r="AO1006" s="44"/>
      <c r="AP1006" s="43"/>
      <c r="AQ1006" s="43"/>
      <c r="AR1006" s="43"/>
    </row>
    <row r="1007" spans="38:44" x14ac:dyDescent="0.2">
      <c r="AL1007" s="44"/>
      <c r="AM1007" s="44"/>
      <c r="AN1007" s="44"/>
      <c r="AO1007" s="44"/>
      <c r="AP1007" s="43"/>
      <c r="AQ1007" s="43"/>
      <c r="AR1007" s="43"/>
    </row>
    <row r="1008" spans="38:44" x14ac:dyDescent="0.2">
      <c r="AL1008" s="44"/>
      <c r="AM1008" s="44"/>
      <c r="AN1008" s="44"/>
      <c r="AO1008" s="44"/>
      <c r="AP1008" s="43"/>
      <c r="AQ1008" s="43"/>
      <c r="AR1008" s="43"/>
    </row>
    <row r="1009" spans="38:44" x14ac:dyDescent="0.2">
      <c r="AL1009" s="44"/>
      <c r="AM1009" s="44"/>
      <c r="AN1009" s="44"/>
      <c r="AO1009" s="44"/>
      <c r="AP1009" s="43"/>
      <c r="AQ1009" s="43"/>
      <c r="AR1009" s="43"/>
    </row>
    <row r="1010" spans="38:44" x14ac:dyDescent="0.2">
      <c r="AL1010" s="44"/>
      <c r="AM1010" s="44"/>
      <c r="AN1010" s="44"/>
      <c r="AO1010" s="44"/>
      <c r="AP1010" s="43"/>
      <c r="AQ1010" s="43"/>
      <c r="AR1010" s="43"/>
    </row>
    <row r="1011" spans="38:44" x14ac:dyDescent="0.2">
      <c r="AL1011" s="44"/>
      <c r="AM1011" s="44"/>
      <c r="AN1011" s="44"/>
      <c r="AO1011" s="44"/>
      <c r="AP1011" s="43"/>
      <c r="AQ1011" s="43"/>
      <c r="AR1011" s="43"/>
    </row>
    <row r="1012" spans="38:44" x14ac:dyDescent="0.2">
      <c r="AL1012" s="44"/>
      <c r="AM1012" s="44"/>
      <c r="AN1012" s="44"/>
      <c r="AO1012" s="44"/>
      <c r="AP1012" s="43"/>
      <c r="AQ1012" s="43"/>
      <c r="AR1012" s="43"/>
    </row>
    <row r="1013" spans="38:44" x14ac:dyDescent="0.2">
      <c r="AL1013" s="44"/>
      <c r="AM1013" s="44"/>
      <c r="AN1013" s="44"/>
      <c r="AO1013" s="44"/>
      <c r="AP1013" s="43"/>
      <c r="AQ1013" s="43"/>
      <c r="AR1013" s="43"/>
    </row>
    <row r="1014" spans="38:44" x14ac:dyDescent="0.2">
      <c r="AL1014" s="44"/>
      <c r="AM1014" s="44"/>
      <c r="AN1014" s="44"/>
      <c r="AO1014" s="44"/>
      <c r="AP1014" s="43"/>
      <c r="AQ1014" s="43"/>
      <c r="AR1014" s="43"/>
    </row>
    <row r="1015" spans="38:44" x14ac:dyDescent="0.2">
      <c r="AL1015" s="44"/>
      <c r="AM1015" s="44"/>
      <c r="AN1015" s="44"/>
      <c r="AO1015" s="44"/>
      <c r="AP1015" s="43"/>
      <c r="AQ1015" s="43"/>
      <c r="AR1015" s="43"/>
    </row>
  </sheetData>
  <sheetProtection selectLockedCells="1" selectUnlockedCells="1"/>
  <mergeCells count="503">
    <mergeCell ref="AP60:AP62"/>
    <mergeCell ref="AQ60:AQ62"/>
    <mergeCell ref="AR60:AR62"/>
    <mergeCell ref="J60:J62"/>
    <mergeCell ref="K60:K62"/>
    <mergeCell ref="L60:L62"/>
    <mergeCell ref="M60:M62"/>
    <mergeCell ref="AH60:AH62"/>
    <mergeCell ref="AL60:AL62"/>
    <mergeCell ref="AM60:AM62"/>
    <mergeCell ref="AN60:AN62"/>
    <mergeCell ref="AO60:AO62"/>
    <mergeCell ref="B60:B62"/>
    <mergeCell ref="C60:C62"/>
    <mergeCell ref="D60:D62"/>
    <mergeCell ref="E60:E62"/>
    <mergeCell ref="F60:F62"/>
    <mergeCell ref="G60:G62"/>
    <mergeCell ref="BE32:BE38"/>
    <mergeCell ref="BF32:BF38"/>
    <mergeCell ref="B39:B42"/>
    <mergeCell ref="C39:C42"/>
    <mergeCell ref="D39:D42"/>
    <mergeCell ref="E39:E42"/>
    <mergeCell ref="F39:F42"/>
    <mergeCell ref="G39:G42"/>
    <mergeCell ref="J39:J42"/>
    <mergeCell ref="K39:K42"/>
    <mergeCell ref="L39:L42"/>
    <mergeCell ref="M39:M42"/>
    <mergeCell ref="AH39:AH42"/>
    <mergeCell ref="AL39:AL42"/>
    <mergeCell ref="AM39:AM42"/>
    <mergeCell ref="AN39:AN42"/>
    <mergeCell ref="AO39:AO42"/>
    <mergeCell ref="AP39:AP42"/>
    <mergeCell ref="AQ39:AQ42"/>
    <mergeCell ref="AR39:AR42"/>
    <mergeCell ref="AV32:AV38"/>
    <mergeCell ref="AW32:AW38"/>
    <mergeCell ref="AX32:AX38"/>
    <mergeCell ref="AY32:AY38"/>
    <mergeCell ref="BB32:BB38"/>
    <mergeCell ref="BC32:BC38"/>
    <mergeCell ref="BD32:BD38"/>
    <mergeCell ref="AJ32:AJ38"/>
    <mergeCell ref="AK32:AK38"/>
    <mergeCell ref="AL32:AL38"/>
    <mergeCell ref="AN32:AN38"/>
    <mergeCell ref="AQ32:AQ38"/>
    <mergeCell ref="AR32:AR38"/>
    <mergeCell ref="AS32:AS38"/>
    <mergeCell ref="AT32:AT38"/>
    <mergeCell ref="AU32:AU38"/>
    <mergeCell ref="AC32:AC38"/>
    <mergeCell ref="AD32:AD38"/>
    <mergeCell ref="AE32:AE38"/>
    <mergeCell ref="AF32:AF38"/>
    <mergeCell ref="AG32:AG38"/>
    <mergeCell ref="AH32:AH38"/>
    <mergeCell ref="AI32:AI38"/>
    <mergeCell ref="AZ32:AZ38"/>
    <mergeCell ref="BA32:BA38"/>
    <mergeCell ref="AO30:AO31"/>
    <mergeCell ref="AP30:AP31"/>
    <mergeCell ref="AQ30:AQ31"/>
    <mergeCell ref="AR30:AR31"/>
    <mergeCell ref="B32:B38"/>
    <mergeCell ref="C32:C38"/>
    <mergeCell ref="D32:D38"/>
    <mergeCell ref="E32:E38"/>
    <mergeCell ref="F32:F38"/>
    <mergeCell ref="G32:G38"/>
    <mergeCell ref="H32:H38"/>
    <mergeCell ref="I32:I38"/>
    <mergeCell ref="J32:J38"/>
    <mergeCell ref="L32:L38"/>
    <mergeCell ref="M32:M38"/>
    <mergeCell ref="R32:R38"/>
    <mergeCell ref="T32:T38"/>
    <mergeCell ref="V32:V38"/>
    <mergeCell ref="W32:W38"/>
    <mergeCell ref="X32:X38"/>
    <mergeCell ref="Y32:Y38"/>
    <mergeCell ref="Z32:Z38"/>
    <mergeCell ref="AA32:AA38"/>
    <mergeCell ref="AB32:AB38"/>
    <mergeCell ref="C30:C31"/>
    <mergeCell ref="D30:D31"/>
    <mergeCell ref="E30:E31"/>
    <mergeCell ref="F30:F31"/>
    <mergeCell ref="G30:G31"/>
    <mergeCell ref="J30:J31"/>
    <mergeCell ref="K30:K31"/>
    <mergeCell ref="L30:L31"/>
    <mergeCell ref="B29:B31"/>
    <mergeCell ref="AP24:AP25"/>
    <mergeCell ref="AQ24:AQ25"/>
    <mergeCell ref="AR24:AR25"/>
    <mergeCell ref="B27:B28"/>
    <mergeCell ref="C27:C28"/>
    <mergeCell ref="D27:D28"/>
    <mergeCell ref="E27:E28"/>
    <mergeCell ref="F27:F28"/>
    <mergeCell ref="G27:G28"/>
    <mergeCell ref="J27:J28"/>
    <mergeCell ref="K27:K28"/>
    <mergeCell ref="L27:L28"/>
    <mergeCell ref="M27:M28"/>
    <mergeCell ref="AH27:AH28"/>
    <mergeCell ref="AL27:AL28"/>
    <mergeCell ref="AM27:AM28"/>
    <mergeCell ref="AN27:AN28"/>
    <mergeCell ref="AO27:AO28"/>
    <mergeCell ref="AP27:AP28"/>
    <mergeCell ref="AQ27:AQ28"/>
    <mergeCell ref="AR27:AR28"/>
    <mergeCell ref="C24:C25"/>
    <mergeCell ref="D24:D25"/>
    <mergeCell ref="E24:E25"/>
    <mergeCell ref="F24:F25"/>
    <mergeCell ref="G24:G25"/>
    <mergeCell ref="J24:J25"/>
    <mergeCell ref="K24:K25"/>
    <mergeCell ref="L24:L25"/>
    <mergeCell ref="B22:B26"/>
    <mergeCell ref="AP19:AP20"/>
    <mergeCell ref="AQ19:AQ21"/>
    <mergeCell ref="AR19:AR21"/>
    <mergeCell ref="C22:C23"/>
    <mergeCell ref="D22:D23"/>
    <mergeCell ref="E22:E23"/>
    <mergeCell ref="F22:F23"/>
    <mergeCell ref="G22:G23"/>
    <mergeCell ref="J22:J23"/>
    <mergeCell ref="K22:K23"/>
    <mergeCell ref="L22:L23"/>
    <mergeCell ref="M22:M23"/>
    <mergeCell ref="AH22:AH23"/>
    <mergeCell ref="AL22:AL23"/>
    <mergeCell ref="AM22:AM23"/>
    <mergeCell ref="AN22:AN23"/>
    <mergeCell ref="AO22:AO23"/>
    <mergeCell ref="AP22:AP23"/>
    <mergeCell ref="AQ22:AQ23"/>
    <mergeCell ref="AR22:AR23"/>
    <mergeCell ref="G19:G21"/>
    <mergeCell ref="H19:H21"/>
    <mergeCell ref="I19:I21"/>
    <mergeCell ref="J19:J21"/>
    <mergeCell ref="K19:K20"/>
    <mergeCell ref="L19:L21"/>
    <mergeCell ref="M19:M21"/>
    <mergeCell ref="AH19:AH20"/>
    <mergeCell ref="AL19:AL21"/>
    <mergeCell ref="B86:F86"/>
    <mergeCell ref="B71:F71"/>
    <mergeCell ref="B72:F72"/>
    <mergeCell ref="B73:F73"/>
    <mergeCell ref="B74:F74"/>
    <mergeCell ref="B75:F75"/>
    <mergeCell ref="B76:F76"/>
    <mergeCell ref="B77:F77"/>
    <mergeCell ref="B78:F78"/>
    <mergeCell ref="B79:F79"/>
    <mergeCell ref="B66:F67"/>
    <mergeCell ref="G66:H66"/>
    <mergeCell ref="D43:D44"/>
    <mergeCell ref="E43:E44"/>
    <mergeCell ref="F43:F44"/>
    <mergeCell ref="G43:G44"/>
    <mergeCell ref="G88:H88"/>
    <mergeCell ref="B91:E91"/>
    <mergeCell ref="B92:E92"/>
    <mergeCell ref="B93:E93"/>
    <mergeCell ref="B80:F80"/>
    <mergeCell ref="B81:F81"/>
    <mergeCell ref="B82:F82"/>
    <mergeCell ref="B83:F83"/>
    <mergeCell ref="B84:F84"/>
    <mergeCell ref="B85:F85"/>
    <mergeCell ref="L10:L11"/>
    <mergeCell ref="M10:M11"/>
    <mergeCell ref="AH10:AH11"/>
    <mergeCell ref="B68:F68"/>
    <mergeCell ref="B69:F69"/>
    <mergeCell ref="B70:F70"/>
    <mergeCell ref="B15:B16"/>
    <mergeCell ref="C15:C16"/>
    <mergeCell ref="D15:D16"/>
    <mergeCell ref="E15:E16"/>
    <mergeCell ref="F15:F16"/>
    <mergeCell ref="G15:G16"/>
    <mergeCell ref="J15:J16"/>
    <mergeCell ref="K15:K16"/>
    <mergeCell ref="L15:L16"/>
    <mergeCell ref="M15:M16"/>
    <mergeCell ref="AH15:AH16"/>
    <mergeCell ref="B19:B21"/>
    <mergeCell ref="C19:C21"/>
    <mergeCell ref="D19:D21"/>
    <mergeCell ref="E19:E21"/>
    <mergeCell ref="F19:F21"/>
    <mergeCell ref="B43:B44"/>
    <mergeCell ref="C43:C44"/>
    <mergeCell ref="BR8:BR9"/>
    <mergeCell ref="B10:B11"/>
    <mergeCell ref="C10:C11"/>
    <mergeCell ref="D10:D11"/>
    <mergeCell ref="E10:E11"/>
    <mergeCell ref="F10:F11"/>
    <mergeCell ref="AO10:AO11"/>
    <mergeCell ref="AP10:AP11"/>
    <mergeCell ref="AQ10:AQ11"/>
    <mergeCell ref="AR10:AR11"/>
    <mergeCell ref="G10:G11"/>
    <mergeCell ref="J10:J11"/>
    <mergeCell ref="K10:K11"/>
    <mergeCell ref="BK8:BK9"/>
    <mergeCell ref="BL8:BL9"/>
    <mergeCell ref="BM8:BM9"/>
    <mergeCell ref="AR8:AR9"/>
    <mergeCell ref="AS8:AS9"/>
    <mergeCell ref="BB8:BB9"/>
    <mergeCell ref="BC8:BC9"/>
    <mergeCell ref="AL10:AL11"/>
    <mergeCell ref="AM10:AM11"/>
    <mergeCell ref="AN10:AN11"/>
    <mergeCell ref="P8:Q8"/>
    <mergeCell ref="AI8:AI9"/>
    <mergeCell ref="W8:W9"/>
    <mergeCell ref="X8:X9"/>
    <mergeCell ref="Y8:Y9"/>
    <mergeCell ref="Z8:Z9"/>
    <mergeCell ref="AA8:AA9"/>
    <mergeCell ref="AB8:AB9"/>
    <mergeCell ref="AK8:AK9"/>
    <mergeCell ref="R8:R9"/>
    <mergeCell ref="S8:S9"/>
    <mergeCell ref="T8:T9"/>
    <mergeCell ref="U8:U9"/>
    <mergeCell ref="V8:V9"/>
    <mergeCell ref="AC8:AC9"/>
    <mergeCell ref="AD8:AD9"/>
    <mergeCell ref="AE8:AE9"/>
    <mergeCell ref="AF8:AF9"/>
    <mergeCell ref="AL8:AL9"/>
    <mergeCell ref="AN8:AO9"/>
    <mergeCell ref="AP8:AP9"/>
    <mergeCell ref="AQ8:AQ9"/>
    <mergeCell ref="C2:F2"/>
    <mergeCell ref="B3:G3"/>
    <mergeCell ref="B4:G4"/>
    <mergeCell ref="B6:I6"/>
    <mergeCell ref="J6:AR6"/>
    <mergeCell ref="I8:I9"/>
    <mergeCell ref="J8:J9"/>
    <mergeCell ref="L8:L9"/>
    <mergeCell ref="M8:M9"/>
    <mergeCell ref="N8:N9"/>
    <mergeCell ref="O8:O9"/>
    <mergeCell ref="AJ8:AJ9"/>
    <mergeCell ref="B8:B9"/>
    <mergeCell ref="C8:C9"/>
    <mergeCell ref="D8:D9"/>
    <mergeCell ref="E8:E9"/>
    <mergeCell ref="F8:F9"/>
    <mergeCell ref="G8:G9"/>
    <mergeCell ref="H8:H9"/>
    <mergeCell ref="AH8:AH9"/>
    <mergeCell ref="AS6:AZ6"/>
    <mergeCell ref="BA6:BR6"/>
    <mergeCell ref="F7:G7"/>
    <mergeCell ref="N7:Q7"/>
    <mergeCell ref="R7:U7"/>
    <mergeCell ref="V7:W7"/>
    <mergeCell ref="X7:Y7"/>
    <mergeCell ref="Z7:AA7"/>
    <mergeCell ref="AB7:AC7"/>
    <mergeCell ref="AD7:AE7"/>
    <mergeCell ref="AS7:AU7"/>
    <mergeCell ref="AV7:AW7"/>
    <mergeCell ref="AL7:AR7"/>
    <mergeCell ref="BJ7:BL7"/>
    <mergeCell ref="BM7:BO7"/>
    <mergeCell ref="BP7:BR7"/>
    <mergeCell ref="AX7:AZ8"/>
    <mergeCell ref="BA7:BC7"/>
    <mergeCell ref="BD7:BF7"/>
    <mergeCell ref="BG7:BI7"/>
    <mergeCell ref="BA8:BA9"/>
    <mergeCell ref="AW8:AW9"/>
    <mergeCell ref="AT8:AT9"/>
    <mergeCell ref="AU8:AU9"/>
    <mergeCell ref="AU10:AU11"/>
    <mergeCell ref="AV10:AV11"/>
    <mergeCell ref="AW10:AW11"/>
    <mergeCell ref="AX10:AX11"/>
    <mergeCell ref="AY10:AY11"/>
    <mergeCell ref="AZ10:AZ11"/>
    <mergeCell ref="BA10:BA11"/>
    <mergeCell ref="BB10:BB11"/>
    <mergeCell ref="BC10:BC11"/>
    <mergeCell ref="BN8:BN9"/>
    <mergeCell ref="BO8:BO9"/>
    <mergeCell ref="BP8:BP9"/>
    <mergeCell ref="BE8:BE9"/>
    <mergeCell ref="BF8:BF9"/>
    <mergeCell ref="BG8:BG9"/>
    <mergeCell ref="BH8:BH9"/>
    <mergeCell ref="BI8:BI9"/>
    <mergeCell ref="BJ8:BJ9"/>
    <mergeCell ref="AP15:AP16"/>
    <mergeCell ref="AQ15:AQ16"/>
    <mergeCell ref="AR15:AR16"/>
    <mergeCell ref="BQ8:BQ9"/>
    <mergeCell ref="B12:B14"/>
    <mergeCell ref="C12:C14"/>
    <mergeCell ref="D12:D14"/>
    <mergeCell ref="E12:E14"/>
    <mergeCell ref="F12:F14"/>
    <mergeCell ref="G12:G14"/>
    <mergeCell ref="J12:J14"/>
    <mergeCell ref="K12:K14"/>
    <mergeCell ref="L12:L14"/>
    <mergeCell ref="M12:M14"/>
    <mergeCell ref="AH12:AH14"/>
    <mergeCell ref="AL12:AL14"/>
    <mergeCell ref="AM12:AM14"/>
    <mergeCell ref="AN12:AN14"/>
    <mergeCell ref="AO12:AO14"/>
    <mergeCell ref="AP12:AP14"/>
    <mergeCell ref="AQ12:AQ14"/>
    <mergeCell ref="AR12:AR14"/>
    <mergeCell ref="AV8:AV9"/>
    <mergeCell ref="BD8:BD9"/>
    <mergeCell ref="M43:M44"/>
    <mergeCell ref="AH43:AH44"/>
    <mergeCell ref="AL43:AL44"/>
    <mergeCell ref="AM43:AM44"/>
    <mergeCell ref="AN43:AN44"/>
    <mergeCell ref="AO43:AO44"/>
    <mergeCell ref="AL15:AL16"/>
    <mergeCell ref="AM15:AM16"/>
    <mergeCell ref="AN15:AN16"/>
    <mergeCell ref="AO15:AO16"/>
    <mergeCell ref="AM19:AM20"/>
    <mergeCell ref="AN19:AN21"/>
    <mergeCell ref="AO19:AO20"/>
    <mergeCell ref="M24:M25"/>
    <mergeCell ref="AH24:AH25"/>
    <mergeCell ref="AL24:AL25"/>
    <mergeCell ref="AM24:AM25"/>
    <mergeCell ref="AN24:AN25"/>
    <mergeCell ref="AO24:AO25"/>
    <mergeCell ref="M30:M31"/>
    <mergeCell ref="AH30:AH31"/>
    <mergeCell ref="AL30:AL31"/>
    <mergeCell ref="AM30:AM31"/>
    <mergeCell ref="AN30:AN31"/>
    <mergeCell ref="AP43:AP44"/>
    <mergeCell ref="AQ43:AQ44"/>
    <mergeCell ref="AR43:AR44"/>
    <mergeCell ref="B45:B48"/>
    <mergeCell ref="C45:C48"/>
    <mergeCell ref="D45:D48"/>
    <mergeCell ref="E45:E48"/>
    <mergeCell ref="F45:F48"/>
    <mergeCell ref="G45:G48"/>
    <mergeCell ref="J45:J48"/>
    <mergeCell ref="K45:K48"/>
    <mergeCell ref="L45:L48"/>
    <mergeCell ref="M45:M48"/>
    <mergeCell ref="AH45:AH48"/>
    <mergeCell ref="AL45:AL48"/>
    <mergeCell ref="AM45:AM48"/>
    <mergeCell ref="AN45:AN48"/>
    <mergeCell ref="AO45:AO48"/>
    <mergeCell ref="AP45:AP48"/>
    <mergeCell ref="AQ45:AQ48"/>
    <mergeCell ref="AR45:AR48"/>
    <mergeCell ref="J43:J44"/>
    <mergeCell ref="K43:K44"/>
    <mergeCell ref="L43:L44"/>
    <mergeCell ref="B49:B53"/>
    <mergeCell ref="C49:C50"/>
    <mergeCell ref="D49:D50"/>
    <mergeCell ref="E49:E50"/>
    <mergeCell ref="F49:F50"/>
    <mergeCell ref="G49:G50"/>
    <mergeCell ref="J49:J50"/>
    <mergeCell ref="K49:K50"/>
    <mergeCell ref="L49:L50"/>
    <mergeCell ref="AH51:AH53"/>
    <mergeCell ref="AL51:AL53"/>
    <mergeCell ref="AM51:AM53"/>
    <mergeCell ref="AN51:AN53"/>
    <mergeCell ref="AO51:AO53"/>
    <mergeCell ref="AP51:AP53"/>
    <mergeCell ref="AQ51:AQ53"/>
    <mergeCell ref="AR51:AR53"/>
    <mergeCell ref="M49:M50"/>
    <mergeCell ref="AH49:AH50"/>
    <mergeCell ref="AL49:AL50"/>
    <mergeCell ref="AM49:AM50"/>
    <mergeCell ref="AN49:AN50"/>
    <mergeCell ref="AO49:AO50"/>
    <mergeCell ref="AP49:AP50"/>
    <mergeCell ref="AQ49:AQ50"/>
    <mergeCell ref="AR49:AR50"/>
    <mergeCell ref="C51:C53"/>
    <mergeCell ref="D51:D53"/>
    <mergeCell ref="E51:E53"/>
    <mergeCell ref="F51:F53"/>
    <mergeCell ref="G51:G53"/>
    <mergeCell ref="J51:J53"/>
    <mergeCell ref="K51:K53"/>
    <mergeCell ref="L51:L53"/>
    <mergeCell ref="M51:M53"/>
    <mergeCell ref="AY15:AY16"/>
    <mergeCell ref="AZ15:AZ16"/>
    <mergeCell ref="BA15:BA16"/>
    <mergeCell ref="BD10:BD11"/>
    <mergeCell ref="BE10:BE11"/>
    <mergeCell ref="BF10:BF11"/>
    <mergeCell ref="AS12:AS14"/>
    <mergeCell ref="AT12:AT14"/>
    <mergeCell ref="AU12:AU14"/>
    <mergeCell ref="AV12:AV14"/>
    <mergeCell ref="AW12:AW14"/>
    <mergeCell ref="AX12:AX14"/>
    <mergeCell ref="AY12:AY14"/>
    <mergeCell ref="AZ12:AZ14"/>
    <mergeCell ref="BA12:BA14"/>
    <mergeCell ref="BB12:BB14"/>
    <mergeCell ref="BC12:BC14"/>
    <mergeCell ref="BD12:BD14"/>
    <mergeCell ref="BE12:BE14"/>
    <mergeCell ref="BF12:BF14"/>
    <mergeCell ref="BB15:BB16"/>
    <mergeCell ref="BC15:BC16"/>
    <mergeCell ref="AS10:AS11"/>
    <mergeCell ref="AT10:AT11"/>
    <mergeCell ref="BD15:BD16"/>
    <mergeCell ref="BE15:BE16"/>
    <mergeCell ref="BF15:BF16"/>
    <mergeCell ref="B17:B18"/>
    <mergeCell ref="AS24:AS25"/>
    <mergeCell ref="AT24:AT25"/>
    <mergeCell ref="AU24:AU25"/>
    <mergeCell ref="AV24:AV25"/>
    <mergeCell ref="AW24:AW25"/>
    <mergeCell ref="AX24:AX25"/>
    <mergeCell ref="AY24:AY25"/>
    <mergeCell ref="AZ24:AZ25"/>
    <mergeCell ref="BA24:BA25"/>
    <mergeCell ref="BB24:BB25"/>
    <mergeCell ref="BC24:BC25"/>
    <mergeCell ref="BD24:BD25"/>
    <mergeCell ref="BE24:BE25"/>
    <mergeCell ref="BF24:BF25"/>
    <mergeCell ref="AS15:AS16"/>
    <mergeCell ref="AT15:AT16"/>
    <mergeCell ref="AU15:AU16"/>
    <mergeCell ref="AV15:AV16"/>
    <mergeCell ref="AW15:AW16"/>
    <mergeCell ref="AX15:AX16"/>
    <mergeCell ref="B54:B55"/>
    <mergeCell ref="C54:C55"/>
    <mergeCell ref="D54:D55"/>
    <mergeCell ref="E54:E55"/>
    <mergeCell ref="F54:F55"/>
    <mergeCell ref="G54:G55"/>
    <mergeCell ref="J54:J55"/>
    <mergeCell ref="K54:K55"/>
    <mergeCell ref="L54:L55"/>
    <mergeCell ref="M54:M55"/>
    <mergeCell ref="AH54:AH55"/>
    <mergeCell ref="AL54:AL55"/>
    <mergeCell ref="AM54:AM55"/>
    <mergeCell ref="AN54:AN55"/>
    <mergeCell ref="AO54:AO55"/>
    <mergeCell ref="AP54:AP55"/>
    <mergeCell ref="AQ54:AQ55"/>
    <mergeCell ref="AR54:AR55"/>
    <mergeCell ref="B57:B59"/>
    <mergeCell ref="C57:C59"/>
    <mergeCell ref="D57:D59"/>
    <mergeCell ref="E57:E59"/>
    <mergeCell ref="F57:F59"/>
    <mergeCell ref="G57:G59"/>
    <mergeCell ref="J57:J59"/>
    <mergeCell ref="K57:K59"/>
    <mergeCell ref="L57:L59"/>
    <mergeCell ref="M57:M59"/>
    <mergeCell ref="AH57:AH59"/>
    <mergeCell ref="AL57:AL59"/>
    <mergeCell ref="AM57:AM59"/>
    <mergeCell ref="AN57:AN59"/>
    <mergeCell ref="AO57:AO59"/>
    <mergeCell ref="AP57:AP59"/>
    <mergeCell ref="AQ57:AQ59"/>
    <mergeCell ref="AR57:AR59"/>
  </mergeCells>
  <conditionalFormatting sqref="Z10:Z11 R10:R11 V10:V11 T11 X11 AB11">
    <cfRule type="cellIs" dxfId="961" priority="955" operator="equal">
      <formula>15</formula>
    </cfRule>
    <cfRule type="cellIs" dxfId="960" priority="956" operator="equal">
      <formula>0</formula>
    </cfRule>
  </conditionalFormatting>
  <conditionalFormatting sqref="T10">
    <cfRule type="cellIs" dxfId="959" priority="953" operator="equal">
      <formula>15</formula>
    </cfRule>
    <cfRule type="cellIs" dxfId="958" priority="954" operator="equal">
      <formula>0</formula>
    </cfRule>
  </conditionalFormatting>
  <conditionalFormatting sqref="X10">
    <cfRule type="cellIs" dxfId="957" priority="951" operator="equal">
      <formula>15</formula>
    </cfRule>
    <cfRule type="cellIs" dxfId="956" priority="952" operator="equal">
      <formula>0</formula>
    </cfRule>
  </conditionalFormatting>
  <conditionalFormatting sqref="AB10">
    <cfRule type="cellIs" dxfId="955" priority="949" operator="equal">
      <formula>15</formula>
    </cfRule>
    <cfRule type="cellIs" dxfId="954" priority="950" operator="equal">
      <formula>0</formula>
    </cfRule>
  </conditionalFormatting>
  <conditionalFormatting sqref="AD10">
    <cfRule type="cellIs" dxfId="953" priority="947" operator="equal">
      <formula>15</formula>
    </cfRule>
    <cfRule type="cellIs" dxfId="952" priority="948" operator="equal">
      <formula>0</formula>
    </cfRule>
  </conditionalFormatting>
  <conditionalFormatting sqref="AD11">
    <cfRule type="cellIs" dxfId="951" priority="945" operator="equal">
      <formula>15</formula>
    </cfRule>
    <cfRule type="cellIs" dxfId="950" priority="946" operator="equal">
      <formula>0</formula>
    </cfRule>
  </conditionalFormatting>
  <conditionalFormatting sqref="Z12:Z14">
    <cfRule type="cellIs" dxfId="949" priority="924" operator="equal">
      <formula>15</formula>
    </cfRule>
    <cfRule type="cellIs" dxfId="948" priority="930" operator="equal">
      <formula>0</formula>
    </cfRule>
  </conditionalFormatting>
  <conditionalFormatting sqref="R12:R14">
    <cfRule type="cellIs" dxfId="947" priority="927" operator="equal">
      <formula>15</formula>
    </cfRule>
    <cfRule type="cellIs" dxfId="946" priority="928" operator="equal">
      <formula>0</formula>
    </cfRule>
  </conditionalFormatting>
  <conditionalFormatting sqref="V12:V14">
    <cfRule type="cellIs" dxfId="945" priority="925" operator="equal">
      <formula>15</formula>
    </cfRule>
    <cfRule type="cellIs" dxfId="944" priority="926" operator="equal">
      <formula>0</formula>
    </cfRule>
  </conditionalFormatting>
  <conditionalFormatting sqref="AD13:AD14">
    <cfRule type="cellIs" dxfId="943" priority="923" operator="equal">
      <formula>0</formula>
    </cfRule>
    <cfRule type="cellIs" dxfId="942" priority="929" operator="equal">
      <formula>30</formula>
    </cfRule>
  </conditionalFormatting>
  <conditionalFormatting sqref="T12">
    <cfRule type="cellIs" dxfId="941" priority="907" operator="equal">
      <formula>15</formula>
    </cfRule>
    <cfRule type="cellIs" dxfId="940" priority="908" operator="equal">
      <formula>0</formula>
    </cfRule>
  </conditionalFormatting>
  <conditionalFormatting sqref="T13:T14">
    <cfRule type="cellIs" dxfId="939" priority="905" operator="equal">
      <formula>15</formula>
    </cfRule>
    <cfRule type="cellIs" dxfId="938" priority="906" operator="equal">
      <formula>0</formula>
    </cfRule>
  </conditionalFormatting>
  <conditionalFormatting sqref="X12">
    <cfRule type="cellIs" dxfId="937" priority="903" operator="equal">
      <formula>15</formula>
    </cfRule>
    <cfRule type="cellIs" dxfId="936" priority="904" operator="equal">
      <formula>0</formula>
    </cfRule>
  </conditionalFormatting>
  <conditionalFormatting sqref="X13:X14">
    <cfRule type="cellIs" dxfId="935" priority="901" operator="equal">
      <formula>15</formula>
    </cfRule>
    <cfRule type="cellIs" dxfId="934" priority="902" operator="equal">
      <formula>0</formula>
    </cfRule>
  </conditionalFormatting>
  <conditionalFormatting sqref="AB12">
    <cfRule type="cellIs" dxfId="933" priority="899" operator="equal">
      <formula>15</formula>
    </cfRule>
    <cfRule type="cellIs" dxfId="932" priority="900" operator="equal">
      <formula>0</formula>
    </cfRule>
  </conditionalFormatting>
  <conditionalFormatting sqref="AB13:AB14">
    <cfRule type="cellIs" dxfId="931" priority="897" operator="equal">
      <formula>15</formula>
    </cfRule>
    <cfRule type="cellIs" dxfId="930" priority="898" operator="equal">
      <formula>0</formula>
    </cfRule>
  </conditionalFormatting>
  <conditionalFormatting sqref="AD12">
    <cfRule type="cellIs" dxfId="929" priority="895" operator="equal">
      <formula>15</formula>
    </cfRule>
    <cfRule type="cellIs" dxfId="928" priority="896" operator="equal">
      <formula>0</formula>
    </cfRule>
  </conditionalFormatting>
  <conditionalFormatting sqref="Z15:Z16 R15:R16 V15:V16 T16 X16 AB16">
    <cfRule type="cellIs" dxfId="927" priority="878" operator="equal">
      <formula>15</formula>
    </cfRule>
    <cfRule type="cellIs" dxfId="926" priority="880" operator="equal">
      <formula>0</formula>
    </cfRule>
  </conditionalFormatting>
  <conditionalFormatting sqref="AD16">
    <cfRule type="cellIs" dxfId="925" priority="877" operator="equal">
      <formula>0</formula>
    </cfRule>
    <cfRule type="cellIs" dxfId="924" priority="879" operator="equal">
      <formula>30</formula>
    </cfRule>
  </conditionalFormatting>
  <conditionalFormatting sqref="T15">
    <cfRule type="cellIs" dxfId="923" priority="870" operator="equal">
      <formula>15</formula>
    </cfRule>
    <cfRule type="cellIs" dxfId="922" priority="871" operator="equal">
      <formula>0</formula>
    </cfRule>
  </conditionalFormatting>
  <conditionalFormatting sqref="X15">
    <cfRule type="cellIs" dxfId="921" priority="868" operator="equal">
      <formula>15</formula>
    </cfRule>
    <cfRule type="cellIs" dxfId="920" priority="869" operator="equal">
      <formula>0</formula>
    </cfRule>
  </conditionalFormatting>
  <conditionalFormatting sqref="AB15">
    <cfRule type="cellIs" dxfId="919" priority="866" operator="equal">
      <formula>15</formula>
    </cfRule>
    <cfRule type="cellIs" dxfId="918" priority="867" operator="equal">
      <formula>0</formula>
    </cfRule>
  </conditionalFormatting>
  <conditionalFormatting sqref="AD15">
    <cfRule type="cellIs" dxfId="917" priority="864" operator="equal">
      <formula>15</formula>
    </cfRule>
    <cfRule type="cellIs" dxfId="916" priority="865" operator="equal">
      <formula>0</formula>
    </cfRule>
  </conditionalFormatting>
  <conditionalFormatting sqref="Z17">
    <cfRule type="cellIs" dxfId="915" priority="844" operator="equal">
      <formula>15</formula>
    </cfRule>
    <cfRule type="cellIs" dxfId="914" priority="849" operator="equal">
      <formula>0</formula>
    </cfRule>
  </conditionalFormatting>
  <conditionalFormatting sqref="R17">
    <cfRule type="cellIs" dxfId="913" priority="847" operator="equal">
      <formula>15</formula>
    </cfRule>
    <cfRule type="cellIs" dxfId="912" priority="848" operator="equal">
      <formula>0</formula>
    </cfRule>
  </conditionalFormatting>
  <conditionalFormatting sqref="V17">
    <cfRule type="cellIs" dxfId="911" priority="845" operator="equal">
      <formula>15</formula>
    </cfRule>
    <cfRule type="cellIs" dxfId="910" priority="846" operator="equal">
      <formula>0</formula>
    </cfRule>
  </conditionalFormatting>
  <conditionalFormatting sqref="T17">
    <cfRule type="cellIs" dxfId="909" priority="828" operator="equal">
      <formula>15</formula>
    </cfRule>
    <cfRule type="cellIs" dxfId="908" priority="829" operator="equal">
      <formula>0</formula>
    </cfRule>
  </conditionalFormatting>
  <conditionalFormatting sqref="X17">
    <cfRule type="cellIs" dxfId="907" priority="826" operator="equal">
      <formula>15</formula>
    </cfRule>
    <cfRule type="cellIs" dxfId="906" priority="827" operator="equal">
      <formula>0</formula>
    </cfRule>
  </conditionalFormatting>
  <conditionalFormatting sqref="AB17">
    <cfRule type="cellIs" dxfId="905" priority="824" operator="equal">
      <formula>15</formula>
    </cfRule>
    <cfRule type="cellIs" dxfId="904" priority="825" operator="equal">
      <formula>0</formula>
    </cfRule>
  </conditionalFormatting>
  <conditionalFormatting sqref="AD17">
    <cfRule type="cellIs" dxfId="903" priority="822" operator="equal">
      <formula>15</formula>
    </cfRule>
    <cfRule type="cellIs" dxfId="902" priority="823" operator="equal">
      <formula>0</formula>
    </cfRule>
  </conditionalFormatting>
  <conditionalFormatting sqref="Z18">
    <cfRule type="cellIs" dxfId="901" priority="802" operator="equal">
      <formula>15</formula>
    </cfRule>
    <cfRule type="cellIs" dxfId="900" priority="807" operator="equal">
      <formula>0</formula>
    </cfRule>
  </conditionalFormatting>
  <conditionalFormatting sqref="R18">
    <cfRule type="cellIs" dxfId="899" priority="805" operator="equal">
      <formula>15</formula>
    </cfRule>
    <cfRule type="cellIs" dxfId="898" priority="806" operator="equal">
      <formula>0</formula>
    </cfRule>
  </conditionalFormatting>
  <conditionalFormatting sqref="V18">
    <cfRule type="cellIs" dxfId="897" priority="803" operator="equal">
      <formula>15</formula>
    </cfRule>
    <cfRule type="cellIs" dxfId="896" priority="804" operator="equal">
      <formula>0</formula>
    </cfRule>
  </conditionalFormatting>
  <conditionalFormatting sqref="T18">
    <cfRule type="cellIs" dxfId="895" priority="786" operator="equal">
      <formula>15</formula>
    </cfRule>
    <cfRule type="cellIs" dxfId="894" priority="787" operator="equal">
      <formula>0</formula>
    </cfRule>
  </conditionalFormatting>
  <conditionalFormatting sqref="X18">
    <cfRule type="cellIs" dxfId="893" priority="784" operator="equal">
      <formula>15</formula>
    </cfRule>
    <cfRule type="cellIs" dxfId="892" priority="785" operator="equal">
      <formula>0</formula>
    </cfRule>
  </conditionalFormatting>
  <conditionalFormatting sqref="AB18">
    <cfRule type="cellIs" dxfId="891" priority="782" operator="equal">
      <formula>15</formula>
    </cfRule>
    <cfRule type="cellIs" dxfId="890" priority="783" operator="equal">
      <formula>0</formula>
    </cfRule>
  </conditionalFormatting>
  <conditionalFormatting sqref="AD18">
    <cfRule type="cellIs" dxfId="889" priority="780" operator="equal">
      <formula>15</formula>
    </cfRule>
    <cfRule type="cellIs" dxfId="888" priority="781" operator="equal">
      <formula>0</formula>
    </cfRule>
  </conditionalFormatting>
  <conditionalFormatting sqref="Z19:Z20">
    <cfRule type="cellIs" dxfId="887" priority="758" operator="equal">
      <formula>15</formula>
    </cfRule>
    <cfRule type="cellIs" dxfId="886" priority="763" operator="equal">
      <formula>0</formula>
    </cfRule>
  </conditionalFormatting>
  <conditionalFormatting sqref="R19:R20">
    <cfRule type="cellIs" dxfId="885" priority="761" operator="equal">
      <formula>15</formula>
    </cfRule>
    <cfRule type="cellIs" dxfId="884" priority="762" operator="equal">
      <formula>0</formula>
    </cfRule>
  </conditionalFormatting>
  <conditionalFormatting sqref="V19:V20">
    <cfRule type="cellIs" dxfId="883" priority="759" operator="equal">
      <formula>15</formula>
    </cfRule>
    <cfRule type="cellIs" dxfId="882" priority="760" operator="equal">
      <formula>0</formula>
    </cfRule>
  </conditionalFormatting>
  <conditionalFormatting sqref="T19">
    <cfRule type="cellIs" dxfId="881" priority="746" operator="equal">
      <formula>15</formula>
    </cfRule>
    <cfRule type="cellIs" dxfId="880" priority="747" operator="equal">
      <formula>0</formula>
    </cfRule>
  </conditionalFormatting>
  <conditionalFormatting sqref="T20">
    <cfRule type="cellIs" dxfId="879" priority="744" operator="equal">
      <formula>15</formula>
    </cfRule>
    <cfRule type="cellIs" dxfId="878" priority="745" operator="equal">
      <formula>0</formula>
    </cfRule>
  </conditionalFormatting>
  <conditionalFormatting sqref="X19">
    <cfRule type="cellIs" dxfId="877" priority="742" operator="equal">
      <formula>15</formula>
    </cfRule>
    <cfRule type="cellIs" dxfId="876" priority="743" operator="equal">
      <formula>0</formula>
    </cfRule>
  </conditionalFormatting>
  <conditionalFormatting sqref="X20">
    <cfRule type="cellIs" dxfId="875" priority="740" operator="equal">
      <formula>15</formula>
    </cfRule>
    <cfRule type="cellIs" dxfId="874" priority="741" operator="equal">
      <formula>0</formula>
    </cfRule>
  </conditionalFormatting>
  <conditionalFormatting sqref="AB19">
    <cfRule type="cellIs" dxfId="873" priority="738" operator="equal">
      <formula>15</formula>
    </cfRule>
    <cfRule type="cellIs" dxfId="872" priority="739" operator="equal">
      <formula>0</formula>
    </cfRule>
  </conditionalFormatting>
  <conditionalFormatting sqref="AB20">
    <cfRule type="cellIs" dxfId="871" priority="736" operator="equal">
      <formula>15</formula>
    </cfRule>
    <cfRule type="cellIs" dxfId="870" priority="737" operator="equal">
      <formula>0</formula>
    </cfRule>
  </conditionalFormatting>
  <conditionalFormatting sqref="AD19">
    <cfRule type="cellIs" dxfId="869" priority="734" operator="equal">
      <formula>10</formula>
    </cfRule>
    <cfRule type="cellIs" dxfId="868" priority="735" operator="equal">
      <formula>0</formula>
    </cfRule>
  </conditionalFormatting>
  <conditionalFormatting sqref="AD20">
    <cfRule type="cellIs" dxfId="867" priority="732" operator="equal">
      <formula>10</formula>
    </cfRule>
    <cfRule type="cellIs" dxfId="866" priority="733" operator="equal">
      <formula>0</formula>
    </cfRule>
  </conditionalFormatting>
  <conditionalFormatting sqref="Z22:Z23">
    <cfRule type="cellIs" dxfId="865" priority="721" operator="equal">
      <formula>15</formula>
    </cfRule>
    <cfRule type="cellIs" dxfId="864" priority="726" operator="equal">
      <formula>0</formula>
    </cfRule>
  </conditionalFormatting>
  <conditionalFormatting sqref="R22:R23">
    <cfRule type="cellIs" dxfId="863" priority="724" operator="equal">
      <formula>15</formula>
    </cfRule>
    <cfRule type="cellIs" dxfId="862" priority="725" operator="equal">
      <formula>0</formula>
    </cfRule>
  </conditionalFormatting>
  <conditionalFormatting sqref="V22:V23">
    <cfRule type="cellIs" dxfId="861" priority="722" operator="equal">
      <formula>15</formula>
    </cfRule>
    <cfRule type="cellIs" dxfId="860" priority="723" operator="equal">
      <formula>0</formula>
    </cfRule>
  </conditionalFormatting>
  <conditionalFormatting sqref="T22">
    <cfRule type="cellIs" dxfId="859" priority="705" operator="equal">
      <formula>15</formula>
    </cfRule>
    <cfRule type="cellIs" dxfId="858" priority="706" operator="equal">
      <formula>0</formula>
    </cfRule>
  </conditionalFormatting>
  <conditionalFormatting sqref="T23">
    <cfRule type="cellIs" dxfId="857" priority="703" operator="equal">
      <formula>15</formula>
    </cfRule>
    <cfRule type="cellIs" dxfId="856" priority="704" operator="equal">
      <formula>0</formula>
    </cfRule>
  </conditionalFormatting>
  <conditionalFormatting sqref="X22">
    <cfRule type="cellIs" dxfId="855" priority="701" operator="equal">
      <formula>15</formula>
    </cfRule>
    <cfRule type="cellIs" dxfId="854" priority="702" operator="equal">
      <formula>0</formula>
    </cfRule>
  </conditionalFormatting>
  <conditionalFormatting sqref="X23">
    <cfRule type="cellIs" dxfId="853" priority="699" operator="equal">
      <formula>15</formula>
    </cfRule>
    <cfRule type="cellIs" dxfId="852" priority="700" operator="equal">
      <formula>0</formula>
    </cfRule>
  </conditionalFormatting>
  <conditionalFormatting sqref="AB22">
    <cfRule type="cellIs" dxfId="851" priority="697" operator="equal">
      <formula>15</formula>
    </cfRule>
    <cfRule type="cellIs" dxfId="850" priority="698" operator="equal">
      <formula>0</formula>
    </cfRule>
  </conditionalFormatting>
  <conditionalFormatting sqref="AB23">
    <cfRule type="cellIs" dxfId="849" priority="695" operator="equal">
      <formula>15</formula>
    </cfRule>
    <cfRule type="cellIs" dxfId="848" priority="696" operator="equal">
      <formula>0</formula>
    </cfRule>
  </conditionalFormatting>
  <conditionalFormatting sqref="AD22:AD23">
    <cfRule type="cellIs" dxfId="847" priority="693" operator="equal">
      <formula>15</formula>
    </cfRule>
    <cfRule type="cellIs" dxfId="846" priority="694" operator="equal">
      <formula>0</formula>
    </cfRule>
  </conditionalFormatting>
  <conditionalFormatting sqref="Z26">
    <cfRule type="cellIs" dxfId="845" priority="673" operator="equal">
      <formula>15</formula>
    </cfRule>
    <cfRule type="cellIs" dxfId="844" priority="678" operator="equal">
      <formula>0</formula>
    </cfRule>
  </conditionalFormatting>
  <conditionalFormatting sqref="R26">
    <cfRule type="cellIs" dxfId="843" priority="676" operator="equal">
      <formula>15</formula>
    </cfRule>
    <cfRule type="cellIs" dxfId="842" priority="677" operator="equal">
      <formula>0</formula>
    </cfRule>
  </conditionalFormatting>
  <conditionalFormatting sqref="V26">
    <cfRule type="cellIs" dxfId="841" priority="674" operator="equal">
      <formula>15</formula>
    </cfRule>
    <cfRule type="cellIs" dxfId="840" priority="675" operator="equal">
      <formula>0</formula>
    </cfRule>
  </conditionalFormatting>
  <conditionalFormatting sqref="T26">
    <cfRule type="cellIs" dxfId="839" priority="657" operator="equal">
      <formula>15</formula>
    </cfRule>
    <cfRule type="cellIs" dxfId="838" priority="658" operator="equal">
      <formula>0</formula>
    </cfRule>
  </conditionalFormatting>
  <conditionalFormatting sqref="X26">
    <cfRule type="cellIs" dxfId="837" priority="655" operator="equal">
      <formula>15</formula>
    </cfRule>
    <cfRule type="cellIs" dxfId="836" priority="656" operator="equal">
      <formula>0</formula>
    </cfRule>
  </conditionalFormatting>
  <conditionalFormatting sqref="AB26">
    <cfRule type="cellIs" dxfId="835" priority="653" operator="equal">
      <formula>15</formula>
    </cfRule>
    <cfRule type="cellIs" dxfId="834" priority="654" operator="equal">
      <formula>0</formula>
    </cfRule>
  </conditionalFormatting>
  <conditionalFormatting sqref="AD26">
    <cfRule type="cellIs" dxfId="833" priority="651" operator="equal">
      <formula>15</formula>
    </cfRule>
    <cfRule type="cellIs" dxfId="832" priority="652" operator="equal">
      <formula>0</formula>
    </cfRule>
  </conditionalFormatting>
  <conditionalFormatting sqref="Z24:Z25">
    <cfRule type="cellIs" dxfId="831" priority="631" operator="equal">
      <formula>15</formula>
    </cfRule>
    <cfRule type="cellIs" dxfId="830" priority="636" operator="equal">
      <formula>0</formula>
    </cfRule>
  </conditionalFormatting>
  <conditionalFormatting sqref="R24:R25">
    <cfRule type="cellIs" dxfId="829" priority="634" operator="equal">
      <formula>15</formula>
    </cfRule>
    <cfRule type="cellIs" dxfId="828" priority="635" operator="equal">
      <formula>0</formula>
    </cfRule>
  </conditionalFormatting>
  <conditionalFormatting sqref="V24:V25">
    <cfRule type="cellIs" dxfId="827" priority="632" operator="equal">
      <formula>15</formula>
    </cfRule>
    <cfRule type="cellIs" dxfId="826" priority="633" operator="equal">
      <formula>0</formula>
    </cfRule>
  </conditionalFormatting>
  <conditionalFormatting sqref="T24">
    <cfRule type="cellIs" dxfId="825" priority="615" operator="equal">
      <formula>15</formula>
    </cfRule>
    <cfRule type="cellIs" dxfId="824" priority="616" operator="equal">
      <formula>0</formula>
    </cfRule>
  </conditionalFormatting>
  <conditionalFormatting sqref="T25">
    <cfRule type="cellIs" dxfId="823" priority="613" operator="equal">
      <formula>15</formula>
    </cfRule>
    <cfRule type="cellIs" dxfId="822" priority="614" operator="equal">
      <formula>0</formula>
    </cfRule>
  </conditionalFormatting>
  <conditionalFormatting sqref="X24">
    <cfRule type="cellIs" dxfId="821" priority="611" operator="equal">
      <formula>15</formula>
    </cfRule>
    <cfRule type="cellIs" dxfId="820" priority="612" operator="equal">
      <formula>0</formula>
    </cfRule>
  </conditionalFormatting>
  <conditionalFormatting sqref="X25">
    <cfRule type="cellIs" dxfId="819" priority="609" operator="equal">
      <formula>15</formula>
    </cfRule>
    <cfRule type="cellIs" dxfId="818" priority="610" operator="equal">
      <formula>0</formula>
    </cfRule>
  </conditionalFormatting>
  <conditionalFormatting sqref="AB24">
    <cfRule type="cellIs" dxfId="817" priority="607" operator="equal">
      <formula>15</formula>
    </cfRule>
    <cfRule type="cellIs" dxfId="816" priority="608" operator="equal">
      <formula>0</formula>
    </cfRule>
  </conditionalFormatting>
  <conditionalFormatting sqref="AB25">
    <cfRule type="cellIs" dxfId="815" priority="605" operator="equal">
      <formula>15</formula>
    </cfRule>
    <cfRule type="cellIs" dxfId="814" priority="606" operator="equal">
      <formula>0</formula>
    </cfRule>
  </conditionalFormatting>
  <conditionalFormatting sqref="AD24:AD25">
    <cfRule type="cellIs" dxfId="813" priority="603" operator="equal">
      <formula>15</formula>
    </cfRule>
    <cfRule type="cellIs" dxfId="812" priority="604" operator="equal">
      <formula>0</formula>
    </cfRule>
  </conditionalFormatting>
  <conditionalFormatting sqref="Z27:Z28">
    <cfRule type="cellIs" dxfId="811" priority="569" operator="equal">
      <formula>15</formula>
    </cfRule>
    <cfRule type="cellIs" dxfId="810" priority="574" operator="equal">
      <formula>0</formula>
    </cfRule>
  </conditionalFormatting>
  <conditionalFormatting sqref="R27:R28">
    <cfRule type="cellIs" dxfId="809" priority="572" operator="equal">
      <formula>15</formula>
    </cfRule>
    <cfRule type="cellIs" dxfId="808" priority="573" operator="equal">
      <formula>0</formula>
    </cfRule>
  </conditionalFormatting>
  <conditionalFormatting sqref="V27:V28">
    <cfRule type="cellIs" dxfId="807" priority="570" operator="equal">
      <formula>15</formula>
    </cfRule>
    <cfRule type="cellIs" dxfId="806" priority="571" operator="equal">
      <formula>0</formula>
    </cfRule>
  </conditionalFormatting>
  <conditionalFormatting sqref="T27">
    <cfRule type="cellIs" dxfId="805" priority="553" operator="equal">
      <formula>15</formula>
    </cfRule>
    <cfRule type="cellIs" dxfId="804" priority="554" operator="equal">
      <formula>0</formula>
    </cfRule>
  </conditionalFormatting>
  <conditionalFormatting sqref="T28">
    <cfRule type="cellIs" dxfId="803" priority="551" operator="equal">
      <formula>15</formula>
    </cfRule>
    <cfRule type="cellIs" dxfId="802" priority="552" operator="equal">
      <formula>0</formula>
    </cfRule>
  </conditionalFormatting>
  <conditionalFormatting sqref="X27">
    <cfRule type="cellIs" dxfId="801" priority="549" operator="equal">
      <formula>15</formula>
    </cfRule>
    <cfRule type="cellIs" dxfId="800" priority="550" operator="equal">
      <formula>0</formula>
    </cfRule>
  </conditionalFormatting>
  <conditionalFormatting sqref="X28">
    <cfRule type="cellIs" dxfId="799" priority="547" operator="equal">
      <formula>15</formula>
    </cfRule>
    <cfRule type="cellIs" dxfId="798" priority="548" operator="equal">
      <formula>0</formula>
    </cfRule>
  </conditionalFormatting>
  <conditionalFormatting sqref="AB27">
    <cfRule type="cellIs" dxfId="797" priority="545" operator="equal">
      <formula>15</formula>
    </cfRule>
    <cfRule type="cellIs" dxfId="796" priority="546" operator="equal">
      <formula>0</formula>
    </cfRule>
  </conditionalFormatting>
  <conditionalFormatting sqref="AB28">
    <cfRule type="cellIs" dxfId="795" priority="543" operator="equal">
      <formula>15</formula>
    </cfRule>
    <cfRule type="cellIs" dxfId="794" priority="544" operator="equal">
      <formula>0</formula>
    </cfRule>
  </conditionalFormatting>
  <conditionalFormatting sqref="AD27">
    <cfRule type="cellIs" dxfId="793" priority="541" operator="equal">
      <formula>15</formula>
    </cfRule>
    <cfRule type="cellIs" dxfId="792" priority="542" operator="equal">
      <formula>0</formula>
    </cfRule>
  </conditionalFormatting>
  <conditionalFormatting sqref="AD28">
    <cfRule type="cellIs" dxfId="791" priority="539" operator="equal">
      <formula>15</formula>
    </cfRule>
    <cfRule type="cellIs" dxfId="790" priority="540" operator="equal">
      <formula>0</formula>
    </cfRule>
  </conditionalFormatting>
  <conditionalFormatting sqref="Z29">
    <cfRule type="cellIs" dxfId="789" priority="523" operator="equal">
      <formula>15</formula>
    </cfRule>
    <cfRule type="cellIs" dxfId="788" priority="528" operator="equal">
      <formula>0</formula>
    </cfRule>
  </conditionalFormatting>
  <conditionalFormatting sqref="R29">
    <cfRule type="cellIs" dxfId="787" priority="526" operator="equal">
      <formula>15</formula>
    </cfRule>
    <cfRule type="cellIs" dxfId="786" priority="527" operator="equal">
      <formula>0</formula>
    </cfRule>
  </conditionalFormatting>
  <conditionalFormatting sqref="V29">
    <cfRule type="cellIs" dxfId="785" priority="524" operator="equal">
      <formula>15</formula>
    </cfRule>
    <cfRule type="cellIs" dxfId="784" priority="525" operator="equal">
      <formula>0</formula>
    </cfRule>
  </conditionalFormatting>
  <conditionalFormatting sqref="T29">
    <cfRule type="cellIs" dxfId="783" priority="511" operator="equal">
      <formula>15</formula>
    </cfRule>
    <cfRule type="cellIs" dxfId="782" priority="512" operator="equal">
      <formula>0</formula>
    </cfRule>
  </conditionalFormatting>
  <conditionalFormatting sqref="X29">
    <cfRule type="cellIs" dxfId="781" priority="509" operator="equal">
      <formula>15</formula>
    </cfRule>
    <cfRule type="cellIs" dxfId="780" priority="510" operator="equal">
      <formula>0</formula>
    </cfRule>
  </conditionalFormatting>
  <conditionalFormatting sqref="AB29">
    <cfRule type="cellIs" dxfId="779" priority="507" operator="equal">
      <formula>15</formula>
    </cfRule>
    <cfRule type="cellIs" dxfId="778" priority="508" operator="equal">
      <formula>0</formula>
    </cfRule>
  </conditionalFormatting>
  <conditionalFormatting sqref="AD29">
    <cfRule type="cellIs" dxfId="777" priority="505" operator="equal">
      <formula>15</formula>
    </cfRule>
    <cfRule type="cellIs" dxfId="776" priority="506" operator="equal">
      <formula>0</formula>
    </cfRule>
  </conditionalFormatting>
  <conditionalFormatting sqref="Z30:Z31">
    <cfRule type="cellIs" dxfId="775" priority="484" operator="equal">
      <formula>15</formula>
    </cfRule>
    <cfRule type="cellIs" dxfId="774" priority="490" operator="equal">
      <formula>0</formula>
    </cfRule>
  </conditionalFormatting>
  <conditionalFormatting sqref="R30:R31">
    <cfRule type="cellIs" dxfId="773" priority="487" operator="equal">
      <formula>15</formula>
    </cfRule>
    <cfRule type="cellIs" dxfId="772" priority="488" operator="equal">
      <formula>0</formula>
    </cfRule>
  </conditionalFormatting>
  <conditionalFormatting sqref="V30:V31">
    <cfRule type="cellIs" dxfId="771" priority="485" operator="equal">
      <formula>15</formula>
    </cfRule>
    <cfRule type="cellIs" dxfId="770" priority="486" operator="equal">
      <formula>0</formula>
    </cfRule>
  </conditionalFormatting>
  <conditionalFormatting sqref="AD31">
    <cfRule type="cellIs" dxfId="769" priority="483" operator="equal">
      <formula>0</formula>
    </cfRule>
    <cfRule type="cellIs" dxfId="768" priority="489" operator="equal">
      <formula>30</formula>
    </cfRule>
  </conditionalFormatting>
  <conditionalFormatting sqref="T30">
    <cfRule type="cellIs" dxfId="767" priority="471" operator="equal">
      <formula>15</formula>
    </cfRule>
    <cfRule type="cellIs" dxfId="766" priority="472" operator="equal">
      <formula>0</formula>
    </cfRule>
  </conditionalFormatting>
  <conditionalFormatting sqref="T31">
    <cfRule type="cellIs" dxfId="765" priority="469" operator="equal">
      <formula>15</formula>
    </cfRule>
    <cfRule type="cellIs" dxfId="764" priority="470" operator="equal">
      <formula>0</formula>
    </cfRule>
  </conditionalFormatting>
  <conditionalFormatting sqref="X30">
    <cfRule type="cellIs" dxfId="763" priority="467" operator="equal">
      <formula>15</formula>
    </cfRule>
    <cfRule type="cellIs" dxfId="762" priority="468" operator="equal">
      <formula>0</formula>
    </cfRule>
  </conditionalFormatting>
  <conditionalFormatting sqref="X31">
    <cfRule type="cellIs" dxfId="761" priority="465" operator="equal">
      <formula>15</formula>
    </cfRule>
    <cfRule type="cellIs" dxfId="760" priority="466" operator="equal">
      <formula>0</formula>
    </cfRule>
  </conditionalFormatting>
  <conditionalFormatting sqref="AB30">
    <cfRule type="cellIs" dxfId="759" priority="463" operator="equal">
      <formula>15</formula>
    </cfRule>
    <cfRule type="cellIs" dxfId="758" priority="464" operator="equal">
      <formula>0</formula>
    </cfRule>
  </conditionalFormatting>
  <conditionalFormatting sqref="AB31">
    <cfRule type="cellIs" dxfId="757" priority="461" operator="equal">
      <formula>15</formula>
    </cfRule>
    <cfRule type="cellIs" dxfId="756" priority="462" operator="equal">
      <formula>0</formula>
    </cfRule>
  </conditionalFormatting>
  <conditionalFormatting sqref="AD30">
    <cfRule type="cellIs" dxfId="755" priority="459" operator="equal">
      <formula>15</formula>
    </cfRule>
    <cfRule type="cellIs" dxfId="754" priority="460" operator="equal">
      <formula>0</formula>
    </cfRule>
  </conditionalFormatting>
  <conditionalFormatting sqref="R32">
    <cfRule type="cellIs" dxfId="753" priority="428" operator="equal">
      <formula>15</formula>
    </cfRule>
    <cfRule type="cellIs" dxfId="752" priority="429" operator="equal">
      <formula>0</formula>
    </cfRule>
  </conditionalFormatting>
  <conditionalFormatting sqref="T32 V32 X32 Z32 AB32">
    <cfRule type="cellIs" dxfId="751" priority="412" operator="equal">
      <formula>15</formula>
    </cfRule>
    <cfRule type="cellIs" dxfId="750" priority="413" operator="equal">
      <formula>0</formula>
    </cfRule>
  </conditionalFormatting>
  <conditionalFormatting sqref="Z39:Z42">
    <cfRule type="cellIs" dxfId="749" priority="393" operator="equal">
      <formula>15</formula>
    </cfRule>
    <cfRule type="cellIs" dxfId="748" priority="399" operator="equal">
      <formula>0</formula>
    </cfRule>
  </conditionalFormatting>
  <conditionalFormatting sqref="R39:R42">
    <cfRule type="cellIs" dxfId="747" priority="396" operator="equal">
      <formula>15</formula>
    </cfRule>
    <cfRule type="cellIs" dxfId="746" priority="397" operator="equal">
      <formula>0</formula>
    </cfRule>
  </conditionalFormatting>
  <conditionalFormatting sqref="V39:V42">
    <cfRule type="cellIs" dxfId="745" priority="394" operator="equal">
      <formula>15</formula>
    </cfRule>
    <cfRule type="cellIs" dxfId="744" priority="395" operator="equal">
      <formula>0</formula>
    </cfRule>
  </conditionalFormatting>
  <conditionalFormatting sqref="AD40:AD42">
    <cfRule type="cellIs" dxfId="743" priority="392" operator="equal">
      <formula>0</formula>
    </cfRule>
    <cfRule type="cellIs" dxfId="742" priority="398" operator="equal">
      <formula>30</formula>
    </cfRule>
  </conditionalFormatting>
  <conditionalFormatting sqref="T39">
    <cfRule type="cellIs" dxfId="741" priority="380" operator="equal">
      <formula>15</formula>
    </cfRule>
    <cfRule type="cellIs" dxfId="740" priority="381" operator="equal">
      <formula>0</formula>
    </cfRule>
  </conditionalFormatting>
  <conditionalFormatting sqref="T40:T42">
    <cfRule type="cellIs" dxfId="739" priority="378" operator="equal">
      <formula>15</formula>
    </cfRule>
    <cfRule type="cellIs" dxfId="738" priority="379" operator="equal">
      <formula>0</formula>
    </cfRule>
  </conditionalFormatting>
  <conditionalFormatting sqref="X39">
    <cfRule type="cellIs" dxfId="737" priority="376" operator="equal">
      <formula>15</formula>
    </cfRule>
    <cfRule type="cellIs" dxfId="736" priority="377" operator="equal">
      <formula>0</formula>
    </cfRule>
  </conditionalFormatting>
  <conditionalFormatting sqref="X40:X42">
    <cfRule type="cellIs" dxfId="735" priority="374" operator="equal">
      <formula>15</formula>
    </cfRule>
    <cfRule type="cellIs" dxfId="734" priority="375" operator="equal">
      <formula>0</formula>
    </cfRule>
  </conditionalFormatting>
  <conditionalFormatting sqref="AB39">
    <cfRule type="cellIs" dxfId="733" priority="372" operator="equal">
      <formula>15</formula>
    </cfRule>
    <cfRule type="cellIs" dxfId="732" priority="373" operator="equal">
      <formula>0</formula>
    </cfRule>
  </conditionalFormatting>
  <conditionalFormatting sqref="AB40:AB42">
    <cfRule type="cellIs" dxfId="731" priority="370" operator="equal">
      <formula>15</formula>
    </cfRule>
    <cfRule type="cellIs" dxfId="730" priority="371" operator="equal">
      <formula>0</formula>
    </cfRule>
  </conditionalFormatting>
  <conditionalFormatting sqref="AD39">
    <cfRule type="cellIs" dxfId="729" priority="368" operator="equal">
      <formula>15</formula>
    </cfRule>
    <cfRule type="cellIs" dxfId="728" priority="369" operator="equal">
      <formula>0</formula>
    </cfRule>
  </conditionalFormatting>
  <conditionalFormatting sqref="Z43:Z44 R43:R44 V43:V44 T44 X44 AB44">
    <cfRule type="cellIs" dxfId="727" priority="342" operator="equal">
      <formula>15</formula>
    </cfRule>
    <cfRule type="cellIs" dxfId="726" priority="344" operator="equal">
      <formula>0</formula>
    </cfRule>
  </conditionalFormatting>
  <conditionalFormatting sqref="AD44">
    <cfRule type="cellIs" dxfId="725" priority="341" operator="equal">
      <formula>0</formula>
    </cfRule>
    <cfRule type="cellIs" dxfId="724" priority="343" operator="equal">
      <formula>30</formula>
    </cfRule>
  </conditionalFormatting>
  <conditionalFormatting sqref="T43">
    <cfRule type="cellIs" dxfId="723" priority="334" operator="equal">
      <formula>15</formula>
    </cfRule>
    <cfRule type="cellIs" dxfId="722" priority="335" operator="equal">
      <formula>0</formula>
    </cfRule>
  </conditionalFormatting>
  <conditionalFormatting sqref="X43">
    <cfRule type="cellIs" dxfId="721" priority="332" operator="equal">
      <formula>15</formula>
    </cfRule>
    <cfRule type="cellIs" dxfId="720" priority="333" operator="equal">
      <formula>0</formula>
    </cfRule>
  </conditionalFormatting>
  <conditionalFormatting sqref="AB43">
    <cfRule type="cellIs" dxfId="719" priority="330" operator="equal">
      <formula>15</formula>
    </cfRule>
    <cfRule type="cellIs" dxfId="718" priority="331" operator="equal">
      <formula>0</formula>
    </cfRule>
  </conditionalFormatting>
  <conditionalFormatting sqref="AD43">
    <cfRule type="cellIs" dxfId="717" priority="328" operator="equal">
      <formula>15</formula>
    </cfRule>
    <cfRule type="cellIs" dxfId="716" priority="329" operator="equal">
      <formula>0</formula>
    </cfRule>
  </conditionalFormatting>
  <conditionalFormatting sqref="Z45 Z47:Z48">
    <cfRule type="cellIs" dxfId="715" priority="305" operator="equal">
      <formula>15</formula>
    </cfRule>
    <cfRule type="cellIs" dxfId="714" priority="311" operator="equal">
      <formula>0</formula>
    </cfRule>
  </conditionalFormatting>
  <conditionalFormatting sqref="R45 R47:R48">
    <cfRule type="cellIs" dxfId="713" priority="308" operator="equal">
      <formula>15</formula>
    </cfRule>
    <cfRule type="cellIs" dxfId="712" priority="309" operator="equal">
      <formula>0</formula>
    </cfRule>
  </conditionalFormatting>
  <conditionalFormatting sqref="V45 V47:V48">
    <cfRule type="cellIs" dxfId="711" priority="306" operator="equal">
      <formula>15</formula>
    </cfRule>
    <cfRule type="cellIs" dxfId="710" priority="307" operator="equal">
      <formula>0</formula>
    </cfRule>
  </conditionalFormatting>
  <conditionalFormatting sqref="AD47:AD48">
    <cfRule type="cellIs" dxfId="709" priority="304" operator="equal">
      <formula>0</formula>
    </cfRule>
    <cfRule type="cellIs" dxfId="708" priority="310" operator="equal">
      <formula>30</formula>
    </cfRule>
  </conditionalFormatting>
  <conditionalFormatting sqref="T45">
    <cfRule type="cellIs" dxfId="707" priority="288" operator="equal">
      <formula>15</formula>
    </cfRule>
    <cfRule type="cellIs" dxfId="706" priority="289" operator="equal">
      <formula>0</formula>
    </cfRule>
  </conditionalFormatting>
  <conditionalFormatting sqref="T47:T48">
    <cfRule type="cellIs" dxfId="705" priority="286" operator="equal">
      <formula>15</formula>
    </cfRule>
    <cfRule type="cellIs" dxfId="704" priority="287" operator="equal">
      <formula>0</formula>
    </cfRule>
  </conditionalFormatting>
  <conditionalFormatting sqref="X45">
    <cfRule type="cellIs" dxfId="703" priority="284" operator="equal">
      <formula>15</formula>
    </cfRule>
    <cfRule type="cellIs" dxfId="702" priority="285" operator="equal">
      <formula>0</formula>
    </cfRule>
  </conditionalFormatting>
  <conditionalFormatting sqref="X47:X48">
    <cfRule type="cellIs" dxfId="701" priority="282" operator="equal">
      <formula>15</formula>
    </cfRule>
    <cfRule type="cellIs" dxfId="700" priority="283" operator="equal">
      <formula>0</formula>
    </cfRule>
  </conditionalFormatting>
  <conditionalFormatting sqref="AB45">
    <cfRule type="cellIs" dxfId="699" priority="280" operator="equal">
      <formula>15</formula>
    </cfRule>
    <cfRule type="cellIs" dxfId="698" priority="281" operator="equal">
      <formula>0</formula>
    </cfRule>
  </conditionalFormatting>
  <conditionalFormatting sqref="AB47:AB48">
    <cfRule type="cellIs" dxfId="697" priority="278" operator="equal">
      <formula>15</formula>
    </cfRule>
    <cfRule type="cellIs" dxfId="696" priority="279" operator="equal">
      <formula>0</formula>
    </cfRule>
  </conditionalFormatting>
  <conditionalFormatting sqref="AD45">
    <cfRule type="cellIs" dxfId="695" priority="276" operator="equal">
      <formula>15</formula>
    </cfRule>
    <cfRule type="cellIs" dxfId="694" priority="277" operator="equal">
      <formula>0</formula>
    </cfRule>
  </conditionalFormatting>
  <conditionalFormatting sqref="Z46">
    <cfRule type="cellIs" dxfId="693" priority="268" operator="equal">
      <formula>15</formula>
    </cfRule>
    <cfRule type="cellIs" dxfId="692" priority="273" operator="equal">
      <formula>0</formula>
    </cfRule>
  </conditionalFormatting>
  <conditionalFormatting sqref="R46">
    <cfRule type="cellIs" dxfId="691" priority="271" operator="equal">
      <formula>15</formula>
    </cfRule>
    <cfRule type="cellIs" dxfId="690" priority="272" operator="equal">
      <formula>0</formula>
    </cfRule>
  </conditionalFormatting>
  <conditionalFormatting sqref="V46">
    <cfRule type="cellIs" dxfId="689" priority="269" operator="equal">
      <formula>15</formula>
    </cfRule>
    <cfRule type="cellIs" dxfId="688" priority="270" operator="equal">
      <formula>0</formula>
    </cfRule>
  </conditionalFormatting>
  <conditionalFormatting sqref="T46">
    <cfRule type="cellIs" dxfId="687" priority="266" operator="equal">
      <formula>15</formula>
    </cfRule>
    <cfRule type="cellIs" dxfId="686" priority="267" operator="equal">
      <formula>0</formula>
    </cfRule>
  </conditionalFormatting>
  <conditionalFormatting sqref="X46">
    <cfRule type="cellIs" dxfId="685" priority="264" operator="equal">
      <formula>15</formula>
    </cfRule>
    <cfRule type="cellIs" dxfId="684" priority="265" operator="equal">
      <formula>0</formula>
    </cfRule>
  </conditionalFormatting>
  <conditionalFormatting sqref="AB46">
    <cfRule type="cellIs" dxfId="683" priority="262" operator="equal">
      <formula>15</formula>
    </cfRule>
    <cfRule type="cellIs" dxfId="682" priority="263" operator="equal">
      <formula>0</formula>
    </cfRule>
  </conditionalFormatting>
  <conditionalFormatting sqref="AD46">
    <cfRule type="cellIs" dxfId="681" priority="260" operator="equal">
      <formula>15</formula>
    </cfRule>
    <cfRule type="cellIs" dxfId="680" priority="261" operator="equal">
      <formula>0</formula>
    </cfRule>
  </conditionalFormatting>
  <conditionalFormatting sqref="Z49:Z50">
    <cfRule type="cellIs" dxfId="679" priority="239" operator="equal">
      <formula>15</formula>
    </cfRule>
    <cfRule type="cellIs" dxfId="678" priority="245" operator="equal">
      <formula>0</formula>
    </cfRule>
  </conditionalFormatting>
  <conditionalFormatting sqref="R49:R50">
    <cfRule type="cellIs" dxfId="677" priority="242" operator="equal">
      <formula>15</formula>
    </cfRule>
    <cfRule type="cellIs" dxfId="676" priority="243" operator="equal">
      <formula>0</formula>
    </cfRule>
  </conditionalFormatting>
  <conditionalFormatting sqref="V49:V50">
    <cfRule type="cellIs" dxfId="675" priority="240" operator="equal">
      <formula>15</formula>
    </cfRule>
    <cfRule type="cellIs" dxfId="674" priority="241" operator="equal">
      <formula>0</formula>
    </cfRule>
  </conditionalFormatting>
  <conditionalFormatting sqref="T49">
    <cfRule type="cellIs" dxfId="673" priority="222" operator="equal">
      <formula>15</formula>
    </cfRule>
    <cfRule type="cellIs" dxfId="672" priority="223" operator="equal">
      <formula>0</formula>
    </cfRule>
  </conditionalFormatting>
  <conditionalFormatting sqref="T50">
    <cfRule type="cellIs" dxfId="671" priority="220" operator="equal">
      <formula>15</formula>
    </cfRule>
    <cfRule type="cellIs" dxfId="670" priority="221" operator="equal">
      <formula>0</formula>
    </cfRule>
  </conditionalFormatting>
  <conditionalFormatting sqref="X49">
    <cfRule type="cellIs" dxfId="669" priority="218" operator="equal">
      <formula>15</formula>
    </cfRule>
    <cfRule type="cellIs" dxfId="668" priority="219" operator="equal">
      <formula>0</formula>
    </cfRule>
  </conditionalFormatting>
  <conditionalFormatting sqref="X50">
    <cfRule type="cellIs" dxfId="667" priority="216" operator="equal">
      <formula>15</formula>
    </cfRule>
    <cfRule type="cellIs" dxfId="666" priority="217" operator="equal">
      <formula>0</formula>
    </cfRule>
  </conditionalFormatting>
  <conditionalFormatting sqref="AB49">
    <cfRule type="cellIs" dxfId="665" priority="214" operator="equal">
      <formula>15</formula>
    </cfRule>
    <cfRule type="cellIs" dxfId="664" priority="215" operator="equal">
      <formula>0</formula>
    </cfRule>
  </conditionalFormatting>
  <conditionalFormatting sqref="AB50">
    <cfRule type="cellIs" dxfId="663" priority="212" operator="equal">
      <formula>15</formula>
    </cfRule>
    <cfRule type="cellIs" dxfId="662" priority="213" operator="equal">
      <formula>0</formula>
    </cfRule>
  </conditionalFormatting>
  <conditionalFormatting sqref="AD49">
    <cfRule type="cellIs" dxfId="661" priority="210" operator="equal">
      <formula>15</formula>
    </cfRule>
    <cfRule type="cellIs" dxfId="660" priority="211" operator="equal">
      <formula>0</formula>
    </cfRule>
  </conditionalFormatting>
  <conditionalFormatting sqref="Z51:Z53">
    <cfRule type="cellIs" dxfId="659" priority="187" operator="equal">
      <formula>15</formula>
    </cfRule>
    <cfRule type="cellIs" dxfId="658" priority="193" operator="equal">
      <formula>0</formula>
    </cfRule>
  </conditionalFormatting>
  <conditionalFormatting sqref="R51:R53">
    <cfRule type="cellIs" dxfId="657" priority="190" operator="equal">
      <formula>15</formula>
    </cfRule>
    <cfRule type="cellIs" dxfId="656" priority="191" operator="equal">
      <formula>0</formula>
    </cfRule>
  </conditionalFormatting>
  <conditionalFormatting sqref="V51:V53">
    <cfRule type="cellIs" dxfId="655" priority="188" operator="equal">
      <formula>15</formula>
    </cfRule>
    <cfRule type="cellIs" dxfId="654" priority="189" operator="equal">
      <formula>0</formula>
    </cfRule>
  </conditionalFormatting>
  <conditionalFormatting sqref="AD53">
    <cfRule type="cellIs" dxfId="653" priority="186" operator="equal">
      <formula>0</formula>
    </cfRule>
    <cfRule type="cellIs" dxfId="652" priority="192" operator="equal">
      <formula>30</formula>
    </cfRule>
  </conditionalFormatting>
  <conditionalFormatting sqref="T51">
    <cfRule type="cellIs" dxfId="651" priority="170" operator="equal">
      <formula>15</formula>
    </cfRule>
    <cfRule type="cellIs" dxfId="650" priority="171" operator="equal">
      <formula>0</formula>
    </cfRule>
  </conditionalFormatting>
  <conditionalFormatting sqref="T52:T53">
    <cfRule type="cellIs" dxfId="649" priority="168" operator="equal">
      <formula>15</formula>
    </cfRule>
    <cfRule type="cellIs" dxfId="648" priority="169" operator="equal">
      <formula>0</formula>
    </cfRule>
  </conditionalFormatting>
  <conditionalFormatting sqref="X51">
    <cfRule type="cellIs" dxfId="647" priority="166" operator="equal">
      <formula>15</formula>
    </cfRule>
    <cfRule type="cellIs" dxfId="646" priority="167" operator="equal">
      <formula>0</formula>
    </cfRule>
  </conditionalFormatting>
  <conditionalFormatting sqref="X52:X53">
    <cfRule type="cellIs" dxfId="645" priority="164" operator="equal">
      <formula>15</formula>
    </cfRule>
    <cfRule type="cellIs" dxfId="644" priority="165" operator="equal">
      <formula>0</formula>
    </cfRule>
  </conditionalFormatting>
  <conditionalFormatting sqref="AB51">
    <cfRule type="cellIs" dxfId="643" priority="162" operator="equal">
      <formula>15</formula>
    </cfRule>
    <cfRule type="cellIs" dxfId="642" priority="163" operator="equal">
      <formula>0</formula>
    </cfRule>
  </conditionalFormatting>
  <conditionalFormatting sqref="AB52:AB53">
    <cfRule type="cellIs" dxfId="641" priority="160" operator="equal">
      <formula>15</formula>
    </cfRule>
    <cfRule type="cellIs" dxfId="640" priority="161" operator="equal">
      <formula>0</formula>
    </cfRule>
  </conditionalFormatting>
  <conditionalFormatting sqref="AD51">
    <cfRule type="cellIs" dxfId="639" priority="158" operator="equal">
      <formula>15</formula>
    </cfRule>
    <cfRule type="cellIs" dxfId="638" priority="159" operator="equal">
      <formula>0</formula>
    </cfRule>
  </conditionalFormatting>
  <conditionalFormatting sqref="AD50">
    <cfRule type="cellIs" dxfId="637" priority="156" operator="equal">
      <formula>15</formula>
    </cfRule>
    <cfRule type="cellIs" dxfId="636" priority="157" operator="equal">
      <formula>0</formula>
    </cfRule>
  </conditionalFormatting>
  <conditionalFormatting sqref="AD52">
    <cfRule type="cellIs" dxfId="635" priority="154" operator="equal">
      <formula>15</formula>
    </cfRule>
    <cfRule type="cellIs" dxfId="634" priority="155" operator="equal">
      <formula>0</formula>
    </cfRule>
  </conditionalFormatting>
  <conditionalFormatting sqref="Z54:Z55">
    <cfRule type="cellIs" dxfId="633" priority="134" operator="equal">
      <formula>15</formula>
    </cfRule>
    <cfRule type="cellIs" dxfId="632" priority="139" operator="equal">
      <formula>0</formula>
    </cfRule>
  </conditionalFormatting>
  <conditionalFormatting sqref="R54:R55">
    <cfRule type="cellIs" dxfId="631" priority="137" operator="equal">
      <formula>15</formula>
    </cfRule>
    <cfRule type="cellIs" dxfId="630" priority="138" operator="equal">
      <formula>0</formula>
    </cfRule>
  </conditionalFormatting>
  <conditionalFormatting sqref="V54:V55">
    <cfRule type="cellIs" dxfId="629" priority="135" operator="equal">
      <formula>15</formula>
    </cfRule>
    <cfRule type="cellIs" dxfId="628" priority="136" operator="equal">
      <formula>0</formula>
    </cfRule>
  </conditionalFormatting>
  <conditionalFormatting sqref="T54">
    <cfRule type="cellIs" dxfId="627" priority="122" operator="equal">
      <formula>15</formula>
    </cfRule>
    <cfRule type="cellIs" dxfId="626" priority="123" operator="equal">
      <formula>0</formula>
    </cfRule>
  </conditionalFormatting>
  <conditionalFormatting sqref="T55">
    <cfRule type="cellIs" dxfId="625" priority="120" operator="equal">
      <formula>15</formula>
    </cfRule>
    <cfRule type="cellIs" dxfId="624" priority="121" operator="equal">
      <formula>0</formula>
    </cfRule>
  </conditionalFormatting>
  <conditionalFormatting sqref="X54">
    <cfRule type="cellIs" dxfId="623" priority="118" operator="equal">
      <formula>15</formula>
    </cfRule>
    <cfRule type="cellIs" dxfId="622" priority="119" operator="equal">
      <formula>0</formula>
    </cfRule>
  </conditionalFormatting>
  <conditionalFormatting sqref="X55">
    <cfRule type="cellIs" dxfId="621" priority="116" operator="equal">
      <formula>15</formula>
    </cfRule>
    <cfRule type="cellIs" dxfId="620" priority="117" operator="equal">
      <formula>0</formula>
    </cfRule>
  </conditionalFormatting>
  <conditionalFormatting sqref="AB54">
    <cfRule type="cellIs" dxfId="619" priority="114" operator="equal">
      <formula>15</formula>
    </cfRule>
    <cfRule type="cellIs" dxfId="618" priority="115" operator="equal">
      <formula>0</formula>
    </cfRule>
  </conditionalFormatting>
  <conditionalFormatting sqref="AB55">
    <cfRule type="cellIs" dxfId="617" priority="112" operator="equal">
      <formula>15</formula>
    </cfRule>
    <cfRule type="cellIs" dxfId="616" priority="113" operator="equal">
      <formula>0</formula>
    </cfRule>
  </conditionalFormatting>
  <conditionalFormatting sqref="AD54">
    <cfRule type="cellIs" dxfId="615" priority="110" operator="equal">
      <formula>15</formula>
    </cfRule>
    <cfRule type="cellIs" dxfId="614" priority="111" operator="equal">
      <formula>0</formula>
    </cfRule>
  </conditionalFormatting>
  <conditionalFormatting sqref="AD55">
    <cfRule type="cellIs" dxfId="613" priority="108" operator="equal">
      <formula>15</formula>
    </cfRule>
    <cfRule type="cellIs" dxfId="612" priority="109" operator="equal">
      <formula>0</formula>
    </cfRule>
  </conditionalFormatting>
  <conditionalFormatting sqref="Z56">
    <cfRule type="cellIs" dxfId="611" priority="84" operator="equal">
      <formula>15</formula>
    </cfRule>
    <cfRule type="cellIs" dxfId="610" priority="89" operator="equal">
      <formula>0</formula>
    </cfRule>
  </conditionalFormatting>
  <conditionalFormatting sqref="R56">
    <cfRule type="cellIs" dxfId="609" priority="87" operator="equal">
      <formula>15</formula>
    </cfRule>
    <cfRule type="cellIs" dxfId="608" priority="88" operator="equal">
      <formula>0</formula>
    </cfRule>
  </conditionalFormatting>
  <conditionalFormatting sqref="V56">
    <cfRule type="cellIs" dxfId="607" priority="85" operator="equal">
      <formula>15</formula>
    </cfRule>
    <cfRule type="cellIs" dxfId="606" priority="86" operator="equal">
      <formula>0</formula>
    </cfRule>
  </conditionalFormatting>
  <conditionalFormatting sqref="T56">
    <cfRule type="cellIs" dxfId="605" priority="72" operator="equal">
      <formula>15</formula>
    </cfRule>
    <cfRule type="cellIs" dxfId="604" priority="73" operator="equal">
      <formula>0</formula>
    </cfRule>
  </conditionalFormatting>
  <conditionalFormatting sqref="X56">
    <cfRule type="cellIs" dxfId="603" priority="70" operator="equal">
      <formula>15</formula>
    </cfRule>
    <cfRule type="cellIs" dxfId="602" priority="71" operator="equal">
      <formula>0</formula>
    </cfRule>
  </conditionalFormatting>
  <conditionalFormatting sqref="AB56">
    <cfRule type="cellIs" dxfId="601" priority="68" operator="equal">
      <formula>15</formula>
    </cfRule>
    <cfRule type="cellIs" dxfId="600" priority="69" operator="equal">
      <formula>0</formula>
    </cfRule>
  </conditionalFormatting>
  <conditionalFormatting sqref="AD56">
    <cfRule type="cellIs" dxfId="599" priority="66" operator="equal">
      <formula>15</formula>
    </cfRule>
    <cfRule type="cellIs" dxfId="598" priority="67" operator="equal">
      <formula>0</formula>
    </cfRule>
  </conditionalFormatting>
  <conditionalFormatting sqref="Z57:Z65">
    <cfRule type="cellIs" dxfId="597" priority="38" operator="equal">
      <formula>15</formula>
    </cfRule>
    <cfRule type="cellIs" dxfId="596" priority="44" operator="equal">
      <formula>0</formula>
    </cfRule>
  </conditionalFormatting>
  <conditionalFormatting sqref="R57:R65">
    <cfRule type="cellIs" dxfId="595" priority="41" operator="equal">
      <formula>15</formula>
    </cfRule>
    <cfRule type="cellIs" dxfId="594" priority="42" operator="equal">
      <formula>0</formula>
    </cfRule>
  </conditionalFormatting>
  <conditionalFormatting sqref="V57">
    <cfRule type="cellIs" dxfId="593" priority="39" operator="equal">
      <formula>15</formula>
    </cfRule>
    <cfRule type="cellIs" dxfId="592" priority="40" operator="equal">
      <formula>0</formula>
    </cfRule>
  </conditionalFormatting>
  <conditionalFormatting sqref="T57">
    <cfRule type="cellIs" dxfId="591" priority="21" operator="equal">
      <formula>15</formula>
    </cfRule>
    <cfRule type="cellIs" dxfId="590" priority="22" operator="equal">
      <formula>0</formula>
    </cfRule>
  </conditionalFormatting>
  <conditionalFormatting sqref="T58:T65">
    <cfRule type="cellIs" dxfId="589" priority="19" operator="equal">
      <formula>15</formula>
    </cfRule>
    <cfRule type="cellIs" dxfId="588" priority="20" operator="equal">
      <formula>0</formula>
    </cfRule>
  </conditionalFormatting>
  <conditionalFormatting sqref="X57">
    <cfRule type="cellIs" dxfId="587" priority="17" operator="equal">
      <formula>15</formula>
    </cfRule>
    <cfRule type="cellIs" dxfId="586" priority="18" operator="equal">
      <formula>0</formula>
    </cfRule>
  </conditionalFormatting>
  <conditionalFormatting sqref="X58:X65">
    <cfRule type="cellIs" dxfId="585" priority="15" operator="equal">
      <formula>15</formula>
    </cfRule>
    <cfRule type="cellIs" dxfId="584" priority="16" operator="equal">
      <formula>0</formula>
    </cfRule>
  </conditionalFormatting>
  <conditionalFormatting sqref="AB57">
    <cfRule type="cellIs" dxfId="583" priority="13" operator="equal">
      <formula>15</formula>
    </cfRule>
    <cfRule type="cellIs" dxfId="582" priority="14" operator="equal">
      <formula>0</formula>
    </cfRule>
  </conditionalFormatting>
  <conditionalFormatting sqref="AB58:AB65">
    <cfRule type="cellIs" dxfId="581" priority="11" operator="equal">
      <formula>15</formula>
    </cfRule>
    <cfRule type="cellIs" dxfId="580" priority="12" operator="equal">
      <formula>0</formula>
    </cfRule>
  </conditionalFormatting>
  <conditionalFormatting sqref="AD57">
    <cfRule type="cellIs" dxfId="579" priority="9" operator="equal">
      <formula>15</formula>
    </cfRule>
    <cfRule type="cellIs" dxfId="578" priority="10" operator="equal">
      <formula>0</formula>
    </cfRule>
  </conditionalFormatting>
  <conditionalFormatting sqref="V59:V65">
    <cfRule type="cellIs" dxfId="577" priority="7" operator="equal">
      <formula>15</formula>
    </cfRule>
    <cfRule type="cellIs" dxfId="576" priority="8" operator="equal">
      <formula>0</formula>
    </cfRule>
  </conditionalFormatting>
  <conditionalFormatting sqref="AD58">
    <cfRule type="cellIs" dxfId="575" priority="5" operator="equal">
      <formula>15</formula>
    </cfRule>
    <cfRule type="cellIs" dxfId="574" priority="6" operator="equal">
      <formula>0</formula>
    </cfRule>
  </conditionalFormatting>
  <conditionalFormatting sqref="AD59:AD65">
    <cfRule type="cellIs" dxfId="573" priority="3" operator="equal">
      <formula>15</formula>
    </cfRule>
    <cfRule type="cellIs" dxfId="572" priority="4" operator="equal">
      <formula>0</formula>
    </cfRule>
  </conditionalFormatting>
  <conditionalFormatting sqref="V58">
    <cfRule type="cellIs" dxfId="571" priority="1" operator="equal">
      <formula>15</formula>
    </cfRule>
    <cfRule type="cellIs" dxfId="570" priority="2" operator="equal">
      <formula>0</formula>
    </cfRule>
  </conditionalFormatting>
  <dataValidations count="1">
    <dataValidation allowBlank="1" showErrorMessage="1" sqref="Y26 AS26:AT26 S26 U26 W26 AA26 AC26 AE26 N26:O26 S40 U40 W40 Y40 AA40 AC40 AE40" xr:uid="{15676E8A-0789-4F38-A053-3E4A4AB4CE47}"/>
  </dataValidations>
  <hyperlinks>
    <hyperlink ref="AT43" r:id="rId1" display="https://sdht-my.sharepoint.com/:x:/r/personal/lorena_rodriguez_habitatbogota_gov_co/_layouts/15/Doc.aspx?sourcedoc=%7BE694BBB8-7F10-483E-8306-D2552077DD74%7D&amp;file=V3%20BASE%20DE%20SEGUIMIENTO%20PROYECTO%20DE%20INVERSI%C3%93N.xlsx&amp;action=default&amp;mobileredirect=true" xr:uid="{B80301FC-818A-4AF0-8415-D0164E666FA7}"/>
  </hyperlinks>
  <pageMargins left="0.70866141732283472" right="0.70866141732283472" top="0.74803149606299213" bottom="0.74803149606299213" header="0.51181102362204722" footer="0.51181102362204722"/>
  <pageSetup paperSize="5" scale="25" firstPageNumber="0" orientation="landscape" r:id="rId2"/>
  <headerFooter alignWithMargins="0">
    <oddHeader xml:space="preserve">&amp;C&amp;"Arial Narrow,Normal"&amp;14Mapa institucional de riesgos de corrupción </oddHeader>
    <oddFooter>&amp;L&amp;"Times New Roman,Normal"PG03-FO401-V5&amp;C&amp;G&amp;R&amp;"Times New Roman,Normal"Sección B, Página &amp;P de &amp;N</oddFooter>
  </headerFooter>
  <drawing r:id="rId3"/>
  <legacyDrawing r:id="rId4"/>
  <legacyDrawingHF r:id="rId5"/>
  <extLst>
    <ext xmlns:x14="http://schemas.microsoft.com/office/spreadsheetml/2009/9/main" uri="{78C0D931-6437-407d-A8EE-F0AAD7539E65}">
      <x14:conditionalFormattings>
        <x14:conditionalFormatting xmlns:xm="http://schemas.microsoft.com/office/excel/2006/main">
          <x14:cfRule type="cellIs" priority="966" operator="equal" id="{51B7E126-9A4B-40E7-8852-0027495982DC}">
            <xm:f>'https://sdht-my.sharepoint.com/personal/shirley_zamora_habitatbogota_gov_co/Documents/2018/PAAC 2019/I seguimiento PAAC 2019/Mapa de Riesgos 2019/[OK MdCorrupción AdminSIG 2019.xlsx]LISTAS'!#REF!</xm:f>
            <x14:dxf>
              <fill>
                <patternFill>
                  <bgColor rgb="FFFF0000"/>
                </patternFill>
              </fill>
            </x14:dxf>
          </x14:cfRule>
          <x14:cfRule type="cellIs" priority="967" operator="equal" id="{5397CCF5-38E9-461F-A754-4376B4431791}">
            <xm:f>'https://sdht-my.sharepoint.com/personal/shirley_zamora_habitatbogota_gov_co/Documents/2018/PAAC 2019/I seguimiento PAAC 2019/Mapa de Riesgos 2019/[OK MdCorrupción AdminSIG 2019.xlsx]LISTAS'!#REF!</xm:f>
            <x14:dxf>
              <fill>
                <patternFill>
                  <bgColor rgb="FFFF3300"/>
                </patternFill>
              </fill>
            </x14:dxf>
          </x14:cfRule>
          <x14:cfRule type="cellIs" priority="968" operator="equal" id="{38724CB7-BD52-4997-9550-CF2A378B4BAC}">
            <xm:f>'https://sdht-my.sharepoint.com/personal/shirley_zamora_habitatbogota_gov_co/Documents/2018/PAAC 2019/I seguimiento PAAC 2019/Mapa de Riesgos 2019/[OK MdCorrupción AdminSIG 2019.xlsx]LISTAS'!#REF!</xm:f>
            <x14:dxf>
              <fill>
                <patternFill>
                  <bgColor rgb="FFFFFF00"/>
                </patternFill>
              </fill>
            </x14:dxf>
          </x14:cfRule>
          <x14:cfRule type="cellIs" priority="969" operator="equal" id="{5AC0F5FA-D910-402A-803F-123438E07C11}">
            <xm:f>'https://sdht-my.sharepoint.com/personal/shirley_zamora_habitatbogota_gov_co/Documents/2018/PAAC 2019/I seguimiento PAAC 2019/Mapa de Riesgos 2019/[OK MdCorrupción AdminSIG 2019.xlsx]LISTAS'!#REF!</xm:f>
            <x14:dxf>
              <fill>
                <patternFill>
                  <bgColor rgb="FFCCFF33"/>
                </patternFill>
              </fill>
            </x14:dxf>
          </x14:cfRule>
          <x14:cfRule type="cellIs" priority="970" operator="equal" id="{2D3505DE-9AC2-4F3F-838C-13DB85C0192E}">
            <xm:f>'https://sdht-my.sharepoint.com/personal/shirley_zamora_habitatbogota_gov_co/Documents/2018/PAAC 2019/I seguimiento PAAC 2019/Mapa de Riesgos 2019/[OK MdCorrupción AdminSIG 2019.xlsx]LISTAS'!#REF!</xm:f>
            <x14:dxf>
              <fill>
                <patternFill>
                  <bgColor rgb="FF33CC33"/>
                </patternFill>
              </fill>
            </x14:dxf>
          </x14:cfRule>
          <xm:sqref>J10 AL10</xm:sqref>
        </x14:conditionalFormatting>
        <x14:conditionalFormatting xmlns:xm="http://schemas.microsoft.com/office/excel/2006/main">
          <x14:cfRule type="cellIs" priority="961" operator="equal" id="{2FF2ADC7-B513-4951-A01C-DADE8F286E62}">
            <xm:f>'https://sdht-my.sharepoint.com/personal/shirley_zamora_habitatbogota_gov_co/Documents/2018/PAAC 2019/I seguimiento PAAC 2019/Mapa de Riesgos 2019/[OK MdCorrupción AdminSIG 2019.xlsx]LISTAS'!#REF!</xm:f>
            <x14:dxf>
              <fill>
                <patternFill>
                  <bgColor rgb="FFFF0000"/>
                </patternFill>
              </fill>
            </x14:dxf>
          </x14:cfRule>
          <x14:cfRule type="cellIs" priority="962" operator="equal" id="{B4F61BE5-4EAE-4FC8-ACF3-B81050E27329}">
            <xm:f>'https://sdht-my.sharepoint.com/personal/shirley_zamora_habitatbogota_gov_co/Documents/2018/PAAC 2019/I seguimiento PAAC 2019/Mapa de Riesgos 2019/[OK MdCorrupción AdminSIG 2019.xlsx]LISTAS'!#REF!</xm:f>
            <x14:dxf>
              <fill>
                <patternFill>
                  <bgColor rgb="FFFF3300"/>
                </patternFill>
              </fill>
            </x14:dxf>
          </x14:cfRule>
          <x14:cfRule type="cellIs" priority="963" operator="equal" id="{BAA9D211-B44A-43A1-ACF5-890E446CBCCE}">
            <xm:f>'https://sdht-my.sharepoint.com/personal/shirley_zamora_habitatbogota_gov_co/Documents/2018/PAAC 2019/I seguimiento PAAC 2019/Mapa de Riesgos 2019/[OK MdCorrupción AdminSIG 2019.xlsx]LISTAS'!#REF!</xm:f>
            <x14:dxf>
              <fill>
                <patternFill>
                  <bgColor rgb="FFFFFF00"/>
                </patternFill>
              </fill>
            </x14:dxf>
          </x14:cfRule>
          <x14:cfRule type="cellIs" priority="964" operator="equal" id="{D7CECFF6-4366-4BB7-9FB6-D091B8E91D1C}">
            <xm:f>'https://sdht-my.sharepoint.com/personal/shirley_zamora_habitatbogota_gov_co/Documents/2018/PAAC 2019/I seguimiento PAAC 2019/Mapa de Riesgos 2019/[OK MdCorrupción AdminSIG 2019.xlsx]LISTAS'!#REF!</xm:f>
            <x14:dxf>
              <fill>
                <patternFill>
                  <bgColor rgb="FFCCFF33"/>
                </patternFill>
              </fill>
            </x14:dxf>
          </x14:cfRule>
          <x14:cfRule type="cellIs" priority="965" operator="equal" id="{E42D847E-84DE-4E1A-9601-02BC69ADCC45}">
            <xm:f>'https://sdht-my.sharepoint.com/personal/shirley_zamora_habitatbogota_gov_co/Documents/2018/PAAC 2019/I seguimiento PAAC 2019/Mapa de Riesgos 2019/[OK MdCorrupción AdminSIG 2019.xlsx]LISTAS'!#REF!</xm:f>
            <x14:dxf>
              <fill>
                <patternFill>
                  <bgColor rgb="FF33CC33"/>
                </patternFill>
              </fill>
            </x14:dxf>
          </x14:cfRule>
          <xm:sqref>L10:L11 AN10:AN11</xm:sqref>
        </x14:conditionalFormatting>
        <x14:conditionalFormatting xmlns:xm="http://schemas.microsoft.com/office/excel/2006/main">
          <x14:cfRule type="cellIs" priority="957" operator="equal" id="{5BEE6900-C9FE-4EF1-8442-D0A37883C851}">
            <xm:f>'https://sdht-my.sharepoint.com/personal/shirley_zamora_habitatbogota_gov_co/Documents/2018/PAAC 2019/I seguimiento PAAC 2019/Mapa de Riesgos 2019/[OK MdCorrupción AdminSIG 2019.xlsx]LISTAS'!#REF!</xm:f>
            <x14:dxf>
              <fill>
                <patternFill>
                  <bgColor rgb="FFFF0000"/>
                </patternFill>
              </fill>
            </x14:dxf>
          </x14:cfRule>
          <x14:cfRule type="cellIs" priority="958" operator="equal" id="{75192660-C4E8-4BD8-9171-6F8A9A415E5B}">
            <xm:f>'https://sdht-my.sharepoint.com/personal/shirley_zamora_habitatbogota_gov_co/Documents/2018/PAAC 2019/I seguimiento PAAC 2019/Mapa de Riesgos 2019/[OK MdCorrupción AdminSIG 2019.xlsx]LISTAS'!#REF!</xm:f>
            <x14:dxf>
              <fill>
                <patternFill>
                  <bgColor rgb="FFFF9933"/>
                </patternFill>
              </fill>
            </x14:dxf>
          </x14:cfRule>
          <x14:cfRule type="cellIs" priority="959" operator="equal" id="{CD0FB9C3-DCB1-4C49-96D1-D4D719CD10F8}">
            <xm:f>'https://sdht-my.sharepoint.com/personal/shirley_zamora_habitatbogota_gov_co/Documents/2018/PAAC 2019/I seguimiento PAAC 2019/Mapa de Riesgos 2019/[OK MdCorrupción AdminSIG 2019.xlsx]LISTAS'!#REF!</xm:f>
            <x14:dxf>
              <fill>
                <patternFill>
                  <bgColor rgb="FFFFFF00"/>
                </patternFill>
              </fill>
            </x14:dxf>
          </x14:cfRule>
          <x14:cfRule type="cellIs" priority="960" operator="equal" id="{3A541D5A-BA7E-4CC0-9162-DC33A34E0464}">
            <xm:f>'https://sdht-my.sharepoint.com/personal/shirley_zamora_habitatbogota_gov_co/Documents/2018/PAAC 2019/I seguimiento PAAC 2019/Mapa de Riesgos 2019/[OK MdCorrupción AdminSIG 2019.xlsx]LISTAS'!#REF!</xm:f>
            <x14:dxf>
              <fill>
                <patternFill>
                  <bgColor rgb="FF33CC33"/>
                </patternFill>
              </fill>
            </x14:dxf>
          </x14:cfRule>
          <xm:sqref>M10:M11 AQ10:AQ11</xm:sqref>
        </x14:conditionalFormatting>
        <x14:conditionalFormatting xmlns:xm="http://schemas.microsoft.com/office/excel/2006/main">
          <x14:cfRule type="cellIs" priority="940" operator="equal" id="{82AC7636-906B-4539-BA99-7BB6BD4090B5}">
            <xm:f>'https://sdht-my.sharepoint.com/personal/shirley_zamora_habitatbogota_gov_co/Documents/2018/PAAC 2019/I seguimiento PAAC 2019/Mapa de Riesgos 2019/[OK RdeCorrupción Gest. Documental Validado 3Abr19.xlsx]LISTAS'!#REF!</xm:f>
            <x14:dxf>
              <fill>
                <patternFill>
                  <bgColor rgb="FFFF0000"/>
                </patternFill>
              </fill>
            </x14:dxf>
          </x14:cfRule>
          <x14:cfRule type="cellIs" priority="941" operator="equal" id="{925AE9B7-51C0-4412-B980-3CF40B968B4A}">
            <xm:f>'https://sdht-my.sharepoint.com/personal/shirley_zamora_habitatbogota_gov_co/Documents/2018/PAAC 2019/I seguimiento PAAC 2019/Mapa de Riesgos 2019/[OK RdeCorrupción Gest. Documental Validado 3Abr19.xlsx]LISTAS'!#REF!</xm:f>
            <x14:dxf>
              <fill>
                <patternFill>
                  <bgColor rgb="FFFF3300"/>
                </patternFill>
              </fill>
            </x14:dxf>
          </x14:cfRule>
          <x14:cfRule type="cellIs" priority="942" operator="equal" id="{9CD8EA6E-94C3-4C99-B06B-9D9B8EEFDEF5}">
            <xm:f>'https://sdht-my.sharepoint.com/personal/shirley_zamora_habitatbogota_gov_co/Documents/2018/PAAC 2019/I seguimiento PAAC 2019/Mapa de Riesgos 2019/[OK RdeCorrupción Gest. Documental Validado 3Abr19.xlsx]LISTAS'!#REF!</xm:f>
            <x14:dxf>
              <fill>
                <patternFill>
                  <bgColor rgb="FFFFFF00"/>
                </patternFill>
              </fill>
            </x14:dxf>
          </x14:cfRule>
          <x14:cfRule type="cellIs" priority="943" operator="equal" id="{2702B19D-1C02-4ED7-8D62-3DEBF88FC309}">
            <xm:f>'https://sdht-my.sharepoint.com/personal/shirley_zamora_habitatbogota_gov_co/Documents/2018/PAAC 2019/I seguimiento PAAC 2019/Mapa de Riesgos 2019/[OK RdeCorrupción Gest. Documental Validado 3Abr19.xlsx]LISTAS'!#REF!</xm:f>
            <x14:dxf>
              <fill>
                <patternFill>
                  <bgColor rgb="FFCCFF33"/>
                </patternFill>
              </fill>
            </x14:dxf>
          </x14:cfRule>
          <x14:cfRule type="cellIs" priority="944" operator="equal" id="{309DA716-3693-49FF-A159-7E31D2A7BD22}">
            <xm:f>'https://sdht-my.sharepoint.com/personal/shirley_zamora_habitatbogota_gov_co/Documents/2018/PAAC 2019/I seguimiento PAAC 2019/Mapa de Riesgos 2019/[OK RdeCorrupción Gest. Documental Validado 3Abr19.xlsx]LISTAS'!#REF!</xm:f>
            <x14:dxf>
              <fill>
                <patternFill>
                  <bgColor rgb="FF33CC33"/>
                </patternFill>
              </fill>
            </x14:dxf>
          </x14:cfRule>
          <xm:sqref>J12</xm:sqref>
        </x14:conditionalFormatting>
        <x14:conditionalFormatting xmlns:xm="http://schemas.microsoft.com/office/excel/2006/main">
          <x14:cfRule type="cellIs" priority="935" operator="equal" id="{4DCA9C9E-F2CE-43EA-881F-5E1E4CCFFB7F}">
            <xm:f>'https://sdht-my.sharepoint.com/personal/shirley_zamora_habitatbogota_gov_co/Documents/2018/PAAC 2019/I seguimiento PAAC 2019/Mapa de Riesgos 2019/[OK RdeCorrupción Gest. Documental Validado 3Abr19.xlsx]LISTAS'!#REF!</xm:f>
            <x14:dxf>
              <fill>
                <patternFill>
                  <bgColor rgb="FFFF0000"/>
                </patternFill>
              </fill>
            </x14:dxf>
          </x14:cfRule>
          <x14:cfRule type="cellIs" priority="936" operator="equal" id="{8C24DEBF-DA57-4AC2-96C9-4BAFE7E42C18}">
            <xm:f>'https://sdht-my.sharepoint.com/personal/shirley_zamora_habitatbogota_gov_co/Documents/2018/PAAC 2019/I seguimiento PAAC 2019/Mapa de Riesgos 2019/[OK RdeCorrupción Gest. Documental Validado 3Abr19.xlsx]LISTAS'!#REF!</xm:f>
            <x14:dxf>
              <fill>
                <patternFill>
                  <bgColor rgb="FFFF3300"/>
                </patternFill>
              </fill>
            </x14:dxf>
          </x14:cfRule>
          <x14:cfRule type="cellIs" priority="937" operator="equal" id="{AEADB8DB-C1D2-495E-85EA-02B8340279D7}">
            <xm:f>'https://sdht-my.sharepoint.com/personal/shirley_zamora_habitatbogota_gov_co/Documents/2018/PAAC 2019/I seguimiento PAAC 2019/Mapa de Riesgos 2019/[OK RdeCorrupción Gest. Documental Validado 3Abr19.xlsx]LISTAS'!#REF!</xm:f>
            <x14:dxf>
              <fill>
                <patternFill>
                  <bgColor rgb="FFFFFF00"/>
                </patternFill>
              </fill>
            </x14:dxf>
          </x14:cfRule>
          <x14:cfRule type="cellIs" priority="938" operator="equal" id="{63518AE9-EB46-460F-AA47-010EFC327645}">
            <xm:f>'https://sdht-my.sharepoint.com/personal/shirley_zamora_habitatbogota_gov_co/Documents/2018/PAAC 2019/I seguimiento PAAC 2019/Mapa de Riesgos 2019/[OK RdeCorrupción Gest. Documental Validado 3Abr19.xlsx]LISTAS'!#REF!</xm:f>
            <x14:dxf>
              <fill>
                <patternFill>
                  <bgColor rgb="FFCCFF33"/>
                </patternFill>
              </fill>
            </x14:dxf>
          </x14:cfRule>
          <x14:cfRule type="cellIs" priority="939" operator="equal" id="{F449DE72-6A0B-4491-9E86-08C814369428}">
            <xm:f>'https://sdht-my.sharepoint.com/personal/shirley_zamora_habitatbogota_gov_co/Documents/2018/PAAC 2019/I seguimiento PAAC 2019/Mapa de Riesgos 2019/[OK RdeCorrupción Gest. Documental Validado 3Abr19.xlsx]LISTAS'!#REF!</xm:f>
            <x14:dxf>
              <fill>
                <patternFill>
                  <bgColor rgb="FF33CC33"/>
                </patternFill>
              </fill>
            </x14:dxf>
          </x14:cfRule>
          <xm:sqref>L12:L14</xm:sqref>
        </x14:conditionalFormatting>
        <x14:conditionalFormatting xmlns:xm="http://schemas.microsoft.com/office/excel/2006/main">
          <x14:cfRule type="cellIs" priority="931" operator="equal" id="{3E13BB7B-C925-4F3E-BF77-224D3695903F}">
            <xm:f>'https://sdht-my.sharepoint.com/personal/shirley_zamora_habitatbogota_gov_co/Documents/2018/PAAC 2019/I seguimiento PAAC 2019/Mapa de Riesgos 2019/[OK RdeCorrupción Gest. Documental Validado 3Abr19.xlsx]LISTAS'!#REF!</xm:f>
            <x14:dxf>
              <fill>
                <patternFill>
                  <bgColor rgb="FFFF0000"/>
                </patternFill>
              </fill>
            </x14:dxf>
          </x14:cfRule>
          <x14:cfRule type="cellIs" priority="932" operator="equal" id="{1D69B9B8-0E18-42F5-85E7-050777815925}">
            <xm:f>'https://sdht-my.sharepoint.com/personal/shirley_zamora_habitatbogota_gov_co/Documents/2018/PAAC 2019/I seguimiento PAAC 2019/Mapa de Riesgos 2019/[OK RdeCorrupción Gest. Documental Validado 3Abr19.xlsx]LISTAS'!#REF!</xm:f>
            <x14:dxf>
              <fill>
                <patternFill>
                  <bgColor rgb="FFFF9933"/>
                </patternFill>
              </fill>
            </x14:dxf>
          </x14:cfRule>
          <x14:cfRule type="cellIs" priority="933" operator="equal" id="{5F612298-489C-4631-9DC6-3C1BA5720925}">
            <xm:f>'https://sdht-my.sharepoint.com/personal/shirley_zamora_habitatbogota_gov_co/Documents/2018/PAAC 2019/I seguimiento PAAC 2019/Mapa de Riesgos 2019/[OK RdeCorrupción Gest. Documental Validado 3Abr19.xlsx]LISTAS'!#REF!</xm:f>
            <x14:dxf>
              <fill>
                <patternFill>
                  <bgColor rgb="FFFFFF00"/>
                </patternFill>
              </fill>
            </x14:dxf>
          </x14:cfRule>
          <x14:cfRule type="cellIs" priority="934" operator="equal" id="{CFED23BB-1D93-40D9-A888-4AF836730605}">
            <xm:f>'https://sdht-my.sharepoint.com/personal/shirley_zamora_habitatbogota_gov_co/Documents/2018/PAAC 2019/I seguimiento PAAC 2019/Mapa de Riesgos 2019/[OK RdeCorrupción Gest. Documental Validado 3Abr19.xlsx]LISTAS'!#REF!</xm:f>
            <x14:dxf>
              <fill>
                <patternFill>
                  <bgColor rgb="FF33CC33"/>
                </patternFill>
              </fill>
            </x14:dxf>
          </x14:cfRule>
          <xm:sqref>M12:M14</xm:sqref>
        </x14:conditionalFormatting>
        <x14:conditionalFormatting xmlns:xm="http://schemas.microsoft.com/office/excel/2006/main">
          <x14:cfRule type="cellIs" priority="913" operator="equal" id="{7D92ECE8-367E-44BD-9034-1C7FA6619B11}">
            <xm:f>'https://sdht-my.sharepoint.com/personal/shirley_zamora_habitatbogota_gov_co/Documents/2018/PAAC 2019/I seguimiento PAAC 2019/Mapa de Riesgos 2019/[OK RdeCorrupción Gest. Documental Validado 3Abr19.xlsx]LISTAS'!#REF!</xm:f>
            <x14:dxf>
              <fill>
                <patternFill>
                  <bgColor rgb="FFFF0000"/>
                </patternFill>
              </fill>
            </x14:dxf>
          </x14:cfRule>
          <x14:cfRule type="cellIs" priority="914" operator="equal" id="{5084A3DC-0E7C-4779-AEB7-6DA64D481836}">
            <xm:f>'https://sdht-my.sharepoint.com/personal/shirley_zamora_habitatbogota_gov_co/Documents/2018/PAAC 2019/I seguimiento PAAC 2019/Mapa de Riesgos 2019/[OK RdeCorrupción Gest. Documental Validado 3Abr19.xlsx]LISTAS'!#REF!</xm:f>
            <x14:dxf>
              <fill>
                <patternFill>
                  <bgColor rgb="FFFF3300"/>
                </patternFill>
              </fill>
            </x14:dxf>
          </x14:cfRule>
          <x14:cfRule type="cellIs" priority="915" operator="equal" id="{1A47D444-35E0-4131-BA59-A2834DCA39F0}">
            <xm:f>'https://sdht-my.sharepoint.com/personal/shirley_zamora_habitatbogota_gov_co/Documents/2018/PAAC 2019/I seguimiento PAAC 2019/Mapa de Riesgos 2019/[OK RdeCorrupción Gest. Documental Validado 3Abr19.xlsx]LISTAS'!#REF!</xm:f>
            <x14:dxf>
              <fill>
                <patternFill>
                  <bgColor rgb="FFFFFF00"/>
                </patternFill>
              </fill>
            </x14:dxf>
          </x14:cfRule>
          <x14:cfRule type="cellIs" priority="916" operator="equal" id="{F595D9A2-06D2-4CC2-93DB-6FC5D968F91E}">
            <xm:f>'https://sdht-my.sharepoint.com/personal/shirley_zamora_habitatbogota_gov_co/Documents/2018/PAAC 2019/I seguimiento PAAC 2019/Mapa de Riesgos 2019/[OK RdeCorrupción Gest. Documental Validado 3Abr19.xlsx]LISTAS'!#REF!</xm:f>
            <x14:dxf>
              <fill>
                <patternFill>
                  <bgColor rgb="FFCCFF33"/>
                </patternFill>
              </fill>
            </x14:dxf>
          </x14:cfRule>
          <x14:cfRule type="cellIs" priority="917" operator="equal" id="{FB205C26-4081-44FE-BBD9-B2C4DA8A4F1A}">
            <xm:f>'https://sdht-my.sharepoint.com/personal/shirley_zamora_habitatbogota_gov_co/Documents/2018/PAAC 2019/I seguimiento PAAC 2019/Mapa de Riesgos 2019/[OK RdeCorrupción Gest. Documental Validado 3Abr19.xlsx]LISTAS'!#REF!</xm:f>
            <x14:dxf>
              <fill>
                <patternFill>
                  <bgColor rgb="FF33CC33"/>
                </patternFill>
              </fill>
            </x14:dxf>
          </x14:cfRule>
          <xm:sqref>AN12:AN14</xm:sqref>
        </x14:conditionalFormatting>
        <x14:conditionalFormatting xmlns:xm="http://schemas.microsoft.com/office/excel/2006/main">
          <x14:cfRule type="cellIs" priority="909" operator="equal" id="{8D32DADF-1A47-40CC-B622-68A410D3A1D1}">
            <xm:f>'https://sdht-my.sharepoint.com/personal/shirley_zamora_habitatbogota_gov_co/Documents/2018/PAAC 2019/I seguimiento PAAC 2019/Mapa de Riesgos 2019/[OK RdeCorrupción Gest. Documental Validado 3Abr19.xlsx]LISTAS'!#REF!</xm:f>
            <x14:dxf>
              <fill>
                <patternFill>
                  <bgColor rgb="FFFF0000"/>
                </patternFill>
              </fill>
            </x14:dxf>
          </x14:cfRule>
          <x14:cfRule type="cellIs" priority="910" operator="equal" id="{F94D5D65-D3EA-4C07-A507-66C695912F29}">
            <xm:f>'https://sdht-my.sharepoint.com/personal/shirley_zamora_habitatbogota_gov_co/Documents/2018/PAAC 2019/I seguimiento PAAC 2019/Mapa de Riesgos 2019/[OK RdeCorrupción Gest. Documental Validado 3Abr19.xlsx]LISTAS'!#REF!</xm:f>
            <x14:dxf>
              <fill>
                <patternFill>
                  <bgColor rgb="FFFF9933"/>
                </patternFill>
              </fill>
            </x14:dxf>
          </x14:cfRule>
          <x14:cfRule type="cellIs" priority="911" operator="equal" id="{9D24E8B1-2867-43C7-B7F8-A047A9FD836A}">
            <xm:f>'https://sdht-my.sharepoint.com/personal/shirley_zamora_habitatbogota_gov_co/Documents/2018/PAAC 2019/I seguimiento PAAC 2019/Mapa de Riesgos 2019/[OK RdeCorrupción Gest. Documental Validado 3Abr19.xlsx]LISTAS'!#REF!</xm:f>
            <x14:dxf>
              <fill>
                <patternFill>
                  <bgColor rgb="FFFFFF00"/>
                </patternFill>
              </fill>
            </x14:dxf>
          </x14:cfRule>
          <x14:cfRule type="cellIs" priority="912" operator="equal" id="{6DDBE970-0095-4E37-8651-8D5D4A7D182F}">
            <xm:f>'https://sdht-my.sharepoint.com/personal/shirley_zamora_habitatbogota_gov_co/Documents/2018/PAAC 2019/I seguimiento PAAC 2019/Mapa de Riesgos 2019/[OK RdeCorrupción Gest. Documental Validado 3Abr19.xlsx]LISTAS'!#REF!</xm:f>
            <x14:dxf>
              <fill>
                <patternFill>
                  <bgColor rgb="FF33CC33"/>
                </patternFill>
              </fill>
            </x14:dxf>
          </x14:cfRule>
          <xm:sqref>AQ12</xm:sqref>
        </x14:conditionalFormatting>
        <x14:conditionalFormatting xmlns:xm="http://schemas.microsoft.com/office/excel/2006/main">
          <x14:cfRule type="cellIs" priority="918" operator="equal" id="{3507829F-6F59-4725-A12A-7BE524CD8D02}">
            <xm:f>'https://sdht-my.sharepoint.com/personal/shirley_zamora_habitatbogota_gov_co/Documents/2018/PAAC 2019/I seguimiento PAAC 2019/Mapa de Riesgos 2019/[OK RdeCorrupción Gest. Documental Validado 3Abr19.xlsx]LISTAS'!#REF!</xm:f>
            <x14:dxf>
              <fill>
                <patternFill>
                  <bgColor rgb="FFFF0000"/>
                </patternFill>
              </fill>
            </x14:dxf>
          </x14:cfRule>
          <x14:cfRule type="cellIs" priority="919" operator="equal" id="{9AB74297-CDE2-4EB7-9237-E28D7B3E43E3}">
            <xm:f>'https://sdht-my.sharepoint.com/personal/shirley_zamora_habitatbogota_gov_co/Documents/2018/PAAC 2019/I seguimiento PAAC 2019/Mapa de Riesgos 2019/[OK RdeCorrupción Gest. Documental Validado 3Abr19.xlsx]LISTAS'!#REF!</xm:f>
            <x14:dxf>
              <fill>
                <patternFill>
                  <bgColor rgb="FFFF3300"/>
                </patternFill>
              </fill>
            </x14:dxf>
          </x14:cfRule>
          <x14:cfRule type="cellIs" priority="920" operator="equal" id="{4D31B60A-E209-4579-B932-D9534FD19835}">
            <xm:f>'https://sdht-my.sharepoint.com/personal/shirley_zamora_habitatbogota_gov_co/Documents/2018/PAAC 2019/I seguimiento PAAC 2019/Mapa de Riesgos 2019/[OK RdeCorrupción Gest. Documental Validado 3Abr19.xlsx]LISTAS'!#REF!</xm:f>
            <x14:dxf>
              <fill>
                <patternFill>
                  <bgColor rgb="FFFFFF00"/>
                </patternFill>
              </fill>
            </x14:dxf>
          </x14:cfRule>
          <x14:cfRule type="cellIs" priority="921" operator="equal" id="{A64E6A70-840E-4544-A38B-50105CA87830}">
            <xm:f>'https://sdht-my.sharepoint.com/personal/shirley_zamora_habitatbogota_gov_co/Documents/2018/PAAC 2019/I seguimiento PAAC 2019/Mapa de Riesgos 2019/[OK RdeCorrupción Gest. Documental Validado 3Abr19.xlsx]LISTAS'!#REF!</xm:f>
            <x14:dxf>
              <fill>
                <patternFill>
                  <bgColor rgb="FFCCFF33"/>
                </patternFill>
              </fill>
            </x14:dxf>
          </x14:cfRule>
          <x14:cfRule type="cellIs" priority="922" operator="equal" id="{965C0F26-A132-4CEB-B9C0-028DABF7266F}">
            <xm:f>'https://sdht-my.sharepoint.com/personal/shirley_zamora_habitatbogota_gov_co/Documents/2018/PAAC 2019/I seguimiento PAAC 2019/Mapa de Riesgos 2019/[OK RdeCorrupción Gest. Documental Validado 3Abr19.xlsx]LISTAS'!#REF!</xm:f>
            <x14:dxf>
              <fill>
                <patternFill>
                  <bgColor rgb="FF33CC33"/>
                </patternFill>
              </fill>
            </x14:dxf>
          </x14:cfRule>
          <xm:sqref>AL12</xm:sqref>
        </x14:conditionalFormatting>
        <x14:conditionalFormatting xmlns:xm="http://schemas.microsoft.com/office/excel/2006/main">
          <x14:cfRule type="cellIs" priority="890" operator="equal" id="{5AEF249F-8421-4545-9B91-3E98DEA754DB}">
            <xm:f>'https://sdht-my.sharepoint.com/personal/shirley_zamora_habitatbogota_gov_co/Documents/2018/PAAC 2019/I seguimiento PAAC 2019/Mapa de Riesgos 2019/[OK RdeCorrupción Talento Húmano 22Abr19.xlsx]LISTAS'!#REF!</xm:f>
            <x14:dxf>
              <fill>
                <patternFill>
                  <bgColor rgb="FFFF0000"/>
                </patternFill>
              </fill>
            </x14:dxf>
          </x14:cfRule>
          <x14:cfRule type="cellIs" priority="891" operator="equal" id="{954FF2BD-EF17-4F45-8E0A-FDC6ACBACD23}">
            <xm:f>'https://sdht-my.sharepoint.com/personal/shirley_zamora_habitatbogota_gov_co/Documents/2018/PAAC 2019/I seguimiento PAAC 2019/Mapa de Riesgos 2019/[OK RdeCorrupción Talento Húmano 22Abr19.xlsx]LISTAS'!#REF!</xm:f>
            <x14:dxf>
              <fill>
                <patternFill>
                  <bgColor rgb="FFFF3300"/>
                </patternFill>
              </fill>
            </x14:dxf>
          </x14:cfRule>
          <x14:cfRule type="cellIs" priority="892" operator="equal" id="{63D2A892-569C-4ABA-AAA7-67B26E1F73AF}">
            <xm:f>'https://sdht-my.sharepoint.com/personal/shirley_zamora_habitatbogota_gov_co/Documents/2018/PAAC 2019/I seguimiento PAAC 2019/Mapa de Riesgos 2019/[OK RdeCorrupción Talento Húmano 22Abr19.xlsx]LISTAS'!#REF!</xm:f>
            <x14:dxf>
              <fill>
                <patternFill>
                  <bgColor rgb="FFFFFF00"/>
                </patternFill>
              </fill>
            </x14:dxf>
          </x14:cfRule>
          <x14:cfRule type="cellIs" priority="893" operator="equal" id="{3AF5898F-7FC2-4B91-86BE-D3167CF547FA}">
            <xm:f>'https://sdht-my.sharepoint.com/personal/shirley_zamora_habitatbogota_gov_co/Documents/2018/PAAC 2019/I seguimiento PAAC 2019/Mapa de Riesgos 2019/[OK RdeCorrupción Talento Húmano 22Abr19.xlsx]LISTAS'!#REF!</xm:f>
            <x14:dxf>
              <fill>
                <patternFill>
                  <bgColor rgb="FFCCFF33"/>
                </patternFill>
              </fill>
            </x14:dxf>
          </x14:cfRule>
          <x14:cfRule type="cellIs" priority="894" operator="equal" id="{2519C85A-FCA1-4FA3-95E8-F6D8BA02225D}">
            <xm:f>'https://sdht-my.sharepoint.com/personal/shirley_zamora_habitatbogota_gov_co/Documents/2018/PAAC 2019/I seguimiento PAAC 2019/Mapa de Riesgos 2019/[OK RdeCorrupción Talento Húmano 22Abr19.xlsx]LISTAS'!#REF!</xm:f>
            <x14:dxf>
              <fill>
                <patternFill>
                  <bgColor rgb="FF33CC33"/>
                </patternFill>
              </fill>
            </x14:dxf>
          </x14:cfRule>
          <xm:sqref>J15</xm:sqref>
        </x14:conditionalFormatting>
        <x14:conditionalFormatting xmlns:xm="http://schemas.microsoft.com/office/excel/2006/main">
          <x14:cfRule type="cellIs" priority="885" operator="equal" id="{6E7610F3-D71B-4402-8CE9-A806B6357F79}">
            <xm:f>'https://sdht-my.sharepoint.com/personal/shirley_zamora_habitatbogota_gov_co/Documents/2018/PAAC 2019/I seguimiento PAAC 2019/Mapa de Riesgos 2019/[OK RdeCorrupción Talento Húmano 22Abr19.xlsx]LISTAS'!#REF!</xm:f>
            <x14:dxf>
              <fill>
                <patternFill>
                  <bgColor rgb="FFFF0000"/>
                </patternFill>
              </fill>
            </x14:dxf>
          </x14:cfRule>
          <x14:cfRule type="cellIs" priority="886" operator="equal" id="{95318AAF-F9AD-4BFC-9D91-FCA5E795A7AE}">
            <xm:f>'https://sdht-my.sharepoint.com/personal/shirley_zamora_habitatbogota_gov_co/Documents/2018/PAAC 2019/I seguimiento PAAC 2019/Mapa de Riesgos 2019/[OK RdeCorrupción Talento Húmano 22Abr19.xlsx]LISTAS'!#REF!</xm:f>
            <x14:dxf>
              <fill>
                <patternFill>
                  <bgColor rgb="FFFF3300"/>
                </patternFill>
              </fill>
            </x14:dxf>
          </x14:cfRule>
          <x14:cfRule type="cellIs" priority="887" operator="equal" id="{ED8AE36E-27EB-4BE7-9931-8FD5D57936E2}">
            <xm:f>'https://sdht-my.sharepoint.com/personal/shirley_zamora_habitatbogota_gov_co/Documents/2018/PAAC 2019/I seguimiento PAAC 2019/Mapa de Riesgos 2019/[OK RdeCorrupción Talento Húmano 22Abr19.xlsx]LISTAS'!#REF!</xm:f>
            <x14:dxf>
              <fill>
                <patternFill>
                  <bgColor rgb="FFFFFF00"/>
                </patternFill>
              </fill>
            </x14:dxf>
          </x14:cfRule>
          <x14:cfRule type="cellIs" priority="888" operator="equal" id="{9F46EABB-898C-4516-9936-226B3BA911BC}">
            <xm:f>'https://sdht-my.sharepoint.com/personal/shirley_zamora_habitatbogota_gov_co/Documents/2018/PAAC 2019/I seguimiento PAAC 2019/Mapa de Riesgos 2019/[OK RdeCorrupción Talento Húmano 22Abr19.xlsx]LISTAS'!#REF!</xm:f>
            <x14:dxf>
              <fill>
                <patternFill>
                  <bgColor rgb="FFCCFF33"/>
                </patternFill>
              </fill>
            </x14:dxf>
          </x14:cfRule>
          <x14:cfRule type="cellIs" priority="889" operator="equal" id="{159F9D77-E5EA-4AE5-A5A3-356A23D8A5EB}">
            <xm:f>'https://sdht-my.sharepoint.com/personal/shirley_zamora_habitatbogota_gov_co/Documents/2018/PAAC 2019/I seguimiento PAAC 2019/Mapa de Riesgos 2019/[OK RdeCorrupción Talento Húmano 22Abr19.xlsx]LISTAS'!#REF!</xm:f>
            <x14:dxf>
              <fill>
                <patternFill>
                  <bgColor rgb="FF33CC33"/>
                </patternFill>
              </fill>
            </x14:dxf>
          </x14:cfRule>
          <xm:sqref>L15:L16 AN15:AN16</xm:sqref>
        </x14:conditionalFormatting>
        <x14:conditionalFormatting xmlns:xm="http://schemas.microsoft.com/office/excel/2006/main">
          <x14:cfRule type="cellIs" priority="881" operator="equal" id="{720FA4BB-F9C0-4587-B49E-149EB99DF3C9}">
            <xm:f>'https://sdht-my.sharepoint.com/personal/shirley_zamora_habitatbogota_gov_co/Documents/2018/PAAC 2019/I seguimiento PAAC 2019/Mapa de Riesgos 2019/[OK RdeCorrupción Talento Húmano 22Abr19.xlsx]LISTAS'!#REF!</xm:f>
            <x14:dxf>
              <fill>
                <patternFill>
                  <bgColor rgb="FFFF0000"/>
                </patternFill>
              </fill>
            </x14:dxf>
          </x14:cfRule>
          <x14:cfRule type="cellIs" priority="882" operator="equal" id="{0506C65D-3131-4543-B743-6770B180D33E}">
            <xm:f>'https://sdht-my.sharepoint.com/personal/shirley_zamora_habitatbogota_gov_co/Documents/2018/PAAC 2019/I seguimiento PAAC 2019/Mapa de Riesgos 2019/[OK RdeCorrupción Talento Húmano 22Abr19.xlsx]LISTAS'!#REF!</xm:f>
            <x14:dxf>
              <fill>
                <patternFill>
                  <bgColor rgb="FFFF9933"/>
                </patternFill>
              </fill>
            </x14:dxf>
          </x14:cfRule>
          <x14:cfRule type="cellIs" priority="883" operator="equal" id="{F6B21FFA-5666-475C-8289-26B35C05E157}">
            <xm:f>'https://sdht-my.sharepoint.com/personal/shirley_zamora_habitatbogota_gov_co/Documents/2018/PAAC 2019/I seguimiento PAAC 2019/Mapa de Riesgos 2019/[OK RdeCorrupción Talento Húmano 22Abr19.xlsx]LISTAS'!#REF!</xm:f>
            <x14:dxf>
              <fill>
                <patternFill>
                  <bgColor rgb="FFFFFF00"/>
                </patternFill>
              </fill>
            </x14:dxf>
          </x14:cfRule>
          <x14:cfRule type="cellIs" priority="884" operator="equal" id="{9E1F2D2D-60AE-4BE5-BB96-C818BC9AC5C7}">
            <xm:f>'https://sdht-my.sharepoint.com/personal/shirley_zamora_habitatbogota_gov_co/Documents/2018/PAAC 2019/I seguimiento PAAC 2019/Mapa de Riesgos 2019/[OK RdeCorrupción Talento Húmano 22Abr19.xlsx]LISTAS'!#REF!</xm:f>
            <x14:dxf>
              <fill>
                <patternFill>
                  <bgColor rgb="FF33CC33"/>
                </patternFill>
              </fill>
            </x14:dxf>
          </x14:cfRule>
          <xm:sqref>M15:M16 AQ15:AQ16</xm:sqref>
        </x14:conditionalFormatting>
        <x14:conditionalFormatting xmlns:xm="http://schemas.microsoft.com/office/excel/2006/main">
          <x14:cfRule type="cellIs" priority="872" operator="equal" id="{BDFD387C-C49F-46E3-8733-942A1E945841}">
            <xm:f>'https://sdht-my.sharepoint.com/personal/shirley_zamora_habitatbogota_gov_co/Documents/2018/PAAC 2019/I seguimiento PAAC 2019/Mapa de Riesgos 2019/[OK RdeCorrupción Talento Húmano 22Abr19.xlsx]LISTAS'!#REF!</xm:f>
            <x14:dxf>
              <fill>
                <patternFill>
                  <bgColor rgb="FFFF0000"/>
                </patternFill>
              </fill>
            </x14:dxf>
          </x14:cfRule>
          <x14:cfRule type="cellIs" priority="873" operator="equal" id="{D534A692-DD24-4866-9407-56382D1CD2A3}">
            <xm:f>'https://sdht-my.sharepoint.com/personal/shirley_zamora_habitatbogota_gov_co/Documents/2018/PAAC 2019/I seguimiento PAAC 2019/Mapa de Riesgos 2019/[OK RdeCorrupción Talento Húmano 22Abr19.xlsx]LISTAS'!#REF!</xm:f>
            <x14:dxf>
              <fill>
                <patternFill>
                  <bgColor rgb="FFFF3300"/>
                </patternFill>
              </fill>
            </x14:dxf>
          </x14:cfRule>
          <x14:cfRule type="cellIs" priority="874" operator="equal" id="{20DC5B04-4CC3-43F3-8F25-C3A78908628A}">
            <xm:f>'https://sdht-my.sharepoint.com/personal/shirley_zamora_habitatbogota_gov_co/Documents/2018/PAAC 2019/I seguimiento PAAC 2019/Mapa de Riesgos 2019/[OK RdeCorrupción Talento Húmano 22Abr19.xlsx]LISTAS'!#REF!</xm:f>
            <x14:dxf>
              <fill>
                <patternFill>
                  <bgColor rgb="FFFFFF00"/>
                </patternFill>
              </fill>
            </x14:dxf>
          </x14:cfRule>
          <x14:cfRule type="cellIs" priority="875" operator="equal" id="{DCE7B2F3-F6D0-4C4C-AF49-477E09FB894F}">
            <xm:f>'https://sdht-my.sharepoint.com/personal/shirley_zamora_habitatbogota_gov_co/Documents/2018/PAAC 2019/I seguimiento PAAC 2019/Mapa de Riesgos 2019/[OK RdeCorrupción Talento Húmano 22Abr19.xlsx]LISTAS'!#REF!</xm:f>
            <x14:dxf>
              <fill>
                <patternFill>
                  <bgColor rgb="FFCCFF33"/>
                </patternFill>
              </fill>
            </x14:dxf>
          </x14:cfRule>
          <x14:cfRule type="cellIs" priority="876" operator="equal" id="{EBBBAE2F-D97A-43C7-933B-98A68DAB2F82}">
            <xm:f>'https://sdht-my.sharepoint.com/personal/shirley_zamora_habitatbogota_gov_co/Documents/2018/PAAC 2019/I seguimiento PAAC 2019/Mapa de Riesgos 2019/[OK RdeCorrupción Talento Húmano 22Abr19.xlsx]LISTAS'!#REF!</xm:f>
            <x14:dxf>
              <fill>
                <patternFill>
                  <bgColor rgb="FF33CC33"/>
                </patternFill>
              </fill>
            </x14:dxf>
          </x14:cfRule>
          <xm:sqref>AL15</xm:sqref>
        </x14:conditionalFormatting>
        <x14:conditionalFormatting xmlns:xm="http://schemas.microsoft.com/office/excel/2006/main">
          <x14:cfRule type="cellIs" priority="859" operator="equal" id="{73071EC1-483D-4DF0-BC6D-DF0524A686A8}">
            <xm:f>'C:\Users\kmarroquint\Downloads\[PG03-FO401 Mapa de riesgos V13 - CID.xlsx]LISTAS'!#REF!</xm:f>
            <x14:dxf>
              <fill>
                <patternFill>
                  <bgColor rgb="FFFF0000"/>
                </patternFill>
              </fill>
            </x14:dxf>
          </x14:cfRule>
          <x14:cfRule type="cellIs" priority="860" operator="equal" id="{CB544111-5E49-4564-8964-DAC52C83D3D4}">
            <xm:f>'C:\Users\kmarroquint\Downloads\[PG03-FO401 Mapa de riesgos V13 - CID.xlsx]LISTAS'!#REF!</xm:f>
            <x14:dxf>
              <fill>
                <patternFill>
                  <bgColor rgb="FFFF3300"/>
                </patternFill>
              </fill>
            </x14:dxf>
          </x14:cfRule>
          <x14:cfRule type="cellIs" priority="861" operator="equal" id="{CF7E4CBB-32BE-4EC2-8297-E2F3D1EE76AF}">
            <xm:f>'C:\Users\kmarroquint\Downloads\[PG03-FO401 Mapa de riesgos V13 - CID.xlsx]LISTAS'!#REF!</xm:f>
            <x14:dxf>
              <fill>
                <patternFill>
                  <bgColor rgb="FFFFFF00"/>
                </patternFill>
              </fill>
            </x14:dxf>
          </x14:cfRule>
          <x14:cfRule type="cellIs" priority="862" operator="equal" id="{2DA501E9-0CDC-46BB-9FB1-D5E06130E161}">
            <xm:f>'C:\Users\kmarroquint\Downloads\[PG03-FO401 Mapa de riesgos V13 - CID.xlsx]LISTAS'!#REF!</xm:f>
            <x14:dxf>
              <fill>
                <patternFill>
                  <bgColor rgb="FFCCFF33"/>
                </patternFill>
              </fill>
            </x14:dxf>
          </x14:cfRule>
          <x14:cfRule type="cellIs" priority="863" operator="equal" id="{2824C033-66D3-43DB-A1B8-412C1CD3D6DB}">
            <xm:f>'C:\Users\kmarroquint\Downloads\[PG03-FO401 Mapa de riesgos V13 - CID.xlsx]LISTAS'!#REF!</xm:f>
            <x14:dxf>
              <fill>
                <patternFill>
                  <bgColor rgb="FF33CC33"/>
                </patternFill>
              </fill>
            </x14:dxf>
          </x14:cfRule>
          <xm:sqref>J17</xm:sqref>
        </x14:conditionalFormatting>
        <x14:conditionalFormatting xmlns:xm="http://schemas.microsoft.com/office/excel/2006/main">
          <x14:cfRule type="cellIs" priority="854" operator="equal" id="{19736C18-0F01-4A00-BC33-72C99D057C76}">
            <xm:f>'C:\Users\kmarroquint\Downloads\[PG03-FO401 Mapa de riesgos V13 - CID.xlsx]LISTAS'!#REF!</xm:f>
            <x14:dxf>
              <fill>
                <patternFill>
                  <bgColor rgb="FFFF0000"/>
                </patternFill>
              </fill>
            </x14:dxf>
          </x14:cfRule>
          <x14:cfRule type="cellIs" priority="855" operator="equal" id="{CDE40CC0-6844-4A09-9987-F0F82560D839}">
            <xm:f>'C:\Users\kmarroquint\Downloads\[PG03-FO401 Mapa de riesgos V13 - CID.xlsx]LISTAS'!#REF!</xm:f>
            <x14:dxf>
              <fill>
                <patternFill>
                  <bgColor rgb="FFFF3300"/>
                </patternFill>
              </fill>
            </x14:dxf>
          </x14:cfRule>
          <x14:cfRule type="cellIs" priority="856" operator="equal" id="{6572FD81-E8BE-47ED-89AC-D9C476D0610E}">
            <xm:f>'C:\Users\kmarroquint\Downloads\[PG03-FO401 Mapa de riesgos V13 - CID.xlsx]LISTAS'!#REF!</xm:f>
            <x14:dxf>
              <fill>
                <patternFill>
                  <bgColor rgb="FFFFFF00"/>
                </patternFill>
              </fill>
            </x14:dxf>
          </x14:cfRule>
          <x14:cfRule type="cellIs" priority="857" operator="equal" id="{4A3C9D54-60B3-4E10-BAD5-0B44C55856AE}">
            <xm:f>'C:\Users\kmarroquint\Downloads\[PG03-FO401 Mapa de riesgos V13 - CID.xlsx]LISTAS'!#REF!</xm:f>
            <x14:dxf>
              <fill>
                <patternFill>
                  <bgColor rgb="FFCCFF33"/>
                </patternFill>
              </fill>
            </x14:dxf>
          </x14:cfRule>
          <x14:cfRule type="cellIs" priority="858" operator="equal" id="{CAB9059C-887D-4961-9F68-8E2D51A58853}">
            <xm:f>'C:\Users\kmarroquint\Downloads\[PG03-FO401 Mapa de riesgos V13 - CID.xlsx]LISTAS'!#REF!</xm:f>
            <x14:dxf>
              <fill>
                <patternFill>
                  <bgColor rgb="FF33CC33"/>
                </patternFill>
              </fill>
            </x14:dxf>
          </x14:cfRule>
          <xm:sqref>L17</xm:sqref>
        </x14:conditionalFormatting>
        <x14:conditionalFormatting xmlns:xm="http://schemas.microsoft.com/office/excel/2006/main">
          <x14:cfRule type="cellIs" priority="850" operator="equal" id="{0B9D4A1D-EB66-431B-A28D-DDEC5B862957}">
            <xm:f>'C:\Users\kmarroquint\Downloads\[PG03-FO401 Mapa de riesgos V13 - CID.xlsx]LISTAS'!#REF!</xm:f>
            <x14:dxf>
              <fill>
                <patternFill>
                  <bgColor rgb="FFFF0000"/>
                </patternFill>
              </fill>
            </x14:dxf>
          </x14:cfRule>
          <x14:cfRule type="cellIs" priority="851" operator="equal" id="{3A0C98D9-922A-4C12-97AD-1AF83EC38E3C}">
            <xm:f>'C:\Users\kmarroquint\Downloads\[PG03-FO401 Mapa de riesgos V13 - CID.xlsx]LISTAS'!#REF!</xm:f>
            <x14:dxf>
              <fill>
                <patternFill>
                  <bgColor rgb="FFFF9933"/>
                </patternFill>
              </fill>
            </x14:dxf>
          </x14:cfRule>
          <x14:cfRule type="cellIs" priority="852" operator="equal" id="{9B86B8A3-B5CF-41FD-A931-872747E45F41}">
            <xm:f>'C:\Users\kmarroquint\Downloads\[PG03-FO401 Mapa de riesgos V13 - CID.xlsx]LISTAS'!#REF!</xm:f>
            <x14:dxf>
              <fill>
                <patternFill>
                  <bgColor rgb="FFFFFF00"/>
                </patternFill>
              </fill>
            </x14:dxf>
          </x14:cfRule>
          <x14:cfRule type="cellIs" priority="853" operator="equal" id="{7385AAFC-A9AC-4353-87D1-7A92679AFA0E}">
            <xm:f>'C:\Users\kmarroquint\Downloads\[PG03-FO401 Mapa de riesgos V13 - CID.xlsx]LISTAS'!#REF!</xm:f>
            <x14:dxf>
              <fill>
                <patternFill>
                  <bgColor rgb="FF33CC33"/>
                </patternFill>
              </fill>
            </x14:dxf>
          </x14:cfRule>
          <xm:sqref>M17</xm:sqref>
        </x14:conditionalFormatting>
        <x14:conditionalFormatting xmlns:xm="http://schemas.microsoft.com/office/excel/2006/main">
          <x14:cfRule type="cellIs" priority="834" operator="equal" id="{AA47620D-04BB-4B14-BD14-6DC024BD03C0}">
            <xm:f>'C:\Users\kmarroquint\Downloads\[PG03-FO401 Mapa de riesgos V13 - CID.xlsx]LISTAS'!#REF!</xm:f>
            <x14:dxf>
              <fill>
                <patternFill>
                  <bgColor rgb="FFFF0000"/>
                </patternFill>
              </fill>
            </x14:dxf>
          </x14:cfRule>
          <x14:cfRule type="cellIs" priority="835" operator="equal" id="{54F88BEE-6C8C-4AEA-9C1A-D75678D0231A}">
            <xm:f>'C:\Users\kmarroquint\Downloads\[PG03-FO401 Mapa de riesgos V13 - CID.xlsx]LISTAS'!#REF!</xm:f>
            <x14:dxf>
              <fill>
                <patternFill>
                  <bgColor rgb="FFFF3300"/>
                </patternFill>
              </fill>
            </x14:dxf>
          </x14:cfRule>
          <x14:cfRule type="cellIs" priority="836" operator="equal" id="{E304C622-D89E-4402-89D8-E2BF886611C1}">
            <xm:f>'C:\Users\kmarroquint\Downloads\[PG03-FO401 Mapa de riesgos V13 - CID.xlsx]LISTAS'!#REF!</xm:f>
            <x14:dxf>
              <fill>
                <patternFill>
                  <bgColor rgb="FFFFFF00"/>
                </patternFill>
              </fill>
            </x14:dxf>
          </x14:cfRule>
          <x14:cfRule type="cellIs" priority="837" operator="equal" id="{89318E35-5249-4206-8A11-13FDD08CC1AF}">
            <xm:f>'C:\Users\kmarroquint\Downloads\[PG03-FO401 Mapa de riesgos V13 - CID.xlsx]LISTAS'!#REF!</xm:f>
            <x14:dxf>
              <fill>
                <patternFill>
                  <bgColor rgb="FFCCFF33"/>
                </patternFill>
              </fill>
            </x14:dxf>
          </x14:cfRule>
          <x14:cfRule type="cellIs" priority="838" operator="equal" id="{6E6A6BBB-CF6E-4F2E-9494-8B5E61673BFE}">
            <xm:f>'C:\Users\kmarroquint\Downloads\[PG03-FO401 Mapa de riesgos V13 - CID.xlsx]LISTAS'!#REF!</xm:f>
            <x14:dxf>
              <fill>
                <patternFill>
                  <bgColor rgb="FF33CC33"/>
                </patternFill>
              </fill>
            </x14:dxf>
          </x14:cfRule>
          <xm:sqref>AN17</xm:sqref>
        </x14:conditionalFormatting>
        <x14:conditionalFormatting xmlns:xm="http://schemas.microsoft.com/office/excel/2006/main">
          <x14:cfRule type="cellIs" priority="830" operator="equal" id="{E576DE6A-8C05-4AF6-B38A-1E5450B242CA}">
            <xm:f>'C:\Users\kmarroquint\Downloads\[PG03-FO401 Mapa de riesgos V13 - CID.xlsx]LISTAS'!#REF!</xm:f>
            <x14:dxf>
              <fill>
                <patternFill>
                  <bgColor rgb="FFFF0000"/>
                </patternFill>
              </fill>
            </x14:dxf>
          </x14:cfRule>
          <x14:cfRule type="cellIs" priority="831" operator="equal" id="{7113D21D-B7F3-4F32-9D85-2320A7F76E16}">
            <xm:f>'C:\Users\kmarroquint\Downloads\[PG03-FO401 Mapa de riesgos V13 - CID.xlsx]LISTAS'!#REF!</xm:f>
            <x14:dxf>
              <fill>
                <patternFill>
                  <bgColor rgb="FFFF9933"/>
                </patternFill>
              </fill>
            </x14:dxf>
          </x14:cfRule>
          <x14:cfRule type="cellIs" priority="832" operator="equal" id="{76AB241E-63E7-471D-ABBA-0B257A9E401E}">
            <xm:f>'C:\Users\kmarroquint\Downloads\[PG03-FO401 Mapa de riesgos V13 - CID.xlsx]LISTAS'!#REF!</xm:f>
            <x14:dxf>
              <fill>
                <patternFill>
                  <bgColor rgb="FFFFFF00"/>
                </patternFill>
              </fill>
            </x14:dxf>
          </x14:cfRule>
          <x14:cfRule type="cellIs" priority="833" operator="equal" id="{E2675950-64C8-4158-86B1-1ED6111B0786}">
            <xm:f>'C:\Users\kmarroquint\Downloads\[PG03-FO401 Mapa de riesgos V13 - CID.xlsx]LISTAS'!#REF!</xm:f>
            <x14:dxf>
              <fill>
                <patternFill>
                  <bgColor rgb="FF33CC33"/>
                </patternFill>
              </fill>
            </x14:dxf>
          </x14:cfRule>
          <xm:sqref>AQ17</xm:sqref>
        </x14:conditionalFormatting>
        <x14:conditionalFormatting xmlns:xm="http://schemas.microsoft.com/office/excel/2006/main">
          <x14:cfRule type="cellIs" priority="839" operator="equal" id="{92247C4C-689E-47A5-92B2-7C2DF4F61F25}">
            <xm:f>'C:\Users\kmarroquint\Downloads\[PG03-FO401 Mapa de riesgos V13 - CID.xlsx]LISTAS'!#REF!</xm:f>
            <x14:dxf>
              <fill>
                <patternFill>
                  <bgColor rgb="FFFF0000"/>
                </patternFill>
              </fill>
            </x14:dxf>
          </x14:cfRule>
          <x14:cfRule type="cellIs" priority="840" operator="equal" id="{BF60120B-CA0D-41A1-88EB-3376583DB36A}">
            <xm:f>'C:\Users\kmarroquint\Downloads\[PG03-FO401 Mapa de riesgos V13 - CID.xlsx]LISTAS'!#REF!</xm:f>
            <x14:dxf>
              <fill>
                <patternFill>
                  <bgColor rgb="FFFF3300"/>
                </patternFill>
              </fill>
            </x14:dxf>
          </x14:cfRule>
          <x14:cfRule type="cellIs" priority="841" operator="equal" id="{893D5D35-0D9E-4332-AC0B-C632420461AA}">
            <xm:f>'C:\Users\kmarroquint\Downloads\[PG03-FO401 Mapa de riesgos V13 - CID.xlsx]LISTAS'!#REF!</xm:f>
            <x14:dxf>
              <fill>
                <patternFill>
                  <bgColor rgb="FFFFFF00"/>
                </patternFill>
              </fill>
            </x14:dxf>
          </x14:cfRule>
          <x14:cfRule type="cellIs" priority="842" operator="equal" id="{52200E0C-C6CB-4B5D-BF56-A3E6C49A2315}">
            <xm:f>'C:\Users\kmarroquint\Downloads\[PG03-FO401 Mapa de riesgos V13 - CID.xlsx]LISTAS'!#REF!</xm:f>
            <x14:dxf>
              <fill>
                <patternFill>
                  <bgColor rgb="FFCCFF33"/>
                </patternFill>
              </fill>
            </x14:dxf>
          </x14:cfRule>
          <x14:cfRule type="cellIs" priority="843" operator="equal" id="{68D2C41F-4A92-45D8-B382-8AEAEDC2D45C}">
            <xm:f>'C:\Users\kmarroquint\Downloads\[PG03-FO401 Mapa de riesgos V13 - CID.xlsx]LISTAS'!#REF!</xm:f>
            <x14:dxf>
              <fill>
                <patternFill>
                  <bgColor rgb="FF33CC33"/>
                </patternFill>
              </fill>
            </x14:dxf>
          </x14:cfRule>
          <xm:sqref>AL17</xm:sqref>
        </x14:conditionalFormatting>
        <x14:conditionalFormatting xmlns:xm="http://schemas.microsoft.com/office/excel/2006/main">
          <x14:cfRule type="cellIs" priority="817" operator="equal" id="{FA24AABB-AA1C-4521-B3FF-D304AD165347}">
            <xm:f>'C:\Users\kmarroquint\Downloads\[PG03-FO401 Mapa de riesgos V13 - CID.xlsx]LISTAS'!#REF!</xm:f>
            <x14:dxf>
              <fill>
                <patternFill>
                  <bgColor rgb="FFFF0000"/>
                </patternFill>
              </fill>
            </x14:dxf>
          </x14:cfRule>
          <x14:cfRule type="cellIs" priority="818" operator="equal" id="{27E8E83F-C187-4557-8DAA-C736BF9B57D2}">
            <xm:f>'C:\Users\kmarroquint\Downloads\[PG03-FO401 Mapa de riesgos V13 - CID.xlsx]LISTAS'!#REF!</xm:f>
            <x14:dxf>
              <fill>
                <patternFill>
                  <bgColor rgb="FFFF3300"/>
                </patternFill>
              </fill>
            </x14:dxf>
          </x14:cfRule>
          <x14:cfRule type="cellIs" priority="819" operator="equal" id="{1F40820B-5A67-4901-8BAB-2897EC61BCB1}">
            <xm:f>'C:\Users\kmarroquint\Downloads\[PG03-FO401 Mapa de riesgos V13 - CID.xlsx]LISTAS'!#REF!</xm:f>
            <x14:dxf>
              <fill>
                <patternFill>
                  <bgColor rgb="FFFFFF00"/>
                </patternFill>
              </fill>
            </x14:dxf>
          </x14:cfRule>
          <x14:cfRule type="cellIs" priority="820" operator="equal" id="{9AE05E0F-E3EF-4B56-9603-197A0E1F4EAE}">
            <xm:f>'C:\Users\kmarroquint\Downloads\[PG03-FO401 Mapa de riesgos V13 - CID.xlsx]LISTAS'!#REF!</xm:f>
            <x14:dxf>
              <fill>
                <patternFill>
                  <bgColor rgb="FFCCFF33"/>
                </patternFill>
              </fill>
            </x14:dxf>
          </x14:cfRule>
          <x14:cfRule type="cellIs" priority="821" operator="equal" id="{5F2EF166-D741-4DA9-B47F-4CB9B1C4F79C}">
            <xm:f>'C:\Users\kmarroquint\Downloads\[PG03-FO401 Mapa de riesgos V13 - CID.xlsx]LISTAS'!#REF!</xm:f>
            <x14:dxf>
              <fill>
                <patternFill>
                  <bgColor rgb="FF33CC33"/>
                </patternFill>
              </fill>
            </x14:dxf>
          </x14:cfRule>
          <xm:sqref>J18</xm:sqref>
        </x14:conditionalFormatting>
        <x14:conditionalFormatting xmlns:xm="http://schemas.microsoft.com/office/excel/2006/main">
          <x14:cfRule type="cellIs" priority="812" operator="equal" id="{83D8CC80-E0ED-44A0-A5BB-D02479212670}">
            <xm:f>'C:\Users\kmarroquint\Downloads\[PG03-FO401 Mapa de riesgos V13 - CID.xlsx]LISTAS'!#REF!</xm:f>
            <x14:dxf>
              <fill>
                <patternFill>
                  <bgColor rgb="FFFF0000"/>
                </patternFill>
              </fill>
            </x14:dxf>
          </x14:cfRule>
          <x14:cfRule type="cellIs" priority="813" operator="equal" id="{7DAD6B15-1D0B-4E69-B022-9BADB1F6B272}">
            <xm:f>'C:\Users\kmarroquint\Downloads\[PG03-FO401 Mapa de riesgos V13 - CID.xlsx]LISTAS'!#REF!</xm:f>
            <x14:dxf>
              <fill>
                <patternFill>
                  <bgColor rgb="FFFF3300"/>
                </patternFill>
              </fill>
            </x14:dxf>
          </x14:cfRule>
          <x14:cfRule type="cellIs" priority="814" operator="equal" id="{3D9AB54F-73E0-414A-8CA7-FD670843C704}">
            <xm:f>'C:\Users\kmarroquint\Downloads\[PG03-FO401 Mapa de riesgos V13 - CID.xlsx]LISTAS'!#REF!</xm:f>
            <x14:dxf>
              <fill>
                <patternFill>
                  <bgColor rgb="FFFFFF00"/>
                </patternFill>
              </fill>
            </x14:dxf>
          </x14:cfRule>
          <x14:cfRule type="cellIs" priority="815" operator="equal" id="{1DB991F1-E9A0-40C4-A1C9-1BF4EDE8A23D}">
            <xm:f>'C:\Users\kmarroquint\Downloads\[PG03-FO401 Mapa de riesgos V13 - CID.xlsx]LISTAS'!#REF!</xm:f>
            <x14:dxf>
              <fill>
                <patternFill>
                  <bgColor rgb="FFCCFF33"/>
                </patternFill>
              </fill>
            </x14:dxf>
          </x14:cfRule>
          <x14:cfRule type="cellIs" priority="816" operator="equal" id="{953EF1C0-5A5D-4D2D-914C-44BA9D86D2C6}">
            <xm:f>'C:\Users\kmarroquint\Downloads\[PG03-FO401 Mapa de riesgos V13 - CID.xlsx]LISTAS'!#REF!</xm:f>
            <x14:dxf>
              <fill>
                <patternFill>
                  <bgColor rgb="FF33CC33"/>
                </patternFill>
              </fill>
            </x14:dxf>
          </x14:cfRule>
          <xm:sqref>L18</xm:sqref>
        </x14:conditionalFormatting>
        <x14:conditionalFormatting xmlns:xm="http://schemas.microsoft.com/office/excel/2006/main">
          <x14:cfRule type="cellIs" priority="808" operator="equal" id="{E1F4116B-D311-4793-AD33-09C130CEAA45}">
            <xm:f>'C:\Users\kmarroquint\Downloads\[PG03-FO401 Mapa de riesgos V13 - CID.xlsx]LISTAS'!#REF!</xm:f>
            <x14:dxf>
              <fill>
                <patternFill>
                  <bgColor rgb="FFFF0000"/>
                </patternFill>
              </fill>
            </x14:dxf>
          </x14:cfRule>
          <x14:cfRule type="cellIs" priority="809" operator="equal" id="{7247D66C-48FC-48DF-96FD-50250217946E}">
            <xm:f>'C:\Users\kmarroquint\Downloads\[PG03-FO401 Mapa de riesgos V13 - CID.xlsx]LISTAS'!#REF!</xm:f>
            <x14:dxf>
              <fill>
                <patternFill>
                  <bgColor rgb="FFFF9933"/>
                </patternFill>
              </fill>
            </x14:dxf>
          </x14:cfRule>
          <x14:cfRule type="cellIs" priority="810" operator="equal" id="{3A2DC641-043E-4EFF-B928-B2F49FAFEC61}">
            <xm:f>'C:\Users\kmarroquint\Downloads\[PG03-FO401 Mapa de riesgos V13 - CID.xlsx]LISTAS'!#REF!</xm:f>
            <x14:dxf>
              <fill>
                <patternFill>
                  <bgColor rgb="FFFFFF00"/>
                </patternFill>
              </fill>
            </x14:dxf>
          </x14:cfRule>
          <x14:cfRule type="cellIs" priority="811" operator="equal" id="{9AB711D3-EEA4-4157-B6B1-1EE34FCF0FB8}">
            <xm:f>'C:\Users\kmarroquint\Downloads\[PG03-FO401 Mapa de riesgos V13 - CID.xlsx]LISTAS'!#REF!</xm:f>
            <x14:dxf>
              <fill>
                <patternFill>
                  <bgColor rgb="FF33CC33"/>
                </patternFill>
              </fill>
            </x14:dxf>
          </x14:cfRule>
          <xm:sqref>M18</xm:sqref>
        </x14:conditionalFormatting>
        <x14:conditionalFormatting xmlns:xm="http://schemas.microsoft.com/office/excel/2006/main">
          <x14:cfRule type="cellIs" priority="792" operator="equal" id="{4D32687D-94FE-46EA-A799-B761A7912262}">
            <xm:f>'C:\Users\kmarroquint\Downloads\[PG03-FO401 Mapa de riesgos V13 - CID.xlsx]LISTAS'!#REF!</xm:f>
            <x14:dxf>
              <fill>
                <patternFill>
                  <bgColor rgb="FFFF0000"/>
                </patternFill>
              </fill>
            </x14:dxf>
          </x14:cfRule>
          <x14:cfRule type="cellIs" priority="793" operator="equal" id="{E37E5CCA-E3EB-43FE-8EFA-1CC856665114}">
            <xm:f>'C:\Users\kmarroquint\Downloads\[PG03-FO401 Mapa de riesgos V13 - CID.xlsx]LISTAS'!#REF!</xm:f>
            <x14:dxf>
              <fill>
                <patternFill>
                  <bgColor rgb="FFFF3300"/>
                </patternFill>
              </fill>
            </x14:dxf>
          </x14:cfRule>
          <x14:cfRule type="cellIs" priority="794" operator="equal" id="{03939D25-D9A3-4F50-A488-3FC54DE57839}">
            <xm:f>'C:\Users\kmarroquint\Downloads\[PG03-FO401 Mapa de riesgos V13 - CID.xlsx]LISTAS'!#REF!</xm:f>
            <x14:dxf>
              <fill>
                <patternFill>
                  <bgColor rgb="FFFFFF00"/>
                </patternFill>
              </fill>
            </x14:dxf>
          </x14:cfRule>
          <x14:cfRule type="cellIs" priority="795" operator="equal" id="{369CBE01-F1F7-4CD7-80DB-97F4449026DA}">
            <xm:f>'C:\Users\kmarroquint\Downloads\[PG03-FO401 Mapa de riesgos V13 - CID.xlsx]LISTAS'!#REF!</xm:f>
            <x14:dxf>
              <fill>
                <patternFill>
                  <bgColor rgb="FFCCFF33"/>
                </patternFill>
              </fill>
            </x14:dxf>
          </x14:cfRule>
          <x14:cfRule type="cellIs" priority="796" operator="equal" id="{B618A117-1710-49A8-AA6F-BBB694DF5293}">
            <xm:f>'C:\Users\kmarroquint\Downloads\[PG03-FO401 Mapa de riesgos V13 - CID.xlsx]LISTAS'!#REF!</xm:f>
            <x14:dxf>
              <fill>
                <patternFill>
                  <bgColor rgb="FF33CC33"/>
                </patternFill>
              </fill>
            </x14:dxf>
          </x14:cfRule>
          <xm:sqref>AN18</xm:sqref>
        </x14:conditionalFormatting>
        <x14:conditionalFormatting xmlns:xm="http://schemas.microsoft.com/office/excel/2006/main">
          <x14:cfRule type="cellIs" priority="788" operator="equal" id="{D6E6ABC8-2C3C-42F2-BF8D-B32D03D4F8C3}">
            <xm:f>'C:\Users\kmarroquint\Downloads\[PG03-FO401 Mapa de riesgos V13 - CID.xlsx]LISTAS'!#REF!</xm:f>
            <x14:dxf>
              <fill>
                <patternFill>
                  <bgColor rgb="FFFF0000"/>
                </patternFill>
              </fill>
            </x14:dxf>
          </x14:cfRule>
          <x14:cfRule type="cellIs" priority="789" operator="equal" id="{1C9C963D-13B7-4B52-A922-9B7EED8ABD25}">
            <xm:f>'C:\Users\kmarroquint\Downloads\[PG03-FO401 Mapa de riesgos V13 - CID.xlsx]LISTAS'!#REF!</xm:f>
            <x14:dxf>
              <fill>
                <patternFill>
                  <bgColor rgb="FFFF9933"/>
                </patternFill>
              </fill>
            </x14:dxf>
          </x14:cfRule>
          <x14:cfRule type="cellIs" priority="790" operator="equal" id="{8A074240-4896-49CD-A961-FE0DAE7F43B3}">
            <xm:f>'C:\Users\kmarroquint\Downloads\[PG03-FO401 Mapa de riesgos V13 - CID.xlsx]LISTAS'!#REF!</xm:f>
            <x14:dxf>
              <fill>
                <patternFill>
                  <bgColor rgb="FFFFFF00"/>
                </patternFill>
              </fill>
            </x14:dxf>
          </x14:cfRule>
          <x14:cfRule type="cellIs" priority="791" operator="equal" id="{AA18EFDA-59DA-4756-8D11-E25FE4FEB7B7}">
            <xm:f>'C:\Users\kmarroquint\Downloads\[PG03-FO401 Mapa de riesgos V13 - CID.xlsx]LISTAS'!#REF!</xm:f>
            <x14:dxf>
              <fill>
                <patternFill>
                  <bgColor rgb="FF33CC33"/>
                </patternFill>
              </fill>
            </x14:dxf>
          </x14:cfRule>
          <xm:sqref>AQ18</xm:sqref>
        </x14:conditionalFormatting>
        <x14:conditionalFormatting xmlns:xm="http://schemas.microsoft.com/office/excel/2006/main">
          <x14:cfRule type="cellIs" priority="797" operator="equal" id="{63B60024-74CE-46BC-B808-8D7A41D08627}">
            <xm:f>'C:\Users\kmarroquint\Downloads\[PG03-FO401 Mapa de riesgos V13 - CID.xlsx]LISTAS'!#REF!</xm:f>
            <x14:dxf>
              <fill>
                <patternFill>
                  <bgColor rgb="FFFF0000"/>
                </patternFill>
              </fill>
            </x14:dxf>
          </x14:cfRule>
          <x14:cfRule type="cellIs" priority="798" operator="equal" id="{D33023ED-72EA-4395-9EF3-1CE6A15C4FF2}">
            <xm:f>'C:\Users\kmarroquint\Downloads\[PG03-FO401 Mapa de riesgos V13 - CID.xlsx]LISTAS'!#REF!</xm:f>
            <x14:dxf>
              <fill>
                <patternFill>
                  <bgColor rgb="FFFF3300"/>
                </patternFill>
              </fill>
            </x14:dxf>
          </x14:cfRule>
          <x14:cfRule type="cellIs" priority="799" operator="equal" id="{83835BF9-86EF-4CF2-87C3-38762092CF5B}">
            <xm:f>'C:\Users\kmarroquint\Downloads\[PG03-FO401 Mapa de riesgos V13 - CID.xlsx]LISTAS'!#REF!</xm:f>
            <x14:dxf>
              <fill>
                <patternFill>
                  <bgColor rgb="FFFFFF00"/>
                </patternFill>
              </fill>
            </x14:dxf>
          </x14:cfRule>
          <x14:cfRule type="cellIs" priority="800" operator="equal" id="{1A0CAA8E-4903-4F8C-94C7-0C4F829AF5C3}">
            <xm:f>'C:\Users\kmarroquint\Downloads\[PG03-FO401 Mapa de riesgos V13 - CID.xlsx]LISTAS'!#REF!</xm:f>
            <x14:dxf>
              <fill>
                <patternFill>
                  <bgColor rgb="FFCCFF33"/>
                </patternFill>
              </fill>
            </x14:dxf>
          </x14:cfRule>
          <x14:cfRule type="cellIs" priority="801" operator="equal" id="{333133A0-9C59-40EB-864A-55780C7D152B}">
            <xm:f>'C:\Users\kmarroquint\Downloads\[PG03-FO401 Mapa de riesgos V13 - CID.xlsx]LISTAS'!#REF!</xm:f>
            <x14:dxf>
              <fill>
                <patternFill>
                  <bgColor rgb="FF33CC33"/>
                </patternFill>
              </fill>
            </x14:dxf>
          </x14:cfRule>
          <xm:sqref>AL18</xm:sqref>
        </x14:conditionalFormatting>
        <x14:conditionalFormatting xmlns:xm="http://schemas.microsoft.com/office/excel/2006/main">
          <x14:cfRule type="containsText" priority="778" operator="containsText" text="123" id="{B9562567-405C-4D13-9BE1-8ADDEF917CB5}">
            <xm:f>NOT(ISERROR(SEARCH("123",'C:\Users\kmarroquint\Downloads\[PG03-FO401 Mapa de riesgos V13 - CID.xlsx]MR Gestión'!#REF!)))</xm:f>
            <x14:dxf>
              <fill>
                <patternFill>
                  <bgColor rgb="FF00B050"/>
                </patternFill>
              </fill>
            </x14:dxf>
          </x14:cfRule>
          <xm:sqref>AX17</xm:sqref>
        </x14:conditionalFormatting>
        <x14:conditionalFormatting xmlns:xm="http://schemas.microsoft.com/office/excel/2006/main">
          <x14:cfRule type="containsText" priority="779" operator="containsText" id="{C179BE6C-CCE3-4945-98BE-358A45007DD6}">
            <xm:f>NOT(ISERROR(SEARCH('C:\Users\kmarroquint\Downloads\[PG03-FO401 Mapa de riesgos V13 - CID.xlsx]MR Gestión'!#REF!,'C:\Users\kmarroquint\Downloads\[PG03-FO401 Mapa de riesgos V13 - CID.xlsx]MR Gestión'!#REF!)))</xm:f>
            <xm:f>'C:\Users\kmarroquint\Downloads\[PG03-FO401 Mapa de riesgos V13 - CID.xlsx]MR Gestión'!#REF!</xm:f>
            <x14:dxf>
              <fill>
                <patternFill>
                  <bgColor rgb="FFFF0000"/>
                </patternFill>
              </fill>
            </x14:dxf>
          </x14:cfRule>
          <xm:sqref>AX17</xm:sqref>
        </x14:conditionalFormatting>
        <x14:conditionalFormatting xmlns:xm="http://schemas.microsoft.com/office/excel/2006/main">
          <x14:cfRule type="cellIs" priority="773" operator="equal" id="{C4BC1151-C472-4395-8B91-D32E590A2B4F}">
            <xm:f>'https://sdht-my.sharepoint.com/personal/shirley_zamora_habitatbogota_gov_co/Documents/2018/PAAC 2019/I seguimiento PAAC 2019/Mapa de Riesgos 2019/[OK RdeCorrupción Inst.Financiación Validado 3Abr19.xlsx]LISTAS'!#REF!</xm:f>
            <x14:dxf>
              <fill>
                <patternFill>
                  <bgColor rgb="FFFF0000"/>
                </patternFill>
              </fill>
            </x14:dxf>
          </x14:cfRule>
          <x14:cfRule type="cellIs" priority="774" operator="equal" id="{88E66AAE-1AA6-4439-8ACA-A584C7997AE4}">
            <xm:f>'https://sdht-my.sharepoint.com/personal/shirley_zamora_habitatbogota_gov_co/Documents/2018/PAAC 2019/I seguimiento PAAC 2019/Mapa de Riesgos 2019/[OK RdeCorrupción Inst.Financiación Validado 3Abr19.xlsx]LISTAS'!#REF!</xm:f>
            <x14:dxf>
              <fill>
                <patternFill>
                  <bgColor rgb="FFFF3300"/>
                </patternFill>
              </fill>
            </x14:dxf>
          </x14:cfRule>
          <x14:cfRule type="cellIs" priority="775" operator="equal" id="{7401C6A2-6F33-4077-AC38-388F4F6E8FC3}">
            <xm:f>'https://sdht-my.sharepoint.com/personal/shirley_zamora_habitatbogota_gov_co/Documents/2018/PAAC 2019/I seguimiento PAAC 2019/Mapa de Riesgos 2019/[OK RdeCorrupción Inst.Financiación Validado 3Abr19.xlsx]LISTAS'!#REF!</xm:f>
            <x14:dxf>
              <fill>
                <patternFill>
                  <bgColor rgb="FFFFFF00"/>
                </patternFill>
              </fill>
            </x14:dxf>
          </x14:cfRule>
          <x14:cfRule type="cellIs" priority="776" operator="equal" id="{0814E2F1-B60A-448A-BD92-10D02C2BC3EB}">
            <xm:f>'https://sdht-my.sharepoint.com/personal/shirley_zamora_habitatbogota_gov_co/Documents/2018/PAAC 2019/I seguimiento PAAC 2019/Mapa de Riesgos 2019/[OK RdeCorrupción Inst.Financiación Validado 3Abr19.xlsx]LISTAS'!#REF!</xm:f>
            <x14:dxf>
              <fill>
                <patternFill>
                  <bgColor rgb="FFCCFF33"/>
                </patternFill>
              </fill>
            </x14:dxf>
          </x14:cfRule>
          <x14:cfRule type="cellIs" priority="777" operator="equal" id="{0E846478-261C-4665-A9F4-077F1CC69DF5}">
            <xm:f>'https://sdht-my.sharepoint.com/personal/shirley_zamora_habitatbogota_gov_co/Documents/2018/PAAC 2019/I seguimiento PAAC 2019/Mapa de Riesgos 2019/[OK RdeCorrupción Inst.Financiación Validado 3Abr19.xlsx]LISTAS'!#REF!</xm:f>
            <x14:dxf>
              <fill>
                <patternFill>
                  <bgColor rgb="FF33CC33"/>
                </patternFill>
              </fill>
            </x14:dxf>
          </x14:cfRule>
          <xm:sqref>J19</xm:sqref>
        </x14:conditionalFormatting>
        <x14:conditionalFormatting xmlns:xm="http://schemas.microsoft.com/office/excel/2006/main">
          <x14:cfRule type="cellIs" priority="768" operator="equal" id="{216522B4-67F8-4B55-8D1F-D405203B9410}">
            <xm:f>'https://sdht-my.sharepoint.com/personal/shirley_zamora_habitatbogota_gov_co/Documents/2018/PAAC 2019/I seguimiento PAAC 2019/Mapa de Riesgos 2019/[OK RdeCorrupción Inst.Financiación Validado 3Abr19.xlsx]LISTAS'!#REF!</xm:f>
            <x14:dxf>
              <fill>
                <patternFill>
                  <bgColor rgb="FFFF0000"/>
                </patternFill>
              </fill>
            </x14:dxf>
          </x14:cfRule>
          <x14:cfRule type="cellIs" priority="769" operator="equal" id="{A56F3E96-3360-45EF-82E6-27D7BFE92FF4}">
            <xm:f>'https://sdht-my.sharepoint.com/personal/shirley_zamora_habitatbogota_gov_co/Documents/2018/PAAC 2019/I seguimiento PAAC 2019/Mapa de Riesgos 2019/[OK RdeCorrupción Inst.Financiación Validado 3Abr19.xlsx]LISTAS'!#REF!</xm:f>
            <x14:dxf>
              <fill>
                <patternFill>
                  <bgColor rgb="FFFF3300"/>
                </patternFill>
              </fill>
            </x14:dxf>
          </x14:cfRule>
          <x14:cfRule type="cellIs" priority="770" operator="equal" id="{7C5ACC2F-6BDB-4F60-9FDC-EE59A7C59620}">
            <xm:f>'https://sdht-my.sharepoint.com/personal/shirley_zamora_habitatbogota_gov_co/Documents/2018/PAAC 2019/I seguimiento PAAC 2019/Mapa de Riesgos 2019/[OK RdeCorrupción Inst.Financiación Validado 3Abr19.xlsx]LISTAS'!#REF!</xm:f>
            <x14:dxf>
              <fill>
                <patternFill>
                  <bgColor rgb="FFFFFF00"/>
                </patternFill>
              </fill>
            </x14:dxf>
          </x14:cfRule>
          <x14:cfRule type="cellIs" priority="771" operator="equal" id="{8A3BF48B-493E-4442-A990-50A1E94308F6}">
            <xm:f>'https://sdht-my.sharepoint.com/personal/shirley_zamora_habitatbogota_gov_co/Documents/2018/PAAC 2019/I seguimiento PAAC 2019/Mapa de Riesgos 2019/[OK RdeCorrupción Inst.Financiación Validado 3Abr19.xlsx]LISTAS'!#REF!</xm:f>
            <x14:dxf>
              <fill>
                <patternFill>
                  <bgColor rgb="FFCCFF33"/>
                </patternFill>
              </fill>
            </x14:dxf>
          </x14:cfRule>
          <x14:cfRule type="cellIs" priority="772" operator="equal" id="{A1B4FB72-FC36-46FC-BA7E-2F7F5C1F9179}">
            <xm:f>'https://sdht-my.sharepoint.com/personal/shirley_zamora_habitatbogota_gov_co/Documents/2018/PAAC 2019/I seguimiento PAAC 2019/Mapa de Riesgos 2019/[OK RdeCorrupción Inst.Financiación Validado 3Abr19.xlsx]LISTAS'!#REF!</xm:f>
            <x14:dxf>
              <fill>
                <patternFill>
                  <bgColor rgb="FF33CC33"/>
                </patternFill>
              </fill>
            </x14:dxf>
          </x14:cfRule>
          <xm:sqref>L19</xm:sqref>
        </x14:conditionalFormatting>
        <x14:conditionalFormatting xmlns:xm="http://schemas.microsoft.com/office/excel/2006/main">
          <x14:cfRule type="cellIs" priority="764" operator="equal" id="{8C4213A0-A196-4F11-BAC0-3D4C1EB608F6}">
            <xm:f>'https://sdht-my.sharepoint.com/personal/shirley_zamora_habitatbogota_gov_co/Documents/2018/PAAC 2019/I seguimiento PAAC 2019/Mapa de Riesgos 2019/[OK RdeCorrupción Inst.Financiación Validado 3Abr19.xlsx]LISTAS'!#REF!</xm:f>
            <x14:dxf>
              <fill>
                <patternFill>
                  <bgColor rgb="FFFF0000"/>
                </patternFill>
              </fill>
            </x14:dxf>
          </x14:cfRule>
          <x14:cfRule type="cellIs" priority="765" operator="equal" id="{92601971-0315-4130-AACB-CA6218AA0629}">
            <xm:f>'https://sdht-my.sharepoint.com/personal/shirley_zamora_habitatbogota_gov_co/Documents/2018/PAAC 2019/I seguimiento PAAC 2019/Mapa de Riesgos 2019/[OK RdeCorrupción Inst.Financiación Validado 3Abr19.xlsx]LISTAS'!#REF!</xm:f>
            <x14:dxf>
              <fill>
                <patternFill>
                  <bgColor rgb="FFFF9933"/>
                </patternFill>
              </fill>
            </x14:dxf>
          </x14:cfRule>
          <x14:cfRule type="cellIs" priority="766" operator="equal" id="{27526CCB-5154-47E3-84FF-8859B6A01A72}">
            <xm:f>'https://sdht-my.sharepoint.com/personal/shirley_zamora_habitatbogota_gov_co/Documents/2018/PAAC 2019/I seguimiento PAAC 2019/Mapa de Riesgos 2019/[OK RdeCorrupción Inst.Financiación Validado 3Abr19.xlsx]LISTAS'!#REF!</xm:f>
            <x14:dxf>
              <fill>
                <patternFill>
                  <bgColor rgb="FFFFFF00"/>
                </patternFill>
              </fill>
            </x14:dxf>
          </x14:cfRule>
          <x14:cfRule type="cellIs" priority="767" operator="equal" id="{8E065382-CAE0-4596-82BE-3578B758FCDA}">
            <xm:f>'https://sdht-my.sharepoint.com/personal/shirley_zamora_habitatbogota_gov_co/Documents/2018/PAAC 2019/I seguimiento PAAC 2019/Mapa de Riesgos 2019/[OK RdeCorrupción Inst.Financiación Validado 3Abr19.xlsx]LISTAS'!#REF!</xm:f>
            <x14:dxf>
              <fill>
                <patternFill>
                  <bgColor rgb="FF33CC33"/>
                </patternFill>
              </fill>
            </x14:dxf>
          </x14:cfRule>
          <xm:sqref>M19</xm:sqref>
        </x14:conditionalFormatting>
        <x14:conditionalFormatting xmlns:xm="http://schemas.microsoft.com/office/excel/2006/main">
          <x14:cfRule type="cellIs" priority="748" operator="equal" id="{CEAD7035-DE82-4AE2-B6B9-C1E3D27534BC}">
            <xm:f>'https://sdht-my.sharepoint.com/personal/shirley_zamora_habitatbogota_gov_co/Documents/2018/PAAC 2019/I seguimiento PAAC 2019/Mapa de Riesgos 2019/[OK RdeCorrupción Inst.Financiación Validado 3Abr19.xlsx]LISTAS'!#REF!</xm:f>
            <x14:dxf>
              <fill>
                <patternFill>
                  <bgColor rgb="FFFF0000"/>
                </patternFill>
              </fill>
            </x14:dxf>
          </x14:cfRule>
          <x14:cfRule type="cellIs" priority="749" operator="equal" id="{70D7C8D1-6E73-4626-9BDA-374798C18D5B}">
            <xm:f>'https://sdht-my.sharepoint.com/personal/shirley_zamora_habitatbogota_gov_co/Documents/2018/PAAC 2019/I seguimiento PAAC 2019/Mapa de Riesgos 2019/[OK RdeCorrupción Inst.Financiación Validado 3Abr19.xlsx]LISTAS'!#REF!</xm:f>
            <x14:dxf>
              <fill>
                <patternFill>
                  <bgColor rgb="FFFF3300"/>
                </patternFill>
              </fill>
            </x14:dxf>
          </x14:cfRule>
          <x14:cfRule type="cellIs" priority="750" operator="equal" id="{DF3B4EDD-F0D3-4E80-AF6B-A548D86B6BC6}">
            <xm:f>'https://sdht-my.sharepoint.com/personal/shirley_zamora_habitatbogota_gov_co/Documents/2018/PAAC 2019/I seguimiento PAAC 2019/Mapa de Riesgos 2019/[OK RdeCorrupción Inst.Financiación Validado 3Abr19.xlsx]LISTAS'!#REF!</xm:f>
            <x14:dxf>
              <fill>
                <patternFill>
                  <bgColor rgb="FFFFFF00"/>
                </patternFill>
              </fill>
            </x14:dxf>
          </x14:cfRule>
          <x14:cfRule type="cellIs" priority="751" operator="equal" id="{DC5F1F04-B5FC-4BEA-8857-B42842F0D9B0}">
            <xm:f>'https://sdht-my.sharepoint.com/personal/shirley_zamora_habitatbogota_gov_co/Documents/2018/PAAC 2019/I seguimiento PAAC 2019/Mapa de Riesgos 2019/[OK RdeCorrupción Inst.Financiación Validado 3Abr19.xlsx]LISTAS'!#REF!</xm:f>
            <x14:dxf>
              <fill>
                <patternFill>
                  <bgColor rgb="FFCCFF33"/>
                </patternFill>
              </fill>
            </x14:dxf>
          </x14:cfRule>
          <x14:cfRule type="cellIs" priority="752" operator="equal" id="{0626C664-736A-4A77-83BC-74E1B6A8356C}">
            <xm:f>'https://sdht-my.sharepoint.com/personal/shirley_zamora_habitatbogota_gov_co/Documents/2018/PAAC 2019/I seguimiento PAAC 2019/Mapa de Riesgos 2019/[OK RdeCorrupción Inst.Financiación Validado 3Abr19.xlsx]LISTAS'!#REF!</xm:f>
            <x14:dxf>
              <fill>
                <patternFill>
                  <bgColor rgb="FF33CC33"/>
                </patternFill>
              </fill>
            </x14:dxf>
          </x14:cfRule>
          <xm:sqref>AN19</xm:sqref>
        </x14:conditionalFormatting>
        <x14:conditionalFormatting xmlns:xm="http://schemas.microsoft.com/office/excel/2006/main">
          <x14:cfRule type="cellIs" priority="753" operator="equal" id="{E1914DBA-33BA-477C-8F20-17E1DF2BFEC4}">
            <xm:f>'https://sdht-my.sharepoint.com/personal/shirley_zamora_habitatbogota_gov_co/Documents/2018/PAAC 2019/I seguimiento PAAC 2019/Mapa de Riesgos 2019/[OK RdeCorrupción Inst.Financiación Validado 3Abr19.xlsx]LISTAS'!#REF!</xm:f>
            <x14:dxf>
              <fill>
                <patternFill>
                  <bgColor rgb="FFFF0000"/>
                </patternFill>
              </fill>
            </x14:dxf>
          </x14:cfRule>
          <x14:cfRule type="cellIs" priority="754" operator="equal" id="{DF860AFF-D8DC-4CB3-983A-D633C1D88CD5}">
            <xm:f>'https://sdht-my.sharepoint.com/personal/shirley_zamora_habitatbogota_gov_co/Documents/2018/PAAC 2019/I seguimiento PAAC 2019/Mapa de Riesgos 2019/[OK RdeCorrupción Inst.Financiación Validado 3Abr19.xlsx]LISTAS'!#REF!</xm:f>
            <x14:dxf>
              <fill>
                <patternFill>
                  <bgColor rgb="FFFF3300"/>
                </patternFill>
              </fill>
            </x14:dxf>
          </x14:cfRule>
          <x14:cfRule type="cellIs" priority="755" operator="equal" id="{C5779B38-9522-481B-87A1-3CE33442ADE2}">
            <xm:f>'https://sdht-my.sharepoint.com/personal/shirley_zamora_habitatbogota_gov_co/Documents/2018/PAAC 2019/I seguimiento PAAC 2019/Mapa de Riesgos 2019/[OK RdeCorrupción Inst.Financiación Validado 3Abr19.xlsx]LISTAS'!#REF!</xm:f>
            <x14:dxf>
              <fill>
                <patternFill>
                  <bgColor rgb="FFFFFF00"/>
                </patternFill>
              </fill>
            </x14:dxf>
          </x14:cfRule>
          <x14:cfRule type="cellIs" priority="756" operator="equal" id="{81DC6D8B-535D-4C56-B81E-9ACA2B8C7417}">
            <xm:f>'https://sdht-my.sharepoint.com/personal/shirley_zamora_habitatbogota_gov_co/Documents/2018/PAAC 2019/I seguimiento PAAC 2019/Mapa de Riesgos 2019/[OK RdeCorrupción Inst.Financiación Validado 3Abr19.xlsx]LISTAS'!#REF!</xm:f>
            <x14:dxf>
              <fill>
                <patternFill>
                  <bgColor rgb="FFCCFF33"/>
                </patternFill>
              </fill>
            </x14:dxf>
          </x14:cfRule>
          <x14:cfRule type="cellIs" priority="757" operator="equal" id="{AC25ADF5-872C-446A-A375-4A5006C4B3FC}">
            <xm:f>'https://sdht-my.sharepoint.com/personal/shirley_zamora_habitatbogota_gov_co/Documents/2018/PAAC 2019/I seguimiento PAAC 2019/Mapa de Riesgos 2019/[OK RdeCorrupción Inst.Financiación Validado 3Abr19.xlsx]LISTAS'!#REF!</xm:f>
            <x14:dxf>
              <fill>
                <patternFill>
                  <bgColor rgb="FF33CC33"/>
                </patternFill>
              </fill>
            </x14:dxf>
          </x14:cfRule>
          <xm:sqref>AL19</xm:sqref>
        </x14:conditionalFormatting>
        <x14:conditionalFormatting xmlns:xm="http://schemas.microsoft.com/office/excel/2006/main">
          <x14:cfRule type="cellIs" priority="727" operator="equal" id="{292B2456-5ED4-4DD0-BDAA-3077E9FE3D4B}">
            <xm:f>'https://sdht-my.sharepoint.com/personal/shirley_zamora_habitatbogota_gov_co/Documents/2018/PAAC 2019/I seguimiento PAAC 2019/Mapa de Riesgos 2019/[OK RdeCorrupción Inst.Financiación Validado 3Abr19.xlsx]LISTAS'!#REF!</xm:f>
            <x14:dxf>
              <fill>
                <patternFill>
                  <bgColor rgb="FFFF0000"/>
                </patternFill>
              </fill>
            </x14:dxf>
          </x14:cfRule>
          <x14:cfRule type="cellIs" priority="728" operator="equal" id="{8FB22F3A-04C8-4B85-B3B8-2EC33574AA1A}">
            <xm:f>'https://sdht-my.sharepoint.com/personal/shirley_zamora_habitatbogota_gov_co/Documents/2018/PAAC 2019/I seguimiento PAAC 2019/Mapa de Riesgos 2019/[OK RdeCorrupción Inst.Financiación Validado 3Abr19.xlsx]LISTAS'!#REF!</xm:f>
            <x14:dxf>
              <fill>
                <patternFill>
                  <bgColor rgb="FFFF3300"/>
                </patternFill>
              </fill>
            </x14:dxf>
          </x14:cfRule>
          <x14:cfRule type="cellIs" priority="729" operator="equal" id="{B425D49D-9424-4F5C-905E-13062EBAFC1F}">
            <xm:f>'https://sdht-my.sharepoint.com/personal/shirley_zamora_habitatbogota_gov_co/Documents/2018/PAAC 2019/I seguimiento PAAC 2019/Mapa de Riesgos 2019/[OK RdeCorrupción Inst.Financiación Validado 3Abr19.xlsx]LISTAS'!#REF!</xm:f>
            <x14:dxf>
              <fill>
                <patternFill>
                  <bgColor rgb="FFFFFF00"/>
                </patternFill>
              </fill>
            </x14:dxf>
          </x14:cfRule>
          <x14:cfRule type="cellIs" priority="730" operator="equal" id="{8151D522-19C2-4D97-8F89-61DBE10F6E5A}">
            <xm:f>'https://sdht-my.sharepoint.com/personal/shirley_zamora_habitatbogota_gov_co/Documents/2018/PAAC 2019/I seguimiento PAAC 2019/Mapa de Riesgos 2019/[OK RdeCorrupción Inst.Financiación Validado 3Abr19.xlsx]LISTAS'!#REF!</xm:f>
            <x14:dxf>
              <fill>
                <patternFill>
                  <bgColor rgb="FFCCFF33"/>
                </patternFill>
              </fill>
            </x14:dxf>
          </x14:cfRule>
          <x14:cfRule type="cellIs" priority="731" operator="equal" id="{7990B5E5-AB9E-432B-AFF7-9C7BB964BEC5}">
            <xm:f>'https://sdht-my.sharepoint.com/personal/shirley_zamora_habitatbogota_gov_co/Documents/2018/PAAC 2019/I seguimiento PAAC 2019/Mapa de Riesgos 2019/[OK RdeCorrupción Inst.Financiación Validado 3Abr19.xlsx]LISTAS'!#REF!</xm:f>
            <x14:dxf>
              <fill>
                <patternFill>
                  <bgColor rgb="FF33CC33"/>
                </patternFill>
              </fill>
            </x14:dxf>
          </x14:cfRule>
          <xm:sqref>AQ19</xm:sqref>
        </x14:conditionalFormatting>
        <x14:conditionalFormatting xmlns:xm="http://schemas.microsoft.com/office/excel/2006/main">
          <x14:cfRule type="cellIs" priority="711" operator="equal" id="{CB27DC0A-9EC2-4426-93E5-52006D7850F1}">
            <xm:f>'https://sdht-my.sharepoint.com/personal/shirley_zamora_habitatbogota_gov_co/Documents/2018/PAAC 2019/I seguimiento PAAC 2019/Mapa de Riesgos 2019/[OK MdeCorrupción Gestión Territorial Hábitat 25Abr19.xlsx]LISTAS'!#REF!</xm:f>
            <x14:dxf>
              <fill>
                <patternFill>
                  <bgColor rgb="FFFF0000"/>
                </patternFill>
              </fill>
            </x14:dxf>
          </x14:cfRule>
          <x14:cfRule type="cellIs" priority="712" operator="equal" id="{ED8A01FD-04A4-40C0-9146-48CF6055D304}">
            <xm:f>'https://sdht-my.sharepoint.com/personal/shirley_zamora_habitatbogota_gov_co/Documents/2018/PAAC 2019/I seguimiento PAAC 2019/Mapa de Riesgos 2019/[OK MdeCorrupción Gestión Territorial Hábitat 25Abr19.xlsx]LISTAS'!#REF!</xm:f>
            <x14:dxf>
              <fill>
                <patternFill>
                  <bgColor rgb="FFFF3300"/>
                </patternFill>
              </fill>
            </x14:dxf>
          </x14:cfRule>
          <x14:cfRule type="cellIs" priority="713" operator="equal" id="{60EFDE9D-BA92-4699-BEF6-B00DACCC2CBA}">
            <xm:f>'https://sdht-my.sharepoint.com/personal/shirley_zamora_habitatbogota_gov_co/Documents/2018/PAAC 2019/I seguimiento PAAC 2019/Mapa de Riesgos 2019/[OK MdeCorrupción Gestión Territorial Hábitat 25Abr19.xlsx]LISTAS'!#REF!</xm:f>
            <x14:dxf>
              <fill>
                <patternFill>
                  <bgColor rgb="FFFFFF00"/>
                </patternFill>
              </fill>
            </x14:dxf>
          </x14:cfRule>
          <x14:cfRule type="cellIs" priority="714" operator="equal" id="{70D5382B-4A32-4EBF-8658-611E0E0474FC}">
            <xm:f>'https://sdht-my.sharepoint.com/personal/shirley_zamora_habitatbogota_gov_co/Documents/2018/PAAC 2019/I seguimiento PAAC 2019/Mapa de Riesgos 2019/[OK MdeCorrupción Gestión Territorial Hábitat 25Abr19.xlsx]LISTAS'!#REF!</xm:f>
            <x14:dxf>
              <fill>
                <patternFill>
                  <bgColor rgb="FFCCFF33"/>
                </patternFill>
              </fill>
            </x14:dxf>
          </x14:cfRule>
          <x14:cfRule type="cellIs" priority="715" operator="equal" id="{0A9C0A63-12F1-40C9-B115-FFB11FAB4275}">
            <xm:f>'https://sdht-my.sharepoint.com/personal/shirley_zamora_habitatbogota_gov_co/Documents/2018/PAAC 2019/I seguimiento PAAC 2019/Mapa de Riesgos 2019/[OK MdeCorrupción Gestión Territorial Hábitat 25Abr19.xlsx]LISTAS'!#REF!</xm:f>
            <x14:dxf>
              <fill>
                <patternFill>
                  <bgColor rgb="FF33CC33"/>
                </patternFill>
              </fill>
            </x14:dxf>
          </x14:cfRule>
          <xm:sqref>AN22:AN23</xm:sqref>
        </x14:conditionalFormatting>
        <x14:conditionalFormatting xmlns:xm="http://schemas.microsoft.com/office/excel/2006/main">
          <x14:cfRule type="cellIs" priority="707" operator="equal" id="{D6C03056-200A-4523-AA94-179CEBD3AA0E}">
            <xm:f>'https://sdht-my.sharepoint.com/personal/shirley_zamora_habitatbogota_gov_co/Documents/2018/PAAC 2019/I seguimiento PAAC 2019/Mapa de Riesgos 2019/[OK MdeCorrupción Gestión Territorial Hábitat 25Abr19.xlsx]LISTAS'!#REF!</xm:f>
            <x14:dxf>
              <fill>
                <patternFill>
                  <bgColor rgb="FFFF0000"/>
                </patternFill>
              </fill>
            </x14:dxf>
          </x14:cfRule>
          <x14:cfRule type="cellIs" priority="708" operator="equal" id="{B4B96DAD-C014-45A4-B516-529574CC26BE}">
            <xm:f>'https://sdht-my.sharepoint.com/personal/shirley_zamora_habitatbogota_gov_co/Documents/2018/PAAC 2019/I seguimiento PAAC 2019/Mapa de Riesgos 2019/[OK MdeCorrupción Gestión Territorial Hábitat 25Abr19.xlsx]LISTAS'!#REF!</xm:f>
            <x14:dxf>
              <fill>
                <patternFill>
                  <bgColor rgb="FFFF9933"/>
                </patternFill>
              </fill>
            </x14:dxf>
          </x14:cfRule>
          <x14:cfRule type="cellIs" priority="709" operator="equal" id="{D1EDDD82-A8AB-4D02-9354-6723D982C283}">
            <xm:f>'https://sdht-my.sharepoint.com/personal/shirley_zamora_habitatbogota_gov_co/Documents/2018/PAAC 2019/I seguimiento PAAC 2019/Mapa de Riesgos 2019/[OK MdeCorrupción Gestión Territorial Hábitat 25Abr19.xlsx]LISTAS'!#REF!</xm:f>
            <x14:dxf>
              <fill>
                <patternFill>
                  <bgColor rgb="FFFFFF00"/>
                </patternFill>
              </fill>
            </x14:dxf>
          </x14:cfRule>
          <x14:cfRule type="cellIs" priority="710" operator="equal" id="{2DAE45E7-8EAF-4BC7-8506-D221648D1522}">
            <xm:f>'https://sdht-my.sharepoint.com/personal/shirley_zamora_habitatbogota_gov_co/Documents/2018/PAAC 2019/I seguimiento PAAC 2019/Mapa de Riesgos 2019/[OK MdeCorrupción Gestión Territorial Hábitat 25Abr19.xlsx]LISTAS'!#REF!</xm:f>
            <x14:dxf>
              <fill>
                <patternFill>
                  <bgColor rgb="FF33CC33"/>
                </patternFill>
              </fill>
            </x14:dxf>
          </x14:cfRule>
          <xm:sqref>AQ22:AQ23</xm:sqref>
        </x14:conditionalFormatting>
        <x14:conditionalFormatting xmlns:xm="http://schemas.microsoft.com/office/excel/2006/main">
          <x14:cfRule type="cellIs" priority="716" operator="equal" id="{858039BE-50AF-4529-B9D6-E433414514CD}">
            <xm:f>'https://sdht-my.sharepoint.com/personal/shirley_zamora_habitatbogota_gov_co/Documents/2018/PAAC 2019/I seguimiento PAAC 2019/Mapa de Riesgos 2019/[OK MdeCorrupción Gestión Territorial Hábitat 25Abr19.xlsx]LISTAS'!#REF!</xm:f>
            <x14:dxf>
              <fill>
                <patternFill>
                  <bgColor rgb="FFFF0000"/>
                </patternFill>
              </fill>
            </x14:dxf>
          </x14:cfRule>
          <x14:cfRule type="cellIs" priority="717" operator="equal" id="{946D2BB1-1444-4759-8224-C9DD11822347}">
            <xm:f>'https://sdht-my.sharepoint.com/personal/shirley_zamora_habitatbogota_gov_co/Documents/2018/PAAC 2019/I seguimiento PAAC 2019/Mapa de Riesgos 2019/[OK MdeCorrupción Gestión Territorial Hábitat 25Abr19.xlsx]LISTAS'!#REF!</xm:f>
            <x14:dxf>
              <fill>
                <patternFill>
                  <bgColor rgb="FFFF3300"/>
                </patternFill>
              </fill>
            </x14:dxf>
          </x14:cfRule>
          <x14:cfRule type="cellIs" priority="718" operator="equal" id="{BB43B780-A9F5-48C7-A465-6A2CA23A5DC0}">
            <xm:f>'https://sdht-my.sharepoint.com/personal/shirley_zamora_habitatbogota_gov_co/Documents/2018/PAAC 2019/I seguimiento PAAC 2019/Mapa de Riesgos 2019/[OK MdeCorrupción Gestión Territorial Hábitat 25Abr19.xlsx]LISTAS'!#REF!</xm:f>
            <x14:dxf>
              <fill>
                <patternFill>
                  <bgColor rgb="FFFFFF00"/>
                </patternFill>
              </fill>
            </x14:dxf>
          </x14:cfRule>
          <x14:cfRule type="cellIs" priority="719" operator="equal" id="{8F15B191-2763-40D8-8C0F-4EDD947854AE}">
            <xm:f>'https://sdht-my.sharepoint.com/personal/shirley_zamora_habitatbogota_gov_co/Documents/2018/PAAC 2019/I seguimiento PAAC 2019/Mapa de Riesgos 2019/[OK MdeCorrupción Gestión Territorial Hábitat 25Abr19.xlsx]LISTAS'!#REF!</xm:f>
            <x14:dxf>
              <fill>
                <patternFill>
                  <bgColor rgb="FFCCFF33"/>
                </patternFill>
              </fill>
            </x14:dxf>
          </x14:cfRule>
          <x14:cfRule type="cellIs" priority="720" operator="equal" id="{FAE9C03A-23BA-4AEF-8BA7-4DD89477ADC8}">
            <xm:f>'https://sdht-my.sharepoint.com/personal/shirley_zamora_habitatbogota_gov_co/Documents/2018/PAAC 2019/I seguimiento PAAC 2019/Mapa de Riesgos 2019/[OK MdeCorrupción Gestión Territorial Hábitat 25Abr19.xlsx]LISTAS'!#REF!</xm:f>
            <x14:dxf>
              <fill>
                <patternFill>
                  <bgColor rgb="FF33CC33"/>
                </patternFill>
              </fill>
            </x14:dxf>
          </x14:cfRule>
          <xm:sqref>AL22:AL23</xm:sqref>
        </x14:conditionalFormatting>
        <x14:conditionalFormatting xmlns:xm="http://schemas.microsoft.com/office/excel/2006/main">
          <x14:cfRule type="cellIs" priority="688" operator="equal" id="{5486B314-2D50-485E-8D53-10F770248F47}">
            <xm:f>'https://sdht-my.sharepoint.com/personal/shirley_zamora_habitatbogota_gov_co/Documents/2018/PAAC 2019/I seguimiento PAAC 2019/Mapa de Riesgos 2019/[OK MdeCorrupción Gestión Territorial Hábitat 25Abr19.xlsx]LISTAS'!#REF!</xm:f>
            <x14:dxf>
              <fill>
                <patternFill>
                  <bgColor rgb="FFFF0000"/>
                </patternFill>
              </fill>
            </x14:dxf>
          </x14:cfRule>
          <x14:cfRule type="cellIs" priority="689" operator="equal" id="{B1B4195F-ED99-42D8-AC68-43275DB8BF61}">
            <xm:f>'https://sdht-my.sharepoint.com/personal/shirley_zamora_habitatbogota_gov_co/Documents/2018/PAAC 2019/I seguimiento PAAC 2019/Mapa de Riesgos 2019/[OK MdeCorrupción Gestión Territorial Hábitat 25Abr19.xlsx]LISTAS'!#REF!</xm:f>
            <x14:dxf>
              <fill>
                <patternFill>
                  <bgColor rgb="FFFF3300"/>
                </patternFill>
              </fill>
            </x14:dxf>
          </x14:cfRule>
          <x14:cfRule type="cellIs" priority="690" operator="equal" id="{201252F1-2BCA-4455-9951-87452EA9A842}">
            <xm:f>'https://sdht-my.sharepoint.com/personal/shirley_zamora_habitatbogota_gov_co/Documents/2018/PAAC 2019/I seguimiento PAAC 2019/Mapa de Riesgos 2019/[OK MdeCorrupción Gestión Territorial Hábitat 25Abr19.xlsx]LISTAS'!#REF!</xm:f>
            <x14:dxf>
              <fill>
                <patternFill>
                  <bgColor rgb="FFFFFF00"/>
                </patternFill>
              </fill>
            </x14:dxf>
          </x14:cfRule>
          <x14:cfRule type="cellIs" priority="691" operator="equal" id="{42CBDB9F-6EF5-40F0-A7F6-8012A7B6D424}">
            <xm:f>'https://sdht-my.sharepoint.com/personal/shirley_zamora_habitatbogota_gov_co/Documents/2018/PAAC 2019/I seguimiento PAAC 2019/Mapa de Riesgos 2019/[OK MdeCorrupción Gestión Territorial Hábitat 25Abr19.xlsx]LISTAS'!#REF!</xm:f>
            <x14:dxf>
              <fill>
                <patternFill>
                  <bgColor rgb="FFCCFF33"/>
                </patternFill>
              </fill>
            </x14:dxf>
          </x14:cfRule>
          <x14:cfRule type="cellIs" priority="692" operator="equal" id="{4D1389FF-0F52-4F8C-ACA0-BE5B0C39B60D}">
            <xm:f>'https://sdht-my.sharepoint.com/personal/shirley_zamora_habitatbogota_gov_co/Documents/2018/PAAC 2019/I seguimiento PAAC 2019/Mapa de Riesgos 2019/[OK MdeCorrupción Gestión Territorial Hábitat 25Abr19.xlsx]LISTAS'!#REF!</xm:f>
            <x14:dxf>
              <fill>
                <patternFill>
                  <bgColor rgb="FF33CC33"/>
                </patternFill>
              </fill>
            </x14:dxf>
          </x14:cfRule>
          <xm:sqref>J26</xm:sqref>
        </x14:conditionalFormatting>
        <x14:conditionalFormatting xmlns:xm="http://schemas.microsoft.com/office/excel/2006/main">
          <x14:cfRule type="cellIs" priority="683" operator="equal" id="{93BC8668-1223-47B3-93D2-6E9ED7E19B61}">
            <xm:f>'https://sdht-my.sharepoint.com/personal/shirley_zamora_habitatbogota_gov_co/Documents/2018/PAAC 2019/I seguimiento PAAC 2019/Mapa de Riesgos 2019/[OK MdeCorrupción Gestión Territorial Hábitat 25Abr19.xlsx]LISTAS'!#REF!</xm:f>
            <x14:dxf>
              <fill>
                <patternFill>
                  <bgColor rgb="FFFF0000"/>
                </patternFill>
              </fill>
            </x14:dxf>
          </x14:cfRule>
          <x14:cfRule type="cellIs" priority="684" operator="equal" id="{21F6CE7E-6DA1-4080-9AA0-A27BC5DDB4E5}">
            <xm:f>'https://sdht-my.sharepoint.com/personal/shirley_zamora_habitatbogota_gov_co/Documents/2018/PAAC 2019/I seguimiento PAAC 2019/Mapa de Riesgos 2019/[OK MdeCorrupción Gestión Territorial Hábitat 25Abr19.xlsx]LISTAS'!#REF!</xm:f>
            <x14:dxf>
              <fill>
                <patternFill>
                  <bgColor rgb="FFFF3300"/>
                </patternFill>
              </fill>
            </x14:dxf>
          </x14:cfRule>
          <x14:cfRule type="cellIs" priority="685" operator="equal" id="{435EE7B9-E09E-4661-9F12-6734333EE07F}">
            <xm:f>'https://sdht-my.sharepoint.com/personal/shirley_zamora_habitatbogota_gov_co/Documents/2018/PAAC 2019/I seguimiento PAAC 2019/Mapa de Riesgos 2019/[OK MdeCorrupción Gestión Territorial Hábitat 25Abr19.xlsx]LISTAS'!#REF!</xm:f>
            <x14:dxf>
              <fill>
                <patternFill>
                  <bgColor rgb="FFFFFF00"/>
                </patternFill>
              </fill>
            </x14:dxf>
          </x14:cfRule>
          <x14:cfRule type="cellIs" priority="686" operator="equal" id="{0B9D992E-4A81-4CA1-B949-D3A75AE5273C}">
            <xm:f>'https://sdht-my.sharepoint.com/personal/shirley_zamora_habitatbogota_gov_co/Documents/2018/PAAC 2019/I seguimiento PAAC 2019/Mapa de Riesgos 2019/[OK MdeCorrupción Gestión Territorial Hábitat 25Abr19.xlsx]LISTAS'!#REF!</xm:f>
            <x14:dxf>
              <fill>
                <patternFill>
                  <bgColor rgb="FFCCFF33"/>
                </patternFill>
              </fill>
            </x14:dxf>
          </x14:cfRule>
          <x14:cfRule type="cellIs" priority="687" operator="equal" id="{EA902127-E59E-4141-B971-6577454FFAC0}">
            <xm:f>'https://sdht-my.sharepoint.com/personal/shirley_zamora_habitatbogota_gov_co/Documents/2018/PAAC 2019/I seguimiento PAAC 2019/Mapa de Riesgos 2019/[OK MdeCorrupción Gestión Territorial Hábitat 25Abr19.xlsx]LISTAS'!#REF!</xm:f>
            <x14:dxf>
              <fill>
                <patternFill>
                  <bgColor rgb="FF33CC33"/>
                </patternFill>
              </fill>
            </x14:dxf>
          </x14:cfRule>
          <xm:sqref>L26</xm:sqref>
        </x14:conditionalFormatting>
        <x14:conditionalFormatting xmlns:xm="http://schemas.microsoft.com/office/excel/2006/main">
          <x14:cfRule type="cellIs" priority="679" operator="equal" id="{F2E053C1-47CA-4CED-877E-D33B35A76561}">
            <xm:f>'https://sdht-my.sharepoint.com/personal/shirley_zamora_habitatbogota_gov_co/Documents/2018/PAAC 2019/I seguimiento PAAC 2019/Mapa de Riesgos 2019/[OK MdeCorrupción Gestión Territorial Hábitat 25Abr19.xlsx]LISTAS'!#REF!</xm:f>
            <x14:dxf>
              <fill>
                <patternFill>
                  <bgColor rgb="FFFF0000"/>
                </patternFill>
              </fill>
            </x14:dxf>
          </x14:cfRule>
          <x14:cfRule type="cellIs" priority="680" operator="equal" id="{5A9DE5D0-DFC2-4A91-9393-D3365202CEB7}">
            <xm:f>'https://sdht-my.sharepoint.com/personal/shirley_zamora_habitatbogota_gov_co/Documents/2018/PAAC 2019/I seguimiento PAAC 2019/Mapa de Riesgos 2019/[OK MdeCorrupción Gestión Territorial Hábitat 25Abr19.xlsx]LISTAS'!#REF!</xm:f>
            <x14:dxf>
              <fill>
                <patternFill>
                  <bgColor rgb="FFFF9933"/>
                </patternFill>
              </fill>
            </x14:dxf>
          </x14:cfRule>
          <x14:cfRule type="cellIs" priority="681" operator="equal" id="{6B181F11-CDC0-4C9D-AAFA-B2BFFB2885F2}">
            <xm:f>'https://sdht-my.sharepoint.com/personal/shirley_zamora_habitatbogota_gov_co/Documents/2018/PAAC 2019/I seguimiento PAAC 2019/Mapa de Riesgos 2019/[OK MdeCorrupción Gestión Territorial Hábitat 25Abr19.xlsx]LISTAS'!#REF!</xm:f>
            <x14:dxf>
              <fill>
                <patternFill>
                  <bgColor rgb="FFFFFF00"/>
                </patternFill>
              </fill>
            </x14:dxf>
          </x14:cfRule>
          <x14:cfRule type="cellIs" priority="682" operator="equal" id="{D6223BC6-EAB0-4B12-9540-5CA117578957}">
            <xm:f>'https://sdht-my.sharepoint.com/personal/shirley_zamora_habitatbogota_gov_co/Documents/2018/PAAC 2019/I seguimiento PAAC 2019/Mapa de Riesgos 2019/[OK MdeCorrupción Gestión Territorial Hábitat 25Abr19.xlsx]LISTAS'!#REF!</xm:f>
            <x14:dxf>
              <fill>
                <patternFill>
                  <bgColor rgb="FF33CC33"/>
                </patternFill>
              </fill>
            </x14:dxf>
          </x14:cfRule>
          <xm:sqref>M26</xm:sqref>
        </x14:conditionalFormatting>
        <x14:conditionalFormatting xmlns:xm="http://schemas.microsoft.com/office/excel/2006/main">
          <x14:cfRule type="cellIs" priority="663" operator="equal" id="{9C0AD2C5-A244-4113-90D3-B55E661CD076}">
            <xm:f>'https://sdht-my.sharepoint.com/personal/shirley_zamora_habitatbogota_gov_co/Documents/2018/PAAC 2019/I seguimiento PAAC 2019/Mapa de Riesgos 2019/[OK MdeCorrupción Gestión Territorial Hábitat 25Abr19.xlsx]LISTAS'!#REF!</xm:f>
            <x14:dxf>
              <fill>
                <patternFill>
                  <bgColor rgb="FFFF0000"/>
                </patternFill>
              </fill>
            </x14:dxf>
          </x14:cfRule>
          <x14:cfRule type="cellIs" priority="664" operator="equal" id="{5BA61ED7-0717-46D3-B3E2-FFFEF270A920}">
            <xm:f>'https://sdht-my.sharepoint.com/personal/shirley_zamora_habitatbogota_gov_co/Documents/2018/PAAC 2019/I seguimiento PAAC 2019/Mapa de Riesgos 2019/[OK MdeCorrupción Gestión Territorial Hábitat 25Abr19.xlsx]LISTAS'!#REF!</xm:f>
            <x14:dxf>
              <fill>
                <patternFill>
                  <bgColor rgb="FFFF3300"/>
                </patternFill>
              </fill>
            </x14:dxf>
          </x14:cfRule>
          <x14:cfRule type="cellIs" priority="665" operator="equal" id="{4EEF9559-7F73-4692-85F0-7FCFF33C2256}">
            <xm:f>'https://sdht-my.sharepoint.com/personal/shirley_zamora_habitatbogota_gov_co/Documents/2018/PAAC 2019/I seguimiento PAAC 2019/Mapa de Riesgos 2019/[OK MdeCorrupción Gestión Territorial Hábitat 25Abr19.xlsx]LISTAS'!#REF!</xm:f>
            <x14:dxf>
              <fill>
                <patternFill>
                  <bgColor rgb="FFFFFF00"/>
                </patternFill>
              </fill>
            </x14:dxf>
          </x14:cfRule>
          <x14:cfRule type="cellIs" priority="666" operator="equal" id="{652C76EC-E564-4D20-B40D-9339380E55D8}">
            <xm:f>'https://sdht-my.sharepoint.com/personal/shirley_zamora_habitatbogota_gov_co/Documents/2018/PAAC 2019/I seguimiento PAAC 2019/Mapa de Riesgos 2019/[OK MdeCorrupción Gestión Territorial Hábitat 25Abr19.xlsx]LISTAS'!#REF!</xm:f>
            <x14:dxf>
              <fill>
                <patternFill>
                  <bgColor rgb="FFCCFF33"/>
                </patternFill>
              </fill>
            </x14:dxf>
          </x14:cfRule>
          <x14:cfRule type="cellIs" priority="667" operator="equal" id="{532BA8CA-3544-4D6A-9D23-1D2CF0DDFE7F}">
            <xm:f>'https://sdht-my.sharepoint.com/personal/shirley_zamora_habitatbogota_gov_co/Documents/2018/PAAC 2019/I seguimiento PAAC 2019/Mapa de Riesgos 2019/[OK MdeCorrupción Gestión Territorial Hábitat 25Abr19.xlsx]LISTAS'!#REF!</xm:f>
            <x14:dxf>
              <fill>
                <patternFill>
                  <bgColor rgb="FF33CC33"/>
                </patternFill>
              </fill>
            </x14:dxf>
          </x14:cfRule>
          <xm:sqref>AN26</xm:sqref>
        </x14:conditionalFormatting>
        <x14:conditionalFormatting xmlns:xm="http://schemas.microsoft.com/office/excel/2006/main">
          <x14:cfRule type="cellIs" priority="659" operator="equal" id="{8599D8B7-7885-4C3A-B841-B464E7FF48AF}">
            <xm:f>'https://sdht-my.sharepoint.com/personal/shirley_zamora_habitatbogota_gov_co/Documents/2018/PAAC 2019/I seguimiento PAAC 2019/Mapa de Riesgos 2019/[OK MdeCorrupción Gestión Territorial Hábitat 25Abr19.xlsx]LISTAS'!#REF!</xm:f>
            <x14:dxf>
              <fill>
                <patternFill>
                  <bgColor rgb="FFFF0000"/>
                </patternFill>
              </fill>
            </x14:dxf>
          </x14:cfRule>
          <x14:cfRule type="cellIs" priority="660" operator="equal" id="{B48DDDD0-81EC-417F-9555-81B3D68C0A6D}">
            <xm:f>'https://sdht-my.sharepoint.com/personal/shirley_zamora_habitatbogota_gov_co/Documents/2018/PAAC 2019/I seguimiento PAAC 2019/Mapa de Riesgos 2019/[OK MdeCorrupción Gestión Territorial Hábitat 25Abr19.xlsx]LISTAS'!#REF!</xm:f>
            <x14:dxf>
              <fill>
                <patternFill>
                  <bgColor rgb="FFFF9933"/>
                </patternFill>
              </fill>
            </x14:dxf>
          </x14:cfRule>
          <x14:cfRule type="cellIs" priority="661" operator="equal" id="{BE8F42B6-2124-4FA4-ACDB-6E711F869CBE}">
            <xm:f>'https://sdht-my.sharepoint.com/personal/shirley_zamora_habitatbogota_gov_co/Documents/2018/PAAC 2019/I seguimiento PAAC 2019/Mapa de Riesgos 2019/[OK MdeCorrupción Gestión Territorial Hábitat 25Abr19.xlsx]LISTAS'!#REF!</xm:f>
            <x14:dxf>
              <fill>
                <patternFill>
                  <bgColor rgb="FFFFFF00"/>
                </patternFill>
              </fill>
            </x14:dxf>
          </x14:cfRule>
          <x14:cfRule type="cellIs" priority="662" operator="equal" id="{B8106767-6678-4DCE-983D-3E558FCEE3AF}">
            <xm:f>'https://sdht-my.sharepoint.com/personal/shirley_zamora_habitatbogota_gov_co/Documents/2018/PAAC 2019/I seguimiento PAAC 2019/Mapa de Riesgos 2019/[OK MdeCorrupción Gestión Territorial Hábitat 25Abr19.xlsx]LISTAS'!#REF!</xm:f>
            <x14:dxf>
              <fill>
                <patternFill>
                  <bgColor rgb="FF33CC33"/>
                </patternFill>
              </fill>
            </x14:dxf>
          </x14:cfRule>
          <xm:sqref>AQ26</xm:sqref>
        </x14:conditionalFormatting>
        <x14:conditionalFormatting xmlns:xm="http://schemas.microsoft.com/office/excel/2006/main">
          <x14:cfRule type="cellIs" priority="668" operator="equal" id="{BA7B72E0-40C4-40D8-BAA3-D055B19EF2DE}">
            <xm:f>'https://sdht-my.sharepoint.com/personal/shirley_zamora_habitatbogota_gov_co/Documents/2018/PAAC 2019/I seguimiento PAAC 2019/Mapa de Riesgos 2019/[OK MdeCorrupción Gestión Territorial Hábitat 25Abr19.xlsx]LISTAS'!#REF!</xm:f>
            <x14:dxf>
              <fill>
                <patternFill>
                  <bgColor rgb="FFFF0000"/>
                </patternFill>
              </fill>
            </x14:dxf>
          </x14:cfRule>
          <x14:cfRule type="cellIs" priority="669" operator="equal" id="{435D5A0D-5F2A-482E-8A44-70CF2106DEAC}">
            <xm:f>'https://sdht-my.sharepoint.com/personal/shirley_zamora_habitatbogota_gov_co/Documents/2018/PAAC 2019/I seguimiento PAAC 2019/Mapa de Riesgos 2019/[OK MdeCorrupción Gestión Territorial Hábitat 25Abr19.xlsx]LISTAS'!#REF!</xm:f>
            <x14:dxf>
              <fill>
                <patternFill>
                  <bgColor rgb="FFFF3300"/>
                </patternFill>
              </fill>
            </x14:dxf>
          </x14:cfRule>
          <x14:cfRule type="cellIs" priority="670" operator="equal" id="{7081F9B6-B54A-4355-B770-FE050D5C0C8C}">
            <xm:f>'https://sdht-my.sharepoint.com/personal/shirley_zamora_habitatbogota_gov_co/Documents/2018/PAAC 2019/I seguimiento PAAC 2019/Mapa de Riesgos 2019/[OK MdeCorrupción Gestión Territorial Hábitat 25Abr19.xlsx]LISTAS'!#REF!</xm:f>
            <x14:dxf>
              <fill>
                <patternFill>
                  <bgColor rgb="FFFFFF00"/>
                </patternFill>
              </fill>
            </x14:dxf>
          </x14:cfRule>
          <x14:cfRule type="cellIs" priority="671" operator="equal" id="{74F5201D-1541-40BA-B0EB-F9C7E1F73326}">
            <xm:f>'https://sdht-my.sharepoint.com/personal/shirley_zamora_habitatbogota_gov_co/Documents/2018/PAAC 2019/I seguimiento PAAC 2019/Mapa de Riesgos 2019/[OK MdeCorrupción Gestión Territorial Hábitat 25Abr19.xlsx]LISTAS'!#REF!</xm:f>
            <x14:dxf>
              <fill>
                <patternFill>
                  <bgColor rgb="FFCCFF33"/>
                </patternFill>
              </fill>
            </x14:dxf>
          </x14:cfRule>
          <x14:cfRule type="cellIs" priority="672" operator="equal" id="{4C66F20F-822A-43CB-B71C-253306F6D192}">
            <xm:f>'https://sdht-my.sharepoint.com/personal/shirley_zamora_habitatbogota_gov_co/Documents/2018/PAAC 2019/I seguimiento PAAC 2019/Mapa de Riesgos 2019/[OK MdeCorrupción Gestión Territorial Hábitat 25Abr19.xlsx]LISTAS'!#REF!</xm:f>
            <x14:dxf>
              <fill>
                <patternFill>
                  <bgColor rgb="FF33CC33"/>
                </patternFill>
              </fill>
            </x14:dxf>
          </x14:cfRule>
          <xm:sqref>AL26</xm:sqref>
        </x14:conditionalFormatting>
        <x14:conditionalFormatting xmlns:xm="http://schemas.microsoft.com/office/excel/2006/main">
          <x14:cfRule type="cellIs" priority="646" operator="equal" id="{4E83F69F-B550-4746-AB57-3A737328D72F}">
            <xm:f>'https://sdht-my.sharepoint.com/personal/shirley_zamora_habitatbogota_gov_co/Documents/2018/PAAC 2019/I seguimiento PAAC 2019/Mapa de Riesgos 2019/[OK MdeCorrupción Gestión Territorial Hábitat 25Abr19.xlsx]LISTAS'!#REF!</xm:f>
            <x14:dxf>
              <fill>
                <patternFill>
                  <bgColor rgb="FFFF0000"/>
                </patternFill>
              </fill>
            </x14:dxf>
          </x14:cfRule>
          <x14:cfRule type="cellIs" priority="647" operator="equal" id="{7E92838F-3D9D-403C-BE52-9B8E329CFAC9}">
            <xm:f>'https://sdht-my.sharepoint.com/personal/shirley_zamora_habitatbogota_gov_co/Documents/2018/PAAC 2019/I seguimiento PAAC 2019/Mapa de Riesgos 2019/[OK MdeCorrupción Gestión Territorial Hábitat 25Abr19.xlsx]LISTAS'!#REF!</xm:f>
            <x14:dxf>
              <fill>
                <patternFill>
                  <bgColor rgb="FFFF3300"/>
                </patternFill>
              </fill>
            </x14:dxf>
          </x14:cfRule>
          <x14:cfRule type="cellIs" priority="648" operator="equal" id="{224CF189-DBB8-4DE6-A225-D9E438D90CF6}">
            <xm:f>'https://sdht-my.sharepoint.com/personal/shirley_zamora_habitatbogota_gov_co/Documents/2018/PAAC 2019/I seguimiento PAAC 2019/Mapa de Riesgos 2019/[OK MdeCorrupción Gestión Territorial Hábitat 25Abr19.xlsx]LISTAS'!#REF!</xm:f>
            <x14:dxf>
              <fill>
                <patternFill>
                  <bgColor rgb="FFFFFF00"/>
                </patternFill>
              </fill>
            </x14:dxf>
          </x14:cfRule>
          <x14:cfRule type="cellIs" priority="649" operator="equal" id="{E8188192-B002-47F0-A339-180C4168207B}">
            <xm:f>'https://sdht-my.sharepoint.com/personal/shirley_zamora_habitatbogota_gov_co/Documents/2018/PAAC 2019/I seguimiento PAAC 2019/Mapa de Riesgos 2019/[OK MdeCorrupción Gestión Territorial Hábitat 25Abr19.xlsx]LISTAS'!#REF!</xm:f>
            <x14:dxf>
              <fill>
                <patternFill>
                  <bgColor rgb="FFCCFF33"/>
                </patternFill>
              </fill>
            </x14:dxf>
          </x14:cfRule>
          <x14:cfRule type="cellIs" priority="650" operator="equal" id="{591A38FD-96C8-4D21-869E-F3E8261BFF93}">
            <xm:f>'https://sdht-my.sharepoint.com/personal/shirley_zamora_habitatbogota_gov_co/Documents/2018/PAAC 2019/I seguimiento PAAC 2019/Mapa de Riesgos 2019/[OK MdeCorrupción Gestión Territorial Hábitat 25Abr19.xlsx]LISTAS'!#REF!</xm:f>
            <x14:dxf>
              <fill>
                <patternFill>
                  <bgColor rgb="FF33CC33"/>
                </patternFill>
              </fill>
            </x14:dxf>
          </x14:cfRule>
          <xm:sqref>J24:J25</xm:sqref>
        </x14:conditionalFormatting>
        <x14:conditionalFormatting xmlns:xm="http://schemas.microsoft.com/office/excel/2006/main">
          <x14:cfRule type="cellIs" priority="641" operator="equal" id="{9B8B17DE-FF0B-4C79-B898-005E0810A9B9}">
            <xm:f>'https://sdht-my.sharepoint.com/personal/shirley_zamora_habitatbogota_gov_co/Documents/2018/PAAC 2019/I seguimiento PAAC 2019/Mapa de Riesgos 2019/[OK MdeCorrupción Gestión Territorial Hábitat 25Abr19.xlsx]LISTAS'!#REF!</xm:f>
            <x14:dxf>
              <fill>
                <patternFill>
                  <bgColor rgb="FFFF0000"/>
                </patternFill>
              </fill>
            </x14:dxf>
          </x14:cfRule>
          <x14:cfRule type="cellIs" priority="642" operator="equal" id="{4F1643E2-AEA9-42A2-BF9E-B78A27A0AAA0}">
            <xm:f>'https://sdht-my.sharepoint.com/personal/shirley_zamora_habitatbogota_gov_co/Documents/2018/PAAC 2019/I seguimiento PAAC 2019/Mapa de Riesgos 2019/[OK MdeCorrupción Gestión Territorial Hábitat 25Abr19.xlsx]LISTAS'!#REF!</xm:f>
            <x14:dxf>
              <fill>
                <patternFill>
                  <bgColor rgb="FFFF3300"/>
                </patternFill>
              </fill>
            </x14:dxf>
          </x14:cfRule>
          <x14:cfRule type="cellIs" priority="643" operator="equal" id="{E5859A06-FE93-4F71-882F-2480797199EE}">
            <xm:f>'https://sdht-my.sharepoint.com/personal/shirley_zamora_habitatbogota_gov_co/Documents/2018/PAAC 2019/I seguimiento PAAC 2019/Mapa de Riesgos 2019/[OK MdeCorrupción Gestión Territorial Hábitat 25Abr19.xlsx]LISTAS'!#REF!</xm:f>
            <x14:dxf>
              <fill>
                <patternFill>
                  <bgColor rgb="FFFFFF00"/>
                </patternFill>
              </fill>
            </x14:dxf>
          </x14:cfRule>
          <x14:cfRule type="cellIs" priority="644" operator="equal" id="{0DF60D12-8B1B-4396-B929-4E7B491573F2}">
            <xm:f>'https://sdht-my.sharepoint.com/personal/shirley_zamora_habitatbogota_gov_co/Documents/2018/PAAC 2019/I seguimiento PAAC 2019/Mapa de Riesgos 2019/[OK MdeCorrupción Gestión Territorial Hábitat 25Abr19.xlsx]LISTAS'!#REF!</xm:f>
            <x14:dxf>
              <fill>
                <patternFill>
                  <bgColor rgb="FFCCFF33"/>
                </patternFill>
              </fill>
            </x14:dxf>
          </x14:cfRule>
          <x14:cfRule type="cellIs" priority="645" operator="equal" id="{49BD10A6-4C4F-4C18-BD6C-3836320D973E}">
            <xm:f>'https://sdht-my.sharepoint.com/personal/shirley_zamora_habitatbogota_gov_co/Documents/2018/PAAC 2019/I seguimiento PAAC 2019/Mapa de Riesgos 2019/[OK MdeCorrupción Gestión Territorial Hábitat 25Abr19.xlsx]LISTAS'!#REF!</xm:f>
            <x14:dxf>
              <fill>
                <patternFill>
                  <bgColor rgb="FF33CC33"/>
                </patternFill>
              </fill>
            </x14:dxf>
          </x14:cfRule>
          <xm:sqref>L24:L25</xm:sqref>
        </x14:conditionalFormatting>
        <x14:conditionalFormatting xmlns:xm="http://schemas.microsoft.com/office/excel/2006/main">
          <x14:cfRule type="cellIs" priority="637" operator="equal" id="{073014E9-6956-42F6-A1E9-432E8DF72AAC}">
            <xm:f>'https://sdht-my.sharepoint.com/personal/shirley_zamora_habitatbogota_gov_co/Documents/2018/PAAC 2019/I seguimiento PAAC 2019/Mapa de Riesgos 2019/[OK MdeCorrupción Gestión Territorial Hábitat 25Abr19.xlsx]LISTAS'!#REF!</xm:f>
            <x14:dxf>
              <fill>
                <patternFill>
                  <bgColor rgb="FFFF0000"/>
                </patternFill>
              </fill>
            </x14:dxf>
          </x14:cfRule>
          <x14:cfRule type="cellIs" priority="638" operator="equal" id="{E661ED14-C0D5-452C-82E9-193DD3952588}">
            <xm:f>'https://sdht-my.sharepoint.com/personal/shirley_zamora_habitatbogota_gov_co/Documents/2018/PAAC 2019/I seguimiento PAAC 2019/Mapa de Riesgos 2019/[OK MdeCorrupción Gestión Territorial Hábitat 25Abr19.xlsx]LISTAS'!#REF!</xm:f>
            <x14:dxf>
              <fill>
                <patternFill>
                  <bgColor rgb="FFFF9933"/>
                </patternFill>
              </fill>
            </x14:dxf>
          </x14:cfRule>
          <x14:cfRule type="cellIs" priority="639" operator="equal" id="{5FB50C42-001A-4B4B-967C-912E161AFB44}">
            <xm:f>'https://sdht-my.sharepoint.com/personal/shirley_zamora_habitatbogota_gov_co/Documents/2018/PAAC 2019/I seguimiento PAAC 2019/Mapa de Riesgos 2019/[OK MdeCorrupción Gestión Territorial Hábitat 25Abr19.xlsx]LISTAS'!#REF!</xm:f>
            <x14:dxf>
              <fill>
                <patternFill>
                  <bgColor rgb="FFFFFF00"/>
                </patternFill>
              </fill>
            </x14:dxf>
          </x14:cfRule>
          <x14:cfRule type="cellIs" priority="640" operator="equal" id="{AF81B303-12A9-4C64-9893-6124ED87B4F4}">
            <xm:f>'https://sdht-my.sharepoint.com/personal/shirley_zamora_habitatbogota_gov_co/Documents/2018/PAAC 2019/I seguimiento PAAC 2019/Mapa de Riesgos 2019/[OK MdeCorrupción Gestión Territorial Hábitat 25Abr19.xlsx]LISTAS'!#REF!</xm:f>
            <x14:dxf>
              <fill>
                <patternFill>
                  <bgColor rgb="FF33CC33"/>
                </patternFill>
              </fill>
            </x14:dxf>
          </x14:cfRule>
          <xm:sqref>M24:M25</xm:sqref>
        </x14:conditionalFormatting>
        <x14:conditionalFormatting xmlns:xm="http://schemas.microsoft.com/office/excel/2006/main">
          <x14:cfRule type="cellIs" priority="621" operator="equal" id="{5CBC3407-03E0-442A-ACE8-1102D3C1DD1E}">
            <xm:f>'https://sdht-my.sharepoint.com/personal/shirley_zamora_habitatbogota_gov_co/Documents/2018/PAAC 2019/I seguimiento PAAC 2019/Mapa de Riesgos 2019/[OK MdeCorrupción Gestión Territorial Hábitat 25Abr19.xlsx]LISTAS'!#REF!</xm:f>
            <x14:dxf>
              <fill>
                <patternFill>
                  <bgColor rgb="FFFF0000"/>
                </patternFill>
              </fill>
            </x14:dxf>
          </x14:cfRule>
          <x14:cfRule type="cellIs" priority="622" operator="equal" id="{328687FB-4CC0-4B16-A2DF-F0A881DC6C11}">
            <xm:f>'https://sdht-my.sharepoint.com/personal/shirley_zamora_habitatbogota_gov_co/Documents/2018/PAAC 2019/I seguimiento PAAC 2019/Mapa de Riesgos 2019/[OK MdeCorrupción Gestión Territorial Hábitat 25Abr19.xlsx]LISTAS'!#REF!</xm:f>
            <x14:dxf>
              <fill>
                <patternFill>
                  <bgColor rgb="FFFF3300"/>
                </patternFill>
              </fill>
            </x14:dxf>
          </x14:cfRule>
          <x14:cfRule type="cellIs" priority="623" operator="equal" id="{1952AE57-9093-4169-9F7A-2AA026AB6920}">
            <xm:f>'https://sdht-my.sharepoint.com/personal/shirley_zamora_habitatbogota_gov_co/Documents/2018/PAAC 2019/I seguimiento PAAC 2019/Mapa de Riesgos 2019/[OK MdeCorrupción Gestión Territorial Hábitat 25Abr19.xlsx]LISTAS'!#REF!</xm:f>
            <x14:dxf>
              <fill>
                <patternFill>
                  <bgColor rgb="FFFFFF00"/>
                </patternFill>
              </fill>
            </x14:dxf>
          </x14:cfRule>
          <x14:cfRule type="cellIs" priority="624" operator="equal" id="{20C44722-925B-4AE0-9965-0A21B6C329BA}">
            <xm:f>'https://sdht-my.sharepoint.com/personal/shirley_zamora_habitatbogota_gov_co/Documents/2018/PAAC 2019/I seguimiento PAAC 2019/Mapa de Riesgos 2019/[OK MdeCorrupción Gestión Territorial Hábitat 25Abr19.xlsx]LISTAS'!#REF!</xm:f>
            <x14:dxf>
              <fill>
                <patternFill>
                  <bgColor rgb="FFCCFF33"/>
                </patternFill>
              </fill>
            </x14:dxf>
          </x14:cfRule>
          <x14:cfRule type="cellIs" priority="625" operator="equal" id="{4D70C96A-3D45-4BE8-914B-48BC29D48D06}">
            <xm:f>'https://sdht-my.sharepoint.com/personal/shirley_zamora_habitatbogota_gov_co/Documents/2018/PAAC 2019/I seguimiento PAAC 2019/Mapa de Riesgos 2019/[OK MdeCorrupción Gestión Territorial Hábitat 25Abr19.xlsx]LISTAS'!#REF!</xm:f>
            <x14:dxf>
              <fill>
                <patternFill>
                  <bgColor rgb="FF33CC33"/>
                </patternFill>
              </fill>
            </x14:dxf>
          </x14:cfRule>
          <xm:sqref>AN24:AN25</xm:sqref>
        </x14:conditionalFormatting>
        <x14:conditionalFormatting xmlns:xm="http://schemas.microsoft.com/office/excel/2006/main">
          <x14:cfRule type="cellIs" priority="617" operator="equal" id="{63303FA0-5084-442D-988B-5C3B2A628520}">
            <xm:f>'https://sdht-my.sharepoint.com/personal/shirley_zamora_habitatbogota_gov_co/Documents/2018/PAAC 2019/I seguimiento PAAC 2019/Mapa de Riesgos 2019/[OK MdeCorrupción Gestión Territorial Hábitat 25Abr19.xlsx]LISTAS'!#REF!</xm:f>
            <x14:dxf>
              <fill>
                <patternFill>
                  <bgColor rgb="FFFF0000"/>
                </patternFill>
              </fill>
            </x14:dxf>
          </x14:cfRule>
          <x14:cfRule type="cellIs" priority="618" operator="equal" id="{726F76CF-722F-49F8-8C7B-B095A9F1B154}">
            <xm:f>'https://sdht-my.sharepoint.com/personal/shirley_zamora_habitatbogota_gov_co/Documents/2018/PAAC 2019/I seguimiento PAAC 2019/Mapa de Riesgos 2019/[OK MdeCorrupción Gestión Territorial Hábitat 25Abr19.xlsx]LISTAS'!#REF!</xm:f>
            <x14:dxf>
              <fill>
                <patternFill>
                  <bgColor rgb="FFFF9933"/>
                </patternFill>
              </fill>
            </x14:dxf>
          </x14:cfRule>
          <x14:cfRule type="cellIs" priority="619" operator="equal" id="{2A0A08BF-4DEB-4188-A100-7C12E2125B23}">
            <xm:f>'https://sdht-my.sharepoint.com/personal/shirley_zamora_habitatbogota_gov_co/Documents/2018/PAAC 2019/I seguimiento PAAC 2019/Mapa de Riesgos 2019/[OK MdeCorrupción Gestión Territorial Hábitat 25Abr19.xlsx]LISTAS'!#REF!</xm:f>
            <x14:dxf>
              <fill>
                <patternFill>
                  <bgColor rgb="FFFFFF00"/>
                </patternFill>
              </fill>
            </x14:dxf>
          </x14:cfRule>
          <x14:cfRule type="cellIs" priority="620" operator="equal" id="{6DA9226E-E5A4-45A5-9205-34823DA5D97C}">
            <xm:f>'https://sdht-my.sharepoint.com/personal/shirley_zamora_habitatbogota_gov_co/Documents/2018/PAAC 2019/I seguimiento PAAC 2019/Mapa de Riesgos 2019/[OK MdeCorrupción Gestión Territorial Hábitat 25Abr19.xlsx]LISTAS'!#REF!</xm:f>
            <x14:dxf>
              <fill>
                <patternFill>
                  <bgColor rgb="FF33CC33"/>
                </patternFill>
              </fill>
            </x14:dxf>
          </x14:cfRule>
          <xm:sqref>AQ24:AQ25</xm:sqref>
        </x14:conditionalFormatting>
        <x14:conditionalFormatting xmlns:xm="http://schemas.microsoft.com/office/excel/2006/main">
          <x14:cfRule type="cellIs" priority="626" operator="equal" id="{96F87DCF-D323-411E-9EF0-7E93F2C73DDD}">
            <xm:f>'https://sdht-my.sharepoint.com/personal/shirley_zamora_habitatbogota_gov_co/Documents/2018/PAAC 2019/I seguimiento PAAC 2019/Mapa de Riesgos 2019/[OK MdeCorrupción Gestión Territorial Hábitat 25Abr19.xlsx]LISTAS'!#REF!</xm:f>
            <x14:dxf>
              <fill>
                <patternFill>
                  <bgColor rgb="FFFF0000"/>
                </patternFill>
              </fill>
            </x14:dxf>
          </x14:cfRule>
          <x14:cfRule type="cellIs" priority="627" operator="equal" id="{A5EC2829-52E4-414F-9874-A60352DC11A7}">
            <xm:f>'https://sdht-my.sharepoint.com/personal/shirley_zamora_habitatbogota_gov_co/Documents/2018/PAAC 2019/I seguimiento PAAC 2019/Mapa de Riesgos 2019/[OK MdeCorrupción Gestión Territorial Hábitat 25Abr19.xlsx]LISTAS'!#REF!</xm:f>
            <x14:dxf>
              <fill>
                <patternFill>
                  <bgColor rgb="FFFF3300"/>
                </patternFill>
              </fill>
            </x14:dxf>
          </x14:cfRule>
          <x14:cfRule type="cellIs" priority="628" operator="equal" id="{FE72D370-F9B6-4D46-B914-AE366C991012}">
            <xm:f>'https://sdht-my.sharepoint.com/personal/shirley_zamora_habitatbogota_gov_co/Documents/2018/PAAC 2019/I seguimiento PAAC 2019/Mapa de Riesgos 2019/[OK MdeCorrupción Gestión Territorial Hábitat 25Abr19.xlsx]LISTAS'!#REF!</xm:f>
            <x14:dxf>
              <fill>
                <patternFill>
                  <bgColor rgb="FFFFFF00"/>
                </patternFill>
              </fill>
            </x14:dxf>
          </x14:cfRule>
          <x14:cfRule type="cellIs" priority="629" operator="equal" id="{45F0F213-2E37-4634-A72D-5C30EE9CD314}">
            <xm:f>'https://sdht-my.sharepoint.com/personal/shirley_zamora_habitatbogota_gov_co/Documents/2018/PAAC 2019/I seguimiento PAAC 2019/Mapa de Riesgos 2019/[OK MdeCorrupción Gestión Territorial Hábitat 25Abr19.xlsx]LISTAS'!#REF!</xm:f>
            <x14:dxf>
              <fill>
                <patternFill>
                  <bgColor rgb="FFCCFF33"/>
                </patternFill>
              </fill>
            </x14:dxf>
          </x14:cfRule>
          <x14:cfRule type="cellIs" priority="630" operator="equal" id="{19D9244F-BF9F-467D-BEA3-929456BA11CC}">
            <xm:f>'https://sdht-my.sharepoint.com/personal/shirley_zamora_habitatbogota_gov_co/Documents/2018/PAAC 2019/I seguimiento PAAC 2019/Mapa de Riesgos 2019/[OK MdeCorrupción Gestión Territorial Hábitat 25Abr19.xlsx]LISTAS'!#REF!</xm:f>
            <x14:dxf>
              <fill>
                <patternFill>
                  <bgColor rgb="FF33CC33"/>
                </patternFill>
              </fill>
            </x14:dxf>
          </x14:cfRule>
          <xm:sqref>AL24:AL25</xm:sqref>
        </x14:conditionalFormatting>
        <x14:conditionalFormatting xmlns:xm="http://schemas.microsoft.com/office/excel/2006/main">
          <x14:cfRule type="cellIs" priority="598" operator="equal" id="{3665DABA-A6D2-483D-87EB-774E290476A7}">
            <xm:f>'https://sdht-my.sharepoint.com/personal/shirley_zamora_habitatbogota_gov_co/Documents/2018/PAAC 2019/I seguimiento PAAC 2019/Mapa de Riesgos 2019/[OK MdeCorrupción Gestión Territorial Hábitat 25Abr19.xlsx]LISTAS'!#REF!</xm:f>
            <x14:dxf>
              <fill>
                <patternFill>
                  <bgColor rgb="FFFF0000"/>
                </patternFill>
              </fill>
            </x14:dxf>
          </x14:cfRule>
          <x14:cfRule type="cellIs" priority="599" operator="equal" id="{023E7144-189E-4DFF-87DB-CEB6DB99E5E0}">
            <xm:f>'https://sdht-my.sharepoint.com/personal/shirley_zamora_habitatbogota_gov_co/Documents/2018/PAAC 2019/I seguimiento PAAC 2019/Mapa de Riesgos 2019/[OK MdeCorrupción Gestión Territorial Hábitat 25Abr19.xlsx]LISTAS'!#REF!</xm:f>
            <x14:dxf>
              <fill>
                <patternFill>
                  <bgColor rgb="FFFF3300"/>
                </patternFill>
              </fill>
            </x14:dxf>
          </x14:cfRule>
          <x14:cfRule type="cellIs" priority="600" operator="equal" id="{6EB847A8-4C2E-4BF2-8931-238FC5E8D421}">
            <xm:f>'https://sdht-my.sharepoint.com/personal/shirley_zamora_habitatbogota_gov_co/Documents/2018/PAAC 2019/I seguimiento PAAC 2019/Mapa de Riesgos 2019/[OK MdeCorrupción Gestión Territorial Hábitat 25Abr19.xlsx]LISTAS'!#REF!</xm:f>
            <x14:dxf>
              <fill>
                <patternFill>
                  <bgColor rgb="FFFFFF00"/>
                </patternFill>
              </fill>
            </x14:dxf>
          </x14:cfRule>
          <x14:cfRule type="cellIs" priority="601" operator="equal" id="{06D976CC-D644-42C7-8D9F-B861BACCEE64}">
            <xm:f>'https://sdht-my.sharepoint.com/personal/shirley_zamora_habitatbogota_gov_co/Documents/2018/PAAC 2019/I seguimiento PAAC 2019/Mapa de Riesgos 2019/[OK MdeCorrupción Gestión Territorial Hábitat 25Abr19.xlsx]LISTAS'!#REF!</xm:f>
            <x14:dxf>
              <fill>
                <patternFill>
                  <bgColor rgb="FFCCFF33"/>
                </patternFill>
              </fill>
            </x14:dxf>
          </x14:cfRule>
          <x14:cfRule type="cellIs" priority="602" operator="equal" id="{3339A385-4812-4D1A-8CF5-756A76BD81E2}">
            <xm:f>'https://sdht-my.sharepoint.com/personal/shirley_zamora_habitatbogota_gov_co/Documents/2018/PAAC 2019/I seguimiento PAAC 2019/Mapa de Riesgos 2019/[OK MdeCorrupción Gestión Territorial Hábitat 25Abr19.xlsx]LISTAS'!#REF!</xm:f>
            <x14:dxf>
              <fill>
                <patternFill>
                  <bgColor rgb="FF33CC33"/>
                </patternFill>
              </fill>
            </x14:dxf>
          </x14:cfRule>
          <xm:sqref>J22:J23</xm:sqref>
        </x14:conditionalFormatting>
        <x14:conditionalFormatting xmlns:xm="http://schemas.microsoft.com/office/excel/2006/main">
          <x14:cfRule type="cellIs" priority="593" operator="equal" id="{C118E8A8-FC74-4AE9-9C7E-E86DB545416E}">
            <xm:f>'https://sdht-my.sharepoint.com/personal/shirley_zamora_habitatbogota_gov_co/Documents/2018/PAAC 2019/I seguimiento PAAC 2019/Mapa de Riesgos 2019/[OK MdeCorrupción Gestión Territorial Hábitat 25Abr19.xlsx]LISTAS'!#REF!</xm:f>
            <x14:dxf>
              <fill>
                <patternFill>
                  <bgColor rgb="FFFF0000"/>
                </patternFill>
              </fill>
            </x14:dxf>
          </x14:cfRule>
          <x14:cfRule type="cellIs" priority="594" operator="equal" id="{5C34C865-D328-4C50-9FB7-9486A7160E09}">
            <xm:f>'https://sdht-my.sharepoint.com/personal/shirley_zamora_habitatbogota_gov_co/Documents/2018/PAAC 2019/I seguimiento PAAC 2019/Mapa de Riesgos 2019/[OK MdeCorrupción Gestión Territorial Hábitat 25Abr19.xlsx]LISTAS'!#REF!</xm:f>
            <x14:dxf>
              <fill>
                <patternFill>
                  <bgColor rgb="FFFF3300"/>
                </patternFill>
              </fill>
            </x14:dxf>
          </x14:cfRule>
          <x14:cfRule type="cellIs" priority="595" operator="equal" id="{92857D7D-9B56-4CDA-B576-E09C9676C806}">
            <xm:f>'https://sdht-my.sharepoint.com/personal/shirley_zamora_habitatbogota_gov_co/Documents/2018/PAAC 2019/I seguimiento PAAC 2019/Mapa de Riesgos 2019/[OK MdeCorrupción Gestión Territorial Hábitat 25Abr19.xlsx]LISTAS'!#REF!</xm:f>
            <x14:dxf>
              <fill>
                <patternFill>
                  <bgColor rgb="FFFFFF00"/>
                </patternFill>
              </fill>
            </x14:dxf>
          </x14:cfRule>
          <x14:cfRule type="cellIs" priority="596" operator="equal" id="{620B5DE4-610E-4111-BF98-C1C2EADB9387}">
            <xm:f>'https://sdht-my.sharepoint.com/personal/shirley_zamora_habitatbogota_gov_co/Documents/2018/PAAC 2019/I seguimiento PAAC 2019/Mapa de Riesgos 2019/[OK MdeCorrupción Gestión Territorial Hábitat 25Abr19.xlsx]LISTAS'!#REF!</xm:f>
            <x14:dxf>
              <fill>
                <patternFill>
                  <bgColor rgb="FFCCFF33"/>
                </patternFill>
              </fill>
            </x14:dxf>
          </x14:cfRule>
          <x14:cfRule type="cellIs" priority="597" operator="equal" id="{AF31931A-3370-42A1-A218-E76383DC686A}">
            <xm:f>'https://sdht-my.sharepoint.com/personal/shirley_zamora_habitatbogota_gov_co/Documents/2018/PAAC 2019/I seguimiento PAAC 2019/Mapa de Riesgos 2019/[OK MdeCorrupción Gestión Territorial Hábitat 25Abr19.xlsx]LISTAS'!#REF!</xm:f>
            <x14:dxf>
              <fill>
                <patternFill>
                  <bgColor rgb="FF33CC33"/>
                </patternFill>
              </fill>
            </x14:dxf>
          </x14:cfRule>
          <xm:sqref>L22:L23</xm:sqref>
        </x14:conditionalFormatting>
        <x14:conditionalFormatting xmlns:xm="http://schemas.microsoft.com/office/excel/2006/main">
          <x14:cfRule type="cellIs" priority="589" operator="equal" id="{4AD47B92-AFE9-4746-BCF7-E556866E6881}">
            <xm:f>'https://sdht-my.sharepoint.com/personal/shirley_zamora_habitatbogota_gov_co/Documents/2018/PAAC 2019/I seguimiento PAAC 2019/Mapa de Riesgos 2019/[OK MdeCorrupción Gestión Territorial Hábitat 25Abr19.xlsx]LISTAS'!#REF!</xm:f>
            <x14:dxf>
              <fill>
                <patternFill>
                  <bgColor rgb="FFFF0000"/>
                </patternFill>
              </fill>
            </x14:dxf>
          </x14:cfRule>
          <x14:cfRule type="cellIs" priority="590" operator="equal" id="{77115249-173C-4CB0-99CF-832653854B92}">
            <xm:f>'https://sdht-my.sharepoint.com/personal/shirley_zamora_habitatbogota_gov_co/Documents/2018/PAAC 2019/I seguimiento PAAC 2019/Mapa de Riesgos 2019/[OK MdeCorrupción Gestión Territorial Hábitat 25Abr19.xlsx]LISTAS'!#REF!</xm:f>
            <x14:dxf>
              <fill>
                <patternFill>
                  <bgColor rgb="FFFF9933"/>
                </patternFill>
              </fill>
            </x14:dxf>
          </x14:cfRule>
          <x14:cfRule type="cellIs" priority="591" operator="equal" id="{80055F08-5C60-4FC4-BC32-93B4E8CB8497}">
            <xm:f>'https://sdht-my.sharepoint.com/personal/shirley_zamora_habitatbogota_gov_co/Documents/2018/PAAC 2019/I seguimiento PAAC 2019/Mapa de Riesgos 2019/[OK MdeCorrupción Gestión Territorial Hábitat 25Abr19.xlsx]LISTAS'!#REF!</xm:f>
            <x14:dxf>
              <fill>
                <patternFill>
                  <bgColor rgb="FFFFFF00"/>
                </patternFill>
              </fill>
            </x14:dxf>
          </x14:cfRule>
          <x14:cfRule type="cellIs" priority="592" operator="equal" id="{B9150161-4574-4975-94D5-F96E9520ED29}">
            <xm:f>'https://sdht-my.sharepoint.com/personal/shirley_zamora_habitatbogota_gov_co/Documents/2018/PAAC 2019/I seguimiento PAAC 2019/Mapa de Riesgos 2019/[OK MdeCorrupción Gestión Territorial Hábitat 25Abr19.xlsx]LISTAS'!#REF!</xm:f>
            <x14:dxf>
              <fill>
                <patternFill>
                  <bgColor rgb="FF33CC33"/>
                </patternFill>
              </fill>
            </x14:dxf>
          </x14:cfRule>
          <xm:sqref>M22:M23</xm:sqref>
        </x14:conditionalFormatting>
        <x14:conditionalFormatting xmlns:xm="http://schemas.microsoft.com/office/excel/2006/main">
          <x14:cfRule type="cellIs" priority="584" operator="equal" id="{32C7073A-90FC-4FB9-9D12-E02E9FCB0F70}">
            <xm:f>'https://sdht-my.sharepoint.com/personal/shirley_zamora_habitatbogota_gov_co/Documents/2018/PAAC 2019/I seguimiento PAAC 2019/Mapa de Riesgos 2019/[OK MdeCorrupción Soluciones Habitacionales 22Abr19.xlsx]LISTAS'!#REF!</xm:f>
            <x14:dxf>
              <fill>
                <patternFill>
                  <bgColor rgb="FFFF0000"/>
                </patternFill>
              </fill>
            </x14:dxf>
          </x14:cfRule>
          <x14:cfRule type="cellIs" priority="585" operator="equal" id="{0ADC85B5-6A7D-449B-988A-35E701D93B2C}">
            <xm:f>'https://sdht-my.sharepoint.com/personal/shirley_zamora_habitatbogota_gov_co/Documents/2018/PAAC 2019/I seguimiento PAAC 2019/Mapa de Riesgos 2019/[OK MdeCorrupción Soluciones Habitacionales 22Abr19.xlsx]LISTAS'!#REF!</xm:f>
            <x14:dxf>
              <fill>
                <patternFill>
                  <bgColor rgb="FFFF3300"/>
                </patternFill>
              </fill>
            </x14:dxf>
          </x14:cfRule>
          <x14:cfRule type="cellIs" priority="586" operator="equal" id="{60526B13-BDF4-4214-94FF-6DB329CDA6D5}">
            <xm:f>'https://sdht-my.sharepoint.com/personal/shirley_zamora_habitatbogota_gov_co/Documents/2018/PAAC 2019/I seguimiento PAAC 2019/Mapa de Riesgos 2019/[OK MdeCorrupción Soluciones Habitacionales 22Abr19.xlsx]LISTAS'!#REF!</xm:f>
            <x14:dxf>
              <fill>
                <patternFill>
                  <bgColor rgb="FFFFFF00"/>
                </patternFill>
              </fill>
            </x14:dxf>
          </x14:cfRule>
          <x14:cfRule type="cellIs" priority="587" operator="equal" id="{B07B100E-15BD-4198-9FAA-FEDDF0807486}">
            <xm:f>'https://sdht-my.sharepoint.com/personal/shirley_zamora_habitatbogota_gov_co/Documents/2018/PAAC 2019/I seguimiento PAAC 2019/Mapa de Riesgos 2019/[OK MdeCorrupción Soluciones Habitacionales 22Abr19.xlsx]LISTAS'!#REF!</xm:f>
            <x14:dxf>
              <fill>
                <patternFill>
                  <bgColor rgb="FFCCFF33"/>
                </patternFill>
              </fill>
            </x14:dxf>
          </x14:cfRule>
          <x14:cfRule type="cellIs" priority="588" operator="equal" id="{0F2C2550-7094-4CC5-A9D9-9899608F2E64}">
            <xm:f>'https://sdht-my.sharepoint.com/personal/shirley_zamora_habitatbogota_gov_co/Documents/2018/PAAC 2019/I seguimiento PAAC 2019/Mapa de Riesgos 2019/[OK MdeCorrupción Soluciones Habitacionales 22Abr19.xlsx]LISTAS'!#REF!</xm:f>
            <x14:dxf>
              <fill>
                <patternFill>
                  <bgColor rgb="FF33CC33"/>
                </patternFill>
              </fill>
            </x14:dxf>
          </x14:cfRule>
          <xm:sqref>J27</xm:sqref>
        </x14:conditionalFormatting>
        <x14:conditionalFormatting xmlns:xm="http://schemas.microsoft.com/office/excel/2006/main">
          <x14:cfRule type="cellIs" priority="579" operator="equal" id="{317CDC15-3A10-4D25-87FE-BAC12CE9629D}">
            <xm:f>'https://sdht-my.sharepoint.com/personal/shirley_zamora_habitatbogota_gov_co/Documents/2018/PAAC 2019/I seguimiento PAAC 2019/Mapa de Riesgos 2019/[OK MdeCorrupción Soluciones Habitacionales 22Abr19.xlsx]LISTAS'!#REF!</xm:f>
            <x14:dxf>
              <fill>
                <patternFill>
                  <bgColor rgb="FFFF0000"/>
                </patternFill>
              </fill>
            </x14:dxf>
          </x14:cfRule>
          <x14:cfRule type="cellIs" priority="580" operator="equal" id="{8C587D61-3C54-42CA-A2BF-24392817DA3D}">
            <xm:f>'https://sdht-my.sharepoint.com/personal/shirley_zamora_habitatbogota_gov_co/Documents/2018/PAAC 2019/I seguimiento PAAC 2019/Mapa de Riesgos 2019/[OK MdeCorrupción Soluciones Habitacionales 22Abr19.xlsx]LISTAS'!#REF!</xm:f>
            <x14:dxf>
              <fill>
                <patternFill>
                  <bgColor rgb="FFFF3300"/>
                </patternFill>
              </fill>
            </x14:dxf>
          </x14:cfRule>
          <x14:cfRule type="cellIs" priority="581" operator="equal" id="{28DF9A4C-E0B9-4030-9085-070D4219FDB8}">
            <xm:f>'https://sdht-my.sharepoint.com/personal/shirley_zamora_habitatbogota_gov_co/Documents/2018/PAAC 2019/I seguimiento PAAC 2019/Mapa de Riesgos 2019/[OK MdeCorrupción Soluciones Habitacionales 22Abr19.xlsx]LISTAS'!#REF!</xm:f>
            <x14:dxf>
              <fill>
                <patternFill>
                  <bgColor rgb="FFFFFF00"/>
                </patternFill>
              </fill>
            </x14:dxf>
          </x14:cfRule>
          <x14:cfRule type="cellIs" priority="582" operator="equal" id="{1835A940-3F4D-402C-958A-AFC0387FC203}">
            <xm:f>'https://sdht-my.sharepoint.com/personal/shirley_zamora_habitatbogota_gov_co/Documents/2018/PAAC 2019/I seguimiento PAAC 2019/Mapa de Riesgos 2019/[OK MdeCorrupción Soluciones Habitacionales 22Abr19.xlsx]LISTAS'!#REF!</xm:f>
            <x14:dxf>
              <fill>
                <patternFill>
                  <bgColor rgb="FFCCFF33"/>
                </patternFill>
              </fill>
            </x14:dxf>
          </x14:cfRule>
          <x14:cfRule type="cellIs" priority="583" operator="equal" id="{ACA6EA36-02EF-431B-9370-3E006FDAD43E}">
            <xm:f>'https://sdht-my.sharepoint.com/personal/shirley_zamora_habitatbogota_gov_co/Documents/2018/PAAC 2019/I seguimiento PAAC 2019/Mapa de Riesgos 2019/[OK MdeCorrupción Soluciones Habitacionales 22Abr19.xlsx]LISTAS'!#REF!</xm:f>
            <x14:dxf>
              <fill>
                <patternFill>
                  <bgColor rgb="FF33CC33"/>
                </patternFill>
              </fill>
            </x14:dxf>
          </x14:cfRule>
          <xm:sqref>L27:L28</xm:sqref>
        </x14:conditionalFormatting>
        <x14:conditionalFormatting xmlns:xm="http://schemas.microsoft.com/office/excel/2006/main">
          <x14:cfRule type="cellIs" priority="575" operator="equal" id="{BD4B7CC4-38AF-4573-9205-E67560C3AD49}">
            <xm:f>'https://sdht-my.sharepoint.com/personal/shirley_zamora_habitatbogota_gov_co/Documents/2018/PAAC 2019/I seguimiento PAAC 2019/Mapa de Riesgos 2019/[OK MdeCorrupción Soluciones Habitacionales 22Abr19.xlsx]LISTAS'!#REF!</xm:f>
            <x14:dxf>
              <fill>
                <patternFill>
                  <bgColor rgb="FFFF0000"/>
                </patternFill>
              </fill>
            </x14:dxf>
          </x14:cfRule>
          <x14:cfRule type="cellIs" priority="576" operator="equal" id="{BDAB043C-F7CA-4B74-A297-07B42ACD0839}">
            <xm:f>'https://sdht-my.sharepoint.com/personal/shirley_zamora_habitatbogota_gov_co/Documents/2018/PAAC 2019/I seguimiento PAAC 2019/Mapa de Riesgos 2019/[OK MdeCorrupción Soluciones Habitacionales 22Abr19.xlsx]LISTAS'!#REF!</xm:f>
            <x14:dxf>
              <fill>
                <patternFill>
                  <bgColor rgb="FFFF9933"/>
                </patternFill>
              </fill>
            </x14:dxf>
          </x14:cfRule>
          <x14:cfRule type="cellIs" priority="577" operator="equal" id="{88DF4915-6568-405D-8E06-AB35170F7467}">
            <xm:f>'https://sdht-my.sharepoint.com/personal/shirley_zamora_habitatbogota_gov_co/Documents/2018/PAAC 2019/I seguimiento PAAC 2019/Mapa de Riesgos 2019/[OK MdeCorrupción Soluciones Habitacionales 22Abr19.xlsx]LISTAS'!#REF!</xm:f>
            <x14:dxf>
              <fill>
                <patternFill>
                  <bgColor rgb="FFFFFF00"/>
                </patternFill>
              </fill>
            </x14:dxf>
          </x14:cfRule>
          <x14:cfRule type="cellIs" priority="578" operator="equal" id="{3DB80EBD-A9D4-4E68-A1C5-0BF3636739C1}">
            <xm:f>'https://sdht-my.sharepoint.com/personal/shirley_zamora_habitatbogota_gov_co/Documents/2018/PAAC 2019/I seguimiento PAAC 2019/Mapa de Riesgos 2019/[OK MdeCorrupción Soluciones Habitacionales 22Abr19.xlsx]LISTAS'!#REF!</xm:f>
            <x14:dxf>
              <fill>
                <patternFill>
                  <bgColor rgb="FF33CC33"/>
                </patternFill>
              </fill>
            </x14:dxf>
          </x14:cfRule>
          <xm:sqref>M27:M28</xm:sqref>
        </x14:conditionalFormatting>
        <x14:conditionalFormatting xmlns:xm="http://schemas.microsoft.com/office/excel/2006/main">
          <x14:cfRule type="cellIs" priority="559" operator="equal" id="{1F223CEF-A9E9-4557-ABAA-D01FAE426D7D}">
            <xm:f>'https://sdht-my.sharepoint.com/personal/shirley_zamora_habitatbogota_gov_co/Documents/2018/PAAC 2019/I seguimiento PAAC 2019/Mapa de Riesgos 2019/[OK MdeCorrupción Soluciones Habitacionales 22Abr19.xlsx]LISTAS'!#REF!</xm:f>
            <x14:dxf>
              <fill>
                <patternFill>
                  <bgColor rgb="FFFF0000"/>
                </patternFill>
              </fill>
            </x14:dxf>
          </x14:cfRule>
          <x14:cfRule type="cellIs" priority="560" operator="equal" id="{1EE9B5C9-1A84-4B4D-B217-270E898D3AC1}">
            <xm:f>'https://sdht-my.sharepoint.com/personal/shirley_zamora_habitatbogota_gov_co/Documents/2018/PAAC 2019/I seguimiento PAAC 2019/Mapa de Riesgos 2019/[OK MdeCorrupción Soluciones Habitacionales 22Abr19.xlsx]LISTAS'!#REF!</xm:f>
            <x14:dxf>
              <fill>
                <patternFill>
                  <bgColor rgb="FFFF3300"/>
                </patternFill>
              </fill>
            </x14:dxf>
          </x14:cfRule>
          <x14:cfRule type="cellIs" priority="561" operator="equal" id="{7C0851C7-8CA7-442F-A1C3-E6FF99CE4ABF}">
            <xm:f>'https://sdht-my.sharepoint.com/personal/shirley_zamora_habitatbogota_gov_co/Documents/2018/PAAC 2019/I seguimiento PAAC 2019/Mapa de Riesgos 2019/[OK MdeCorrupción Soluciones Habitacionales 22Abr19.xlsx]LISTAS'!#REF!</xm:f>
            <x14:dxf>
              <fill>
                <patternFill>
                  <bgColor rgb="FFFFFF00"/>
                </patternFill>
              </fill>
            </x14:dxf>
          </x14:cfRule>
          <x14:cfRule type="cellIs" priority="562" operator="equal" id="{03A01858-F854-4BBC-8C26-F3CEF7948848}">
            <xm:f>'https://sdht-my.sharepoint.com/personal/shirley_zamora_habitatbogota_gov_co/Documents/2018/PAAC 2019/I seguimiento PAAC 2019/Mapa de Riesgos 2019/[OK MdeCorrupción Soluciones Habitacionales 22Abr19.xlsx]LISTAS'!#REF!</xm:f>
            <x14:dxf>
              <fill>
                <patternFill>
                  <bgColor rgb="FFCCFF33"/>
                </patternFill>
              </fill>
            </x14:dxf>
          </x14:cfRule>
          <x14:cfRule type="cellIs" priority="563" operator="equal" id="{4863EE16-B17E-4BDF-AC08-69DD4AF38E19}">
            <xm:f>'https://sdht-my.sharepoint.com/personal/shirley_zamora_habitatbogota_gov_co/Documents/2018/PAAC 2019/I seguimiento PAAC 2019/Mapa de Riesgos 2019/[OK MdeCorrupción Soluciones Habitacionales 22Abr19.xlsx]LISTAS'!#REF!</xm:f>
            <x14:dxf>
              <fill>
                <patternFill>
                  <bgColor rgb="FF33CC33"/>
                </patternFill>
              </fill>
            </x14:dxf>
          </x14:cfRule>
          <xm:sqref>AN27:AN28</xm:sqref>
        </x14:conditionalFormatting>
        <x14:conditionalFormatting xmlns:xm="http://schemas.microsoft.com/office/excel/2006/main">
          <x14:cfRule type="cellIs" priority="555" operator="equal" id="{3F702BD5-EF37-4EE4-AB94-C86D2165A412}">
            <xm:f>'https://sdht-my.sharepoint.com/personal/shirley_zamora_habitatbogota_gov_co/Documents/2018/PAAC 2019/I seguimiento PAAC 2019/Mapa de Riesgos 2019/[OK MdeCorrupción Soluciones Habitacionales 22Abr19.xlsx]LISTAS'!#REF!</xm:f>
            <x14:dxf>
              <fill>
                <patternFill>
                  <bgColor rgb="FFFF0000"/>
                </patternFill>
              </fill>
            </x14:dxf>
          </x14:cfRule>
          <x14:cfRule type="cellIs" priority="556" operator="equal" id="{98E6CAB3-86F8-4F8F-9781-47F3682F6C14}">
            <xm:f>'https://sdht-my.sharepoint.com/personal/shirley_zamora_habitatbogota_gov_co/Documents/2018/PAAC 2019/I seguimiento PAAC 2019/Mapa de Riesgos 2019/[OK MdeCorrupción Soluciones Habitacionales 22Abr19.xlsx]LISTAS'!#REF!</xm:f>
            <x14:dxf>
              <fill>
                <patternFill>
                  <bgColor rgb="FFFF9933"/>
                </patternFill>
              </fill>
            </x14:dxf>
          </x14:cfRule>
          <x14:cfRule type="cellIs" priority="557" operator="equal" id="{EDE812C1-3416-48B3-93B4-D44941A982C3}">
            <xm:f>'https://sdht-my.sharepoint.com/personal/shirley_zamora_habitatbogota_gov_co/Documents/2018/PAAC 2019/I seguimiento PAAC 2019/Mapa de Riesgos 2019/[OK MdeCorrupción Soluciones Habitacionales 22Abr19.xlsx]LISTAS'!#REF!</xm:f>
            <x14:dxf>
              <fill>
                <patternFill>
                  <bgColor rgb="FFFFFF00"/>
                </patternFill>
              </fill>
            </x14:dxf>
          </x14:cfRule>
          <x14:cfRule type="cellIs" priority="558" operator="equal" id="{BBF108B0-4A96-47C3-A41F-D2D343E51EA6}">
            <xm:f>'https://sdht-my.sharepoint.com/personal/shirley_zamora_habitatbogota_gov_co/Documents/2018/PAAC 2019/I seguimiento PAAC 2019/Mapa de Riesgos 2019/[OK MdeCorrupción Soluciones Habitacionales 22Abr19.xlsx]LISTAS'!#REF!</xm:f>
            <x14:dxf>
              <fill>
                <patternFill>
                  <bgColor rgb="FF33CC33"/>
                </patternFill>
              </fill>
            </x14:dxf>
          </x14:cfRule>
          <xm:sqref>AQ27:AQ28</xm:sqref>
        </x14:conditionalFormatting>
        <x14:conditionalFormatting xmlns:xm="http://schemas.microsoft.com/office/excel/2006/main">
          <x14:cfRule type="cellIs" priority="564" operator="equal" id="{41F80F90-9DB5-4F67-B68D-F258345FF6EF}">
            <xm:f>'https://sdht-my.sharepoint.com/personal/shirley_zamora_habitatbogota_gov_co/Documents/2018/PAAC 2019/I seguimiento PAAC 2019/Mapa de Riesgos 2019/[OK MdeCorrupción Soluciones Habitacionales 22Abr19.xlsx]LISTAS'!#REF!</xm:f>
            <x14:dxf>
              <fill>
                <patternFill>
                  <bgColor rgb="FFFF0000"/>
                </patternFill>
              </fill>
            </x14:dxf>
          </x14:cfRule>
          <x14:cfRule type="cellIs" priority="565" operator="equal" id="{2275D033-8C96-45E3-BD9E-4CEF3EE414E8}">
            <xm:f>'https://sdht-my.sharepoint.com/personal/shirley_zamora_habitatbogota_gov_co/Documents/2018/PAAC 2019/I seguimiento PAAC 2019/Mapa de Riesgos 2019/[OK MdeCorrupción Soluciones Habitacionales 22Abr19.xlsx]LISTAS'!#REF!</xm:f>
            <x14:dxf>
              <fill>
                <patternFill>
                  <bgColor rgb="FFFF3300"/>
                </patternFill>
              </fill>
            </x14:dxf>
          </x14:cfRule>
          <x14:cfRule type="cellIs" priority="566" operator="equal" id="{89AD3DFF-80FB-43DC-851A-B4FDE9FCBBCE}">
            <xm:f>'https://sdht-my.sharepoint.com/personal/shirley_zamora_habitatbogota_gov_co/Documents/2018/PAAC 2019/I seguimiento PAAC 2019/Mapa de Riesgos 2019/[OK MdeCorrupción Soluciones Habitacionales 22Abr19.xlsx]LISTAS'!#REF!</xm:f>
            <x14:dxf>
              <fill>
                <patternFill>
                  <bgColor rgb="FFFFFF00"/>
                </patternFill>
              </fill>
            </x14:dxf>
          </x14:cfRule>
          <x14:cfRule type="cellIs" priority="567" operator="equal" id="{3D77D90A-7E8B-4D39-B2D7-618F3B08F400}">
            <xm:f>'https://sdht-my.sharepoint.com/personal/shirley_zamora_habitatbogota_gov_co/Documents/2018/PAAC 2019/I seguimiento PAAC 2019/Mapa de Riesgos 2019/[OK MdeCorrupción Soluciones Habitacionales 22Abr19.xlsx]LISTAS'!#REF!</xm:f>
            <x14:dxf>
              <fill>
                <patternFill>
                  <bgColor rgb="FFCCFF33"/>
                </patternFill>
              </fill>
            </x14:dxf>
          </x14:cfRule>
          <x14:cfRule type="cellIs" priority="568" operator="equal" id="{97479376-EE5D-4C16-A412-EB143535E494}">
            <xm:f>'https://sdht-my.sharepoint.com/personal/shirley_zamora_habitatbogota_gov_co/Documents/2018/PAAC 2019/I seguimiento PAAC 2019/Mapa de Riesgos 2019/[OK MdeCorrupción Soluciones Habitacionales 22Abr19.xlsx]LISTAS'!#REF!</xm:f>
            <x14:dxf>
              <fill>
                <patternFill>
                  <bgColor rgb="FF33CC33"/>
                </patternFill>
              </fill>
            </x14:dxf>
          </x14:cfRule>
          <xm:sqref>AL27</xm:sqref>
        </x14:conditionalFormatting>
        <x14:conditionalFormatting xmlns:xm="http://schemas.microsoft.com/office/excel/2006/main">
          <x14:cfRule type="cellIs" priority="534" operator="equal" id="{00B06ABA-60AB-4B82-B876-E25A57B280DA}">
            <xm:f>'https://sdht-my.sharepoint.com/personal/shirley_zamora_habitatbogota_gov_co/Documents/2018/PAAC 2019/I seguimiento PAAC 2019/Mapa de Riesgos 2019/[OK RdeCorrupción Serv. Ciudadano 22Abr19.xlsx]LISTAS'!#REF!</xm:f>
            <x14:dxf>
              <fill>
                <patternFill>
                  <bgColor rgb="FFFF0000"/>
                </patternFill>
              </fill>
            </x14:dxf>
          </x14:cfRule>
          <x14:cfRule type="cellIs" priority="535" operator="equal" id="{9B532196-4A62-4CA4-A0BE-DF2D227B8F15}">
            <xm:f>'https://sdht-my.sharepoint.com/personal/shirley_zamora_habitatbogota_gov_co/Documents/2018/PAAC 2019/I seguimiento PAAC 2019/Mapa de Riesgos 2019/[OK RdeCorrupción Serv. Ciudadano 22Abr19.xlsx]LISTAS'!#REF!</xm:f>
            <x14:dxf>
              <fill>
                <patternFill>
                  <bgColor rgb="FFFF3300"/>
                </patternFill>
              </fill>
            </x14:dxf>
          </x14:cfRule>
          <x14:cfRule type="cellIs" priority="536" operator="equal" id="{3DB20A39-D75C-4E44-BE0F-72BA593E9D86}">
            <xm:f>'https://sdht-my.sharepoint.com/personal/shirley_zamora_habitatbogota_gov_co/Documents/2018/PAAC 2019/I seguimiento PAAC 2019/Mapa de Riesgos 2019/[OK RdeCorrupción Serv. Ciudadano 22Abr19.xlsx]LISTAS'!#REF!</xm:f>
            <x14:dxf>
              <fill>
                <patternFill>
                  <bgColor rgb="FFFFFF00"/>
                </patternFill>
              </fill>
            </x14:dxf>
          </x14:cfRule>
          <x14:cfRule type="cellIs" priority="537" operator="equal" id="{E4326A64-6C6E-4E22-A126-553D5186658A}">
            <xm:f>'https://sdht-my.sharepoint.com/personal/shirley_zamora_habitatbogota_gov_co/Documents/2018/PAAC 2019/I seguimiento PAAC 2019/Mapa de Riesgos 2019/[OK RdeCorrupción Serv. Ciudadano 22Abr19.xlsx]LISTAS'!#REF!</xm:f>
            <x14:dxf>
              <fill>
                <patternFill>
                  <bgColor rgb="FFCCFF33"/>
                </patternFill>
              </fill>
            </x14:dxf>
          </x14:cfRule>
          <x14:cfRule type="cellIs" priority="538" operator="equal" id="{6948C979-2F3E-4285-94B3-FC17E4D887BA}">
            <xm:f>'https://sdht-my.sharepoint.com/personal/shirley_zamora_habitatbogota_gov_co/Documents/2018/PAAC 2019/I seguimiento PAAC 2019/Mapa de Riesgos 2019/[OK RdeCorrupción Serv. Ciudadano 22Abr19.xlsx]LISTAS'!#REF!</xm:f>
            <x14:dxf>
              <fill>
                <patternFill>
                  <bgColor rgb="FF33CC33"/>
                </patternFill>
              </fill>
            </x14:dxf>
          </x14:cfRule>
          <xm:sqref>J29</xm:sqref>
        </x14:conditionalFormatting>
        <x14:conditionalFormatting xmlns:xm="http://schemas.microsoft.com/office/excel/2006/main">
          <x14:cfRule type="cellIs" priority="529" operator="equal" id="{E5F39435-1AF9-405E-8667-0A2253FFE926}">
            <xm:f>'https://sdht-my.sharepoint.com/personal/shirley_zamora_habitatbogota_gov_co/Documents/2018/PAAC 2019/I seguimiento PAAC 2019/Mapa de Riesgos 2019/[OK RdeCorrupción Serv. Ciudadano 22Abr19.xlsx]LISTAS'!#REF!</xm:f>
            <x14:dxf>
              <fill>
                <patternFill>
                  <bgColor rgb="FFFF0000"/>
                </patternFill>
              </fill>
            </x14:dxf>
          </x14:cfRule>
          <x14:cfRule type="cellIs" priority="530" operator="equal" id="{4DA4CD53-0F58-46B2-B5A5-E4627E4BAA07}">
            <xm:f>'https://sdht-my.sharepoint.com/personal/shirley_zamora_habitatbogota_gov_co/Documents/2018/PAAC 2019/I seguimiento PAAC 2019/Mapa de Riesgos 2019/[OK RdeCorrupción Serv. Ciudadano 22Abr19.xlsx]LISTAS'!#REF!</xm:f>
            <x14:dxf>
              <fill>
                <patternFill>
                  <bgColor rgb="FFFF3300"/>
                </patternFill>
              </fill>
            </x14:dxf>
          </x14:cfRule>
          <x14:cfRule type="cellIs" priority="531" operator="equal" id="{64B2EDA0-7DA5-41A3-AAA9-5D06D9965BD0}">
            <xm:f>'https://sdht-my.sharepoint.com/personal/shirley_zamora_habitatbogota_gov_co/Documents/2018/PAAC 2019/I seguimiento PAAC 2019/Mapa de Riesgos 2019/[OK RdeCorrupción Serv. Ciudadano 22Abr19.xlsx]LISTAS'!#REF!</xm:f>
            <x14:dxf>
              <fill>
                <patternFill>
                  <bgColor rgb="FFFFFF00"/>
                </patternFill>
              </fill>
            </x14:dxf>
          </x14:cfRule>
          <x14:cfRule type="cellIs" priority="532" operator="equal" id="{221B16C7-8571-4DD6-A587-7B75A196A72E}">
            <xm:f>'https://sdht-my.sharepoint.com/personal/shirley_zamora_habitatbogota_gov_co/Documents/2018/PAAC 2019/I seguimiento PAAC 2019/Mapa de Riesgos 2019/[OK RdeCorrupción Serv. Ciudadano 22Abr19.xlsx]LISTAS'!#REF!</xm:f>
            <x14:dxf>
              <fill>
                <patternFill>
                  <bgColor rgb="FFCCFF33"/>
                </patternFill>
              </fill>
            </x14:dxf>
          </x14:cfRule>
          <x14:cfRule type="cellIs" priority="533" operator="equal" id="{23F81A34-9AA5-41F1-8CAC-7503D7416F7E}">
            <xm:f>'https://sdht-my.sharepoint.com/personal/shirley_zamora_habitatbogota_gov_co/Documents/2018/PAAC 2019/I seguimiento PAAC 2019/Mapa de Riesgos 2019/[OK RdeCorrupción Serv. Ciudadano 22Abr19.xlsx]LISTAS'!#REF!</xm:f>
            <x14:dxf>
              <fill>
                <patternFill>
                  <bgColor rgb="FF33CC33"/>
                </patternFill>
              </fill>
            </x14:dxf>
          </x14:cfRule>
          <xm:sqref>L29</xm:sqref>
        </x14:conditionalFormatting>
        <x14:conditionalFormatting xmlns:xm="http://schemas.microsoft.com/office/excel/2006/main">
          <x14:cfRule type="cellIs" priority="513" operator="equal" id="{D54AA05C-D1B8-4CAB-B392-12CDA41630EE}">
            <xm:f>'https://sdht-my.sharepoint.com/personal/shirley_zamora_habitatbogota_gov_co/Documents/2018/PAAC 2019/I seguimiento PAAC 2019/Mapa de Riesgos 2019/[OK RdeCorrupción Serv. Ciudadano 22Abr19.xlsx]LISTAS'!#REF!</xm:f>
            <x14:dxf>
              <fill>
                <patternFill>
                  <bgColor rgb="FFFF0000"/>
                </patternFill>
              </fill>
            </x14:dxf>
          </x14:cfRule>
          <x14:cfRule type="cellIs" priority="514" operator="equal" id="{73044DCC-FB9A-4937-B42C-7A7E88DDDD50}">
            <xm:f>'https://sdht-my.sharepoint.com/personal/shirley_zamora_habitatbogota_gov_co/Documents/2018/PAAC 2019/I seguimiento PAAC 2019/Mapa de Riesgos 2019/[OK RdeCorrupción Serv. Ciudadano 22Abr19.xlsx]LISTAS'!#REF!</xm:f>
            <x14:dxf>
              <fill>
                <patternFill>
                  <bgColor rgb="FFFF3300"/>
                </patternFill>
              </fill>
            </x14:dxf>
          </x14:cfRule>
          <x14:cfRule type="cellIs" priority="515" operator="equal" id="{D6BFE76A-0FE2-4515-ADF1-DE699DB9F03A}">
            <xm:f>'https://sdht-my.sharepoint.com/personal/shirley_zamora_habitatbogota_gov_co/Documents/2018/PAAC 2019/I seguimiento PAAC 2019/Mapa de Riesgos 2019/[OK RdeCorrupción Serv. Ciudadano 22Abr19.xlsx]LISTAS'!#REF!</xm:f>
            <x14:dxf>
              <fill>
                <patternFill>
                  <bgColor rgb="FFFFFF00"/>
                </patternFill>
              </fill>
            </x14:dxf>
          </x14:cfRule>
          <x14:cfRule type="cellIs" priority="516" operator="equal" id="{93BF63CE-9C93-4F79-B4A1-56752C2C1142}">
            <xm:f>'https://sdht-my.sharepoint.com/personal/shirley_zamora_habitatbogota_gov_co/Documents/2018/PAAC 2019/I seguimiento PAAC 2019/Mapa de Riesgos 2019/[OK RdeCorrupción Serv. Ciudadano 22Abr19.xlsx]LISTAS'!#REF!</xm:f>
            <x14:dxf>
              <fill>
                <patternFill>
                  <bgColor rgb="FFCCFF33"/>
                </patternFill>
              </fill>
            </x14:dxf>
          </x14:cfRule>
          <x14:cfRule type="cellIs" priority="517" operator="equal" id="{7FF9B285-5028-4B2E-9B0B-8F8F2009A27C}">
            <xm:f>'https://sdht-my.sharepoint.com/personal/shirley_zamora_habitatbogota_gov_co/Documents/2018/PAAC 2019/I seguimiento PAAC 2019/Mapa de Riesgos 2019/[OK RdeCorrupción Serv. Ciudadano 22Abr19.xlsx]LISTAS'!#REF!</xm:f>
            <x14:dxf>
              <fill>
                <patternFill>
                  <bgColor rgb="FF33CC33"/>
                </patternFill>
              </fill>
            </x14:dxf>
          </x14:cfRule>
          <xm:sqref>AN29</xm:sqref>
        </x14:conditionalFormatting>
        <x14:conditionalFormatting xmlns:xm="http://schemas.microsoft.com/office/excel/2006/main">
          <x14:cfRule type="cellIs" priority="518" operator="equal" id="{A2BE97B7-34EA-41AD-B433-E557B1DEAA16}">
            <xm:f>'https://sdht-my.sharepoint.com/personal/shirley_zamora_habitatbogota_gov_co/Documents/2018/PAAC 2019/I seguimiento PAAC 2019/Mapa de Riesgos 2019/[OK RdeCorrupción Serv. Ciudadano 22Abr19.xlsx]LISTAS'!#REF!</xm:f>
            <x14:dxf>
              <fill>
                <patternFill>
                  <bgColor rgb="FFFF0000"/>
                </patternFill>
              </fill>
            </x14:dxf>
          </x14:cfRule>
          <x14:cfRule type="cellIs" priority="519" operator="equal" id="{A6295A3B-A8BC-4E54-8818-08EE3C70111F}">
            <xm:f>'https://sdht-my.sharepoint.com/personal/shirley_zamora_habitatbogota_gov_co/Documents/2018/PAAC 2019/I seguimiento PAAC 2019/Mapa de Riesgos 2019/[OK RdeCorrupción Serv. Ciudadano 22Abr19.xlsx]LISTAS'!#REF!</xm:f>
            <x14:dxf>
              <fill>
                <patternFill>
                  <bgColor rgb="FFFF3300"/>
                </patternFill>
              </fill>
            </x14:dxf>
          </x14:cfRule>
          <x14:cfRule type="cellIs" priority="520" operator="equal" id="{74B51E95-FF33-45C2-A2FB-DEB9510ED706}">
            <xm:f>'https://sdht-my.sharepoint.com/personal/shirley_zamora_habitatbogota_gov_co/Documents/2018/PAAC 2019/I seguimiento PAAC 2019/Mapa de Riesgos 2019/[OK RdeCorrupción Serv. Ciudadano 22Abr19.xlsx]LISTAS'!#REF!</xm:f>
            <x14:dxf>
              <fill>
                <patternFill>
                  <bgColor rgb="FFFFFF00"/>
                </patternFill>
              </fill>
            </x14:dxf>
          </x14:cfRule>
          <x14:cfRule type="cellIs" priority="521" operator="equal" id="{53F6B6FF-A7EF-4B89-BF9A-3CA237122460}">
            <xm:f>'https://sdht-my.sharepoint.com/personal/shirley_zamora_habitatbogota_gov_co/Documents/2018/PAAC 2019/I seguimiento PAAC 2019/Mapa de Riesgos 2019/[OK RdeCorrupción Serv. Ciudadano 22Abr19.xlsx]LISTAS'!#REF!</xm:f>
            <x14:dxf>
              <fill>
                <patternFill>
                  <bgColor rgb="FFCCFF33"/>
                </patternFill>
              </fill>
            </x14:dxf>
          </x14:cfRule>
          <x14:cfRule type="cellIs" priority="522" operator="equal" id="{EA6A943A-6154-4488-B265-70B6087CC7A6}">
            <xm:f>'https://sdht-my.sharepoint.com/personal/shirley_zamora_habitatbogota_gov_co/Documents/2018/PAAC 2019/I seguimiento PAAC 2019/Mapa de Riesgos 2019/[OK RdeCorrupción Serv. Ciudadano 22Abr19.xlsx]LISTAS'!#REF!</xm:f>
            <x14:dxf>
              <fill>
                <patternFill>
                  <bgColor rgb="FF33CC33"/>
                </patternFill>
              </fill>
            </x14:dxf>
          </x14:cfRule>
          <xm:sqref>AL29</xm:sqref>
        </x14:conditionalFormatting>
        <x14:conditionalFormatting xmlns:xm="http://schemas.microsoft.com/office/excel/2006/main">
          <x14:cfRule type="cellIs" priority="500" operator="equal" id="{6FB39388-BA59-4F0B-8E2C-7DD768A4BDDC}">
            <xm:f>'https://sdht-my.sharepoint.com/personal/shirley_zamora_habitatbogota_gov_co/Documents/2018/PAAC 2019/I seguimiento PAAC 2019/Mapa de Riesgos 2019/[OK RdeCorrupción Serv. Ciudadano 22Abr19.xlsx]LISTAS'!#REF!</xm:f>
            <x14:dxf>
              <fill>
                <patternFill>
                  <bgColor rgb="FFFF0000"/>
                </patternFill>
              </fill>
            </x14:dxf>
          </x14:cfRule>
          <x14:cfRule type="cellIs" priority="501" operator="equal" id="{3D263605-9581-4FF7-A12D-7FE2C1443868}">
            <xm:f>'https://sdht-my.sharepoint.com/personal/shirley_zamora_habitatbogota_gov_co/Documents/2018/PAAC 2019/I seguimiento PAAC 2019/Mapa de Riesgos 2019/[OK RdeCorrupción Serv. Ciudadano 22Abr19.xlsx]LISTAS'!#REF!</xm:f>
            <x14:dxf>
              <fill>
                <patternFill>
                  <bgColor rgb="FFFF3300"/>
                </patternFill>
              </fill>
            </x14:dxf>
          </x14:cfRule>
          <x14:cfRule type="cellIs" priority="502" operator="equal" id="{6F2FD959-2F7F-4452-92DA-9C2ED1F574F8}">
            <xm:f>'https://sdht-my.sharepoint.com/personal/shirley_zamora_habitatbogota_gov_co/Documents/2018/PAAC 2019/I seguimiento PAAC 2019/Mapa de Riesgos 2019/[OK RdeCorrupción Serv. Ciudadano 22Abr19.xlsx]LISTAS'!#REF!</xm:f>
            <x14:dxf>
              <fill>
                <patternFill>
                  <bgColor rgb="FFFFFF00"/>
                </patternFill>
              </fill>
            </x14:dxf>
          </x14:cfRule>
          <x14:cfRule type="cellIs" priority="503" operator="equal" id="{03006342-8AB2-4D10-A93D-B1C2EFB23488}">
            <xm:f>'https://sdht-my.sharepoint.com/personal/shirley_zamora_habitatbogota_gov_co/Documents/2018/PAAC 2019/I seguimiento PAAC 2019/Mapa de Riesgos 2019/[OK RdeCorrupción Serv. Ciudadano 22Abr19.xlsx]LISTAS'!#REF!</xm:f>
            <x14:dxf>
              <fill>
                <patternFill>
                  <bgColor rgb="FFCCFF33"/>
                </patternFill>
              </fill>
            </x14:dxf>
          </x14:cfRule>
          <x14:cfRule type="cellIs" priority="504" operator="equal" id="{C1442B67-A47C-46AE-B0C3-6FFC6C7B2BE3}">
            <xm:f>'https://sdht-my.sharepoint.com/personal/shirley_zamora_habitatbogota_gov_co/Documents/2018/PAAC 2019/I seguimiento PAAC 2019/Mapa de Riesgos 2019/[OK RdeCorrupción Serv. Ciudadano 22Abr19.xlsx]LISTAS'!#REF!</xm:f>
            <x14:dxf>
              <fill>
                <patternFill>
                  <bgColor rgb="FF33CC33"/>
                </patternFill>
              </fill>
            </x14:dxf>
          </x14:cfRule>
          <xm:sqref>J30:J31</xm:sqref>
        </x14:conditionalFormatting>
        <x14:conditionalFormatting xmlns:xm="http://schemas.microsoft.com/office/excel/2006/main">
          <x14:cfRule type="cellIs" priority="495" operator="equal" id="{B6ED63B0-9B16-4783-9840-3E6C8EE7CF22}">
            <xm:f>'https://sdht-my.sharepoint.com/personal/shirley_zamora_habitatbogota_gov_co/Documents/2018/PAAC 2019/I seguimiento PAAC 2019/Mapa de Riesgos 2019/[OK RdeCorrupción Serv. Ciudadano 22Abr19.xlsx]LISTAS'!#REF!</xm:f>
            <x14:dxf>
              <fill>
                <patternFill>
                  <bgColor rgb="FFFF0000"/>
                </patternFill>
              </fill>
            </x14:dxf>
          </x14:cfRule>
          <x14:cfRule type="cellIs" priority="496" operator="equal" id="{570BA833-BA19-461E-93CA-B4200017679E}">
            <xm:f>'https://sdht-my.sharepoint.com/personal/shirley_zamora_habitatbogota_gov_co/Documents/2018/PAAC 2019/I seguimiento PAAC 2019/Mapa de Riesgos 2019/[OK RdeCorrupción Serv. Ciudadano 22Abr19.xlsx]LISTAS'!#REF!</xm:f>
            <x14:dxf>
              <fill>
                <patternFill>
                  <bgColor rgb="FFFF3300"/>
                </patternFill>
              </fill>
            </x14:dxf>
          </x14:cfRule>
          <x14:cfRule type="cellIs" priority="497" operator="equal" id="{963C9331-0DB6-4337-92DA-C5C25738F28D}">
            <xm:f>'https://sdht-my.sharepoint.com/personal/shirley_zamora_habitatbogota_gov_co/Documents/2018/PAAC 2019/I seguimiento PAAC 2019/Mapa de Riesgos 2019/[OK RdeCorrupción Serv. Ciudadano 22Abr19.xlsx]LISTAS'!#REF!</xm:f>
            <x14:dxf>
              <fill>
                <patternFill>
                  <bgColor rgb="FFFFFF00"/>
                </patternFill>
              </fill>
            </x14:dxf>
          </x14:cfRule>
          <x14:cfRule type="cellIs" priority="498" operator="equal" id="{A5C08368-DFFE-4008-93BB-BCE5CD785079}">
            <xm:f>'https://sdht-my.sharepoint.com/personal/shirley_zamora_habitatbogota_gov_co/Documents/2018/PAAC 2019/I seguimiento PAAC 2019/Mapa de Riesgos 2019/[OK RdeCorrupción Serv. Ciudadano 22Abr19.xlsx]LISTAS'!#REF!</xm:f>
            <x14:dxf>
              <fill>
                <patternFill>
                  <bgColor rgb="FFCCFF33"/>
                </patternFill>
              </fill>
            </x14:dxf>
          </x14:cfRule>
          <x14:cfRule type="cellIs" priority="499" operator="equal" id="{3C88CDA4-FA6B-477B-BB4C-F4C0F8AC149F}">
            <xm:f>'https://sdht-my.sharepoint.com/personal/shirley_zamora_habitatbogota_gov_co/Documents/2018/PAAC 2019/I seguimiento PAAC 2019/Mapa de Riesgos 2019/[OK RdeCorrupción Serv. Ciudadano 22Abr19.xlsx]LISTAS'!#REF!</xm:f>
            <x14:dxf>
              <fill>
                <patternFill>
                  <bgColor rgb="FF33CC33"/>
                </patternFill>
              </fill>
            </x14:dxf>
          </x14:cfRule>
          <xm:sqref>L30:L31</xm:sqref>
        </x14:conditionalFormatting>
        <x14:conditionalFormatting xmlns:xm="http://schemas.microsoft.com/office/excel/2006/main">
          <x14:cfRule type="cellIs" priority="491" operator="equal" id="{5756505E-61EB-45E6-9C79-5E4803154503}">
            <xm:f>'https://sdht-my.sharepoint.com/personal/shirley_zamora_habitatbogota_gov_co/Documents/2018/PAAC 2019/I seguimiento PAAC 2019/Mapa de Riesgos 2019/[OK RdeCorrupción Serv. Ciudadano 22Abr19.xlsx]LISTAS'!#REF!</xm:f>
            <x14:dxf>
              <fill>
                <patternFill>
                  <bgColor rgb="FFFF0000"/>
                </patternFill>
              </fill>
            </x14:dxf>
          </x14:cfRule>
          <x14:cfRule type="cellIs" priority="492" operator="equal" id="{ADF4F188-FA81-4E9E-A5D6-CD63CDBFEDAA}">
            <xm:f>'https://sdht-my.sharepoint.com/personal/shirley_zamora_habitatbogota_gov_co/Documents/2018/PAAC 2019/I seguimiento PAAC 2019/Mapa de Riesgos 2019/[OK RdeCorrupción Serv. Ciudadano 22Abr19.xlsx]LISTAS'!#REF!</xm:f>
            <x14:dxf>
              <fill>
                <patternFill>
                  <bgColor rgb="FFFF9933"/>
                </patternFill>
              </fill>
            </x14:dxf>
          </x14:cfRule>
          <x14:cfRule type="cellIs" priority="493" operator="equal" id="{6F70C020-7B11-467D-A0C6-A472C40AEE9B}">
            <xm:f>'https://sdht-my.sharepoint.com/personal/shirley_zamora_habitatbogota_gov_co/Documents/2018/PAAC 2019/I seguimiento PAAC 2019/Mapa de Riesgos 2019/[OK RdeCorrupción Serv. Ciudadano 22Abr19.xlsx]LISTAS'!#REF!</xm:f>
            <x14:dxf>
              <fill>
                <patternFill>
                  <bgColor rgb="FFFFFF00"/>
                </patternFill>
              </fill>
            </x14:dxf>
          </x14:cfRule>
          <x14:cfRule type="cellIs" priority="494" operator="equal" id="{E1D53D33-F542-4FAB-833A-9A84C583B472}">
            <xm:f>'https://sdht-my.sharepoint.com/personal/shirley_zamora_habitatbogota_gov_co/Documents/2018/PAAC 2019/I seguimiento PAAC 2019/Mapa de Riesgos 2019/[OK RdeCorrupción Serv. Ciudadano 22Abr19.xlsx]LISTAS'!#REF!</xm:f>
            <x14:dxf>
              <fill>
                <patternFill>
                  <bgColor rgb="FF33CC33"/>
                </patternFill>
              </fill>
            </x14:dxf>
          </x14:cfRule>
          <xm:sqref>M30:M31</xm:sqref>
        </x14:conditionalFormatting>
        <x14:conditionalFormatting xmlns:xm="http://schemas.microsoft.com/office/excel/2006/main">
          <x14:cfRule type="cellIs" priority="473" operator="equal" id="{6E32318C-2A99-4AA4-9BA6-A7EE779AEDEC}">
            <xm:f>'https://sdht-my.sharepoint.com/personal/shirley_zamora_habitatbogota_gov_co/Documents/2018/PAAC 2019/I seguimiento PAAC 2019/Mapa de Riesgos 2019/[OK RdeCorrupción Serv. Ciudadano 22Abr19.xlsx]LISTAS'!#REF!</xm:f>
            <x14:dxf>
              <fill>
                <patternFill>
                  <bgColor rgb="FFFF0000"/>
                </patternFill>
              </fill>
            </x14:dxf>
          </x14:cfRule>
          <x14:cfRule type="cellIs" priority="474" operator="equal" id="{D0A3E83C-5736-41A5-B0AF-0497A0290673}">
            <xm:f>'https://sdht-my.sharepoint.com/personal/shirley_zamora_habitatbogota_gov_co/Documents/2018/PAAC 2019/I seguimiento PAAC 2019/Mapa de Riesgos 2019/[OK RdeCorrupción Serv. Ciudadano 22Abr19.xlsx]LISTAS'!#REF!</xm:f>
            <x14:dxf>
              <fill>
                <patternFill>
                  <bgColor rgb="FFFF3300"/>
                </patternFill>
              </fill>
            </x14:dxf>
          </x14:cfRule>
          <x14:cfRule type="cellIs" priority="475" operator="equal" id="{EBCDCAC1-88D6-4FEE-8A4E-9FBE78F8D352}">
            <xm:f>'https://sdht-my.sharepoint.com/personal/shirley_zamora_habitatbogota_gov_co/Documents/2018/PAAC 2019/I seguimiento PAAC 2019/Mapa de Riesgos 2019/[OK RdeCorrupción Serv. Ciudadano 22Abr19.xlsx]LISTAS'!#REF!</xm:f>
            <x14:dxf>
              <fill>
                <patternFill>
                  <bgColor rgb="FFFFFF00"/>
                </patternFill>
              </fill>
            </x14:dxf>
          </x14:cfRule>
          <x14:cfRule type="cellIs" priority="476" operator="equal" id="{16230485-A06D-426F-B496-0B4625C2FB12}">
            <xm:f>'https://sdht-my.sharepoint.com/personal/shirley_zamora_habitatbogota_gov_co/Documents/2018/PAAC 2019/I seguimiento PAAC 2019/Mapa de Riesgos 2019/[OK RdeCorrupción Serv. Ciudadano 22Abr19.xlsx]LISTAS'!#REF!</xm:f>
            <x14:dxf>
              <fill>
                <patternFill>
                  <bgColor rgb="FFCCFF33"/>
                </patternFill>
              </fill>
            </x14:dxf>
          </x14:cfRule>
          <x14:cfRule type="cellIs" priority="477" operator="equal" id="{F7A65C57-77BA-4E34-83FA-21BA55A82176}">
            <xm:f>'https://sdht-my.sharepoint.com/personal/shirley_zamora_habitatbogota_gov_co/Documents/2018/PAAC 2019/I seguimiento PAAC 2019/Mapa de Riesgos 2019/[OK RdeCorrupción Serv. Ciudadano 22Abr19.xlsx]LISTAS'!#REF!</xm:f>
            <x14:dxf>
              <fill>
                <patternFill>
                  <bgColor rgb="FF33CC33"/>
                </patternFill>
              </fill>
            </x14:dxf>
          </x14:cfRule>
          <xm:sqref>AN30:AN31</xm:sqref>
        </x14:conditionalFormatting>
        <x14:conditionalFormatting xmlns:xm="http://schemas.microsoft.com/office/excel/2006/main">
          <x14:cfRule type="cellIs" priority="478" operator="equal" id="{C62D78D8-C4E4-4657-ABDB-1C92AE7230B4}">
            <xm:f>'https://sdht-my.sharepoint.com/personal/shirley_zamora_habitatbogota_gov_co/Documents/2018/PAAC 2019/I seguimiento PAAC 2019/Mapa de Riesgos 2019/[OK RdeCorrupción Serv. Ciudadano 22Abr19.xlsx]LISTAS'!#REF!</xm:f>
            <x14:dxf>
              <fill>
                <patternFill>
                  <bgColor rgb="FFFF0000"/>
                </patternFill>
              </fill>
            </x14:dxf>
          </x14:cfRule>
          <x14:cfRule type="cellIs" priority="479" operator="equal" id="{CC8B889D-8B0E-4834-97E7-75F0FA2B3138}">
            <xm:f>'https://sdht-my.sharepoint.com/personal/shirley_zamora_habitatbogota_gov_co/Documents/2018/PAAC 2019/I seguimiento PAAC 2019/Mapa de Riesgos 2019/[OK RdeCorrupción Serv. Ciudadano 22Abr19.xlsx]LISTAS'!#REF!</xm:f>
            <x14:dxf>
              <fill>
                <patternFill>
                  <bgColor rgb="FFFF3300"/>
                </patternFill>
              </fill>
            </x14:dxf>
          </x14:cfRule>
          <x14:cfRule type="cellIs" priority="480" operator="equal" id="{0CE2445A-598E-445A-A9EA-C951C89EBF13}">
            <xm:f>'https://sdht-my.sharepoint.com/personal/shirley_zamora_habitatbogota_gov_co/Documents/2018/PAAC 2019/I seguimiento PAAC 2019/Mapa de Riesgos 2019/[OK RdeCorrupción Serv. Ciudadano 22Abr19.xlsx]LISTAS'!#REF!</xm:f>
            <x14:dxf>
              <fill>
                <patternFill>
                  <bgColor rgb="FFFFFF00"/>
                </patternFill>
              </fill>
            </x14:dxf>
          </x14:cfRule>
          <x14:cfRule type="cellIs" priority="481" operator="equal" id="{84FDCF1B-DDD5-4926-B7AD-579B38FFDDED}">
            <xm:f>'https://sdht-my.sharepoint.com/personal/shirley_zamora_habitatbogota_gov_co/Documents/2018/PAAC 2019/I seguimiento PAAC 2019/Mapa de Riesgos 2019/[OK RdeCorrupción Serv. Ciudadano 22Abr19.xlsx]LISTAS'!#REF!</xm:f>
            <x14:dxf>
              <fill>
                <patternFill>
                  <bgColor rgb="FFCCFF33"/>
                </patternFill>
              </fill>
            </x14:dxf>
          </x14:cfRule>
          <x14:cfRule type="cellIs" priority="482" operator="equal" id="{0E17C211-76E3-418B-A676-1165D7F12713}">
            <xm:f>'https://sdht-my.sharepoint.com/personal/shirley_zamora_habitatbogota_gov_co/Documents/2018/PAAC 2019/I seguimiento PAAC 2019/Mapa de Riesgos 2019/[OK RdeCorrupción Serv. Ciudadano 22Abr19.xlsx]LISTAS'!#REF!</xm:f>
            <x14:dxf>
              <fill>
                <patternFill>
                  <bgColor rgb="FF33CC33"/>
                </patternFill>
              </fill>
            </x14:dxf>
          </x14:cfRule>
          <xm:sqref>AL30</xm:sqref>
        </x14:conditionalFormatting>
        <x14:conditionalFormatting xmlns:xm="http://schemas.microsoft.com/office/excel/2006/main">
          <x14:cfRule type="cellIs" priority="454" operator="equal" id="{BABEA8DD-FF4E-4AF6-8BB0-32B29021896E}">
            <xm:f>'https://sdht-my.sharepoint.com/personal/shirley_zamora_habitatbogota_gov_co/Documents/2018/PAAC 2019/I seguimiento PAAC 2019/Mapa de Riesgos 2019/[OK RdeCorrupción Serv. Ciudadano 22Abr19.xlsx]LISTAS'!#REF!</xm:f>
            <x14:dxf>
              <fill>
                <patternFill>
                  <bgColor rgb="FFFF0000"/>
                </patternFill>
              </fill>
            </x14:dxf>
          </x14:cfRule>
          <x14:cfRule type="cellIs" priority="455" operator="equal" id="{4250FF84-3AC6-4991-854E-83D3C46F6CBB}">
            <xm:f>'https://sdht-my.sharepoint.com/personal/shirley_zamora_habitatbogota_gov_co/Documents/2018/PAAC 2019/I seguimiento PAAC 2019/Mapa de Riesgos 2019/[OK RdeCorrupción Serv. Ciudadano 22Abr19.xlsx]LISTAS'!#REF!</xm:f>
            <x14:dxf>
              <fill>
                <patternFill>
                  <bgColor rgb="FFFF3300"/>
                </patternFill>
              </fill>
            </x14:dxf>
          </x14:cfRule>
          <x14:cfRule type="cellIs" priority="456" operator="equal" id="{44CDEFEF-7EFC-47DE-B7F0-710D0E465CB5}">
            <xm:f>'https://sdht-my.sharepoint.com/personal/shirley_zamora_habitatbogota_gov_co/Documents/2018/PAAC 2019/I seguimiento PAAC 2019/Mapa de Riesgos 2019/[OK RdeCorrupción Serv. Ciudadano 22Abr19.xlsx]LISTAS'!#REF!</xm:f>
            <x14:dxf>
              <fill>
                <patternFill>
                  <bgColor rgb="FFFFFF00"/>
                </patternFill>
              </fill>
            </x14:dxf>
          </x14:cfRule>
          <x14:cfRule type="cellIs" priority="457" operator="equal" id="{3B32BC3E-FEFC-43AD-B2DA-137AA0C65715}">
            <xm:f>'https://sdht-my.sharepoint.com/personal/shirley_zamora_habitatbogota_gov_co/Documents/2018/PAAC 2019/I seguimiento PAAC 2019/Mapa de Riesgos 2019/[OK RdeCorrupción Serv. Ciudadano 22Abr19.xlsx]LISTAS'!#REF!</xm:f>
            <x14:dxf>
              <fill>
                <patternFill>
                  <bgColor rgb="FFCCFF33"/>
                </patternFill>
              </fill>
            </x14:dxf>
          </x14:cfRule>
          <x14:cfRule type="cellIs" priority="458" operator="equal" id="{65B5CDF5-462B-4C31-8E7C-5A06E831F79F}">
            <xm:f>'https://sdht-my.sharepoint.com/personal/shirley_zamora_habitatbogota_gov_co/Documents/2018/PAAC 2019/I seguimiento PAAC 2019/Mapa de Riesgos 2019/[OK RdeCorrupción Serv. Ciudadano 22Abr19.xlsx]LISTAS'!#REF!</xm:f>
            <x14:dxf>
              <fill>
                <patternFill>
                  <bgColor rgb="FF33CC33"/>
                </patternFill>
              </fill>
            </x14:dxf>
          </x14:cfRule>
          <xm:sqref>M29</xm:sqref>
        </x14:conditionalFormatting>
        <x14:conditionalFormatting xmlns:xm="http://schemas.microsoft.com/office/excel/2006/main">
          <x14:cfRule type="cellIs" priority="449" operator="equal" id="{14C1478E-B41F-4AFE-A7D1-CF3FFFBA3394}">
            <xm:f>'https://sdht-my.sharepoint.com/personal/shirley_zamora_habitatbogota_gov_co/Documents/2018/PAAC 2019/I seguimiento PAAC 2019/Mapa de Riesgos 2019/[OK RdeCorrupción Serv. Ciudadano 22Abr19.xlsx]LISTAS'!#REF!</xm:f>
            <x14:dxf>
              <fill>
                <patternFill>
                  <bgColor rgb="FFFF0000"/>
                </patternFill>
              </fill>
            </x14:dxf>
          </x14:cfRule>
          <x14:cfRule type="cellIs" priority="450" operator="equal" id="{0D3EE257-09BB-45E6-A1DA-552C8A0125B7}">
            <xm:f>'https://sdht-my.sharepoint.com/personal/shirley_zamora_habitatbogota_gov_co/Documents/2018/PAAC 2019/I seguimiento PAAC 2019/Mapa de Riesgos 2019/[OK RdeCorrupción Serv. Ciudadano 22Abr19.xlsx]LISTAS'!#REF!</xm:f>
            <x14:dxf>
              <fill>
                <patternFill>
                  <bgColor rgb="FFFF3300"/>
                </patternFill>
              </fill>
            </x14:dxf>
          </x14:cfRule>
          <x14:cfRule type="cellIs" priority="451" operator="equal" id="{1BCD58C6-D1DE-47EE-AB5B-687D44CF5D26}">
            <xm:f>'https://sdht-my.sharepoint.com/personal/shirley_zamora_habitatbogota_gov_co/Documents/2018/PAAC 2019/I seguimiento PAAC 2019/Mapa de Riesgos 2019/[OK RdeCorrupción Serv. Ciudadano 22Abr19.xlsx]LISTAS'!#REF!</xm:f>
            <x14:dxf>
              <fill>
                <patternFill>
                  <bgColor rgb="FFFFFF00"/>
                </patternFill>
              </fill>
            </x14:dxf>
          </x14:cfRule>
          <x14:cfRule type="cellIs" priority="452" operator="equal" id="{56FC3077-2F18-4BE8-BDBE-55811757177B}">
            <xm:f>'https://sdht-my.sharepoint.com/personal/shirley_zamora_habitatbogota_gov_co/Documents/2018/PAAC 2019/I seguimiento PAAC 2019/Mapa de Riesgos 2019/[OK RdeCorrupción Serv. Ciudadano 22Abr19.xlsx]LISTAS'!#REF!</xm:f>
            <x14:dxf>
              <fill>
                <patternFill>
                  <bgColor rgb="FFCCFF33"/>
                </patternFill>
              </fill>
            </x14:dxf>
          </x14:cfRule>
          <x14:cfRule type="cellIs" priority="453" operator="equal" id="{AD9D0003-442E-47FF-932D-AD7CC598CE52}">
            <xm:f>'https://sdht-my.sharepoint.com/personal/shirley_zamora_habitatbogota_gov_co/Documents/2018/PAAC 2019/I seguimiento PAAC 2019/Mapa de Riesgos 2019/[OK RdeCorrupción Serv. Ciudadano 22Abr19.xlsx]LISTAS'!#REF!</xm:f>
            <x14:dxf>
              <fill>
                <patternFill>
                  <bgColor rgb="FF33CC33"/>
                </patternFill>
              </fill>
            </x14:dxf>
          </x14:cfRule>
          <xm:sqref>AQ29</xm:sqref>
        </x14:conditionalFormatting>
        <x14:conditionalFormatting xmlns:xm="http://schemas.microsoft.com/office/excel/2006/main">
          <x14:cfRule type="cellIs" priority="444" operator="equal" id="{49B44E15-F5C0-4B8E-8B1C-B386746F0779}">
            <xm:f>'https://sdht-my.sharepoint.com/personal/shirley_zamora_habitatbogota_gov_co/Documents/2018/PAAC 2019/I seguimiento PAAC 2019/Mapa de Riesgos 2019/[OK RdeCorrupción Serv. Ciudadano 22Abr19.xlsx]LISTAS'!#REF!</xm:f>
            <x14:dxf>
              <fill>
                <patternFill>
                  <bgColor rgb="FFFF0000"/>
                </patternFill>
              </fill>
            </x14:dxf>
          </x14:cfRule>
          <x14:cfRule type="cellIs" priority="445" operator="equal" id="{813617CF-0F7B-44E2-B833-CD6024AB7CA2}">
            <xm:f>'https://sdht-my.sharepoint.com/personal/shirley_zamora_habitatbogota_gov_co/Documents/2018/PAAC 2019/I seguimiento PAAC 2019/Mapa de Riesgos 2019/[OK RdeCorrupción Serv. Ciudadano 22Abr19.xlsx]LISTAS'!#REF!</xm:f>
            <x14:dxf>
              <fill>
                <patternFill>
                  <bgColor rgb="FFFF3300"/>
                </patternFill>
              </fill>
            </x14:dxf>
          </x14:cfRule>
          <x14:cfRule type="cellIs" priority="446" operator="equal" id="{F3F09B41-4DE0-45E5-B4FC-0F15A8894B87}">
            <xm:f>'https://sdht-my.sharepoint.com/personal/shirley_zamora_habitatbogota_gov_co/Documents/2018/PAAC 2019/I seguimiento PAAC 2019/Mapa de Riesgos 2019/[OK RdeCorrupción Serv. Ciudadano 22Abr19.xlsx]LISTAS'!#REF!</xm:f>
            <x14:dxf>
              <fill>
                <patternFill>
                  <bgColor rgb="FFFFFF00"/>
                </patternFill>
              </fill>
            </x14:dxf>
          </x14:cfRule>
          <x14:cfRule type="cellIs" priority="447" operator="equal" id="{36DC4FA1-33B6-4790-BF79-4AB02F76D451}">
            <xm:f>'https://sdht-my.sharepoint.com/personal/shirley_zamora_habitatbogota_gov_co/Documents/2018/PAAC 2019/I seguimiento PAAC 2019/Mapa de Riesgos 2019/[OK RdeCorrupción Serv. Ciudadano 22Abr19.xlsx]LISTAS'!#REF!</xm:f>
            <x14:dxf>
              <fill>
                <patternFill>
                  <bgColor rgb="FFCCFF33"/>
                </patternFill>
              </fill>
            </x14:dxf>
          </x14:cfRule>
          <x14:cfRule type="cellIs" priority="448" operator="equal" id="{0AE476C4-249C-49A7-B093-BF98BB098B62}">
            <xm:f>'https://sdht-my.sharepoint.com/personal/shirley_zamora_habitatbogota_gov_co/Documents/2018/PAAC 2019/I seguimiento PAAC 2019/Mapa de Riesgos 2019/[OK RdeCorrupción Serv. Ciudadano 22Abr19.xlsx]LISTAS'!#REF!</xm:f>
            <x14:dxf>
              <fill>
                <patternFill>
                  <bgColor rgb="FF33CC33"/>
                </patternFill>
              </fill>
            </x14:dxf>
          </x14:cfRule>
          <xm:sqref>AQ30</xm:sqref>
        </x14:conditionalFormatting>
        <x14:conditionalFormatting xmlns:xm="http://schemas.microsoft.com/office/excel/2006/main">
          <x14:cfRule type="cellIs" priority="439" operator="equal" id="{804FED1A-B7D9-4E31-AB2A-C0FD56D24933}">
            <xm:f>'https://sdht-my.sharepoint.com/personal/shirley_zamora_habitatbogota_gov_co/Documents/2018/PAAC 2019/I seguimiento PAAC 2019/Mapa de Riesgos 2019/[OK RdeCorrupción GTecnologica Validado 10Abr19.xlsx]LISTAS'!#REF!</xm:f>
            <x14:dxf>
              <fill>
                <patternFill>
                  <bgColor rgb="FFFF0000"/>
                </patternFill>
              </fill>
            </x14:dxf>
          </x14:cfRule>
          <x14:cfRule type="cellIs" priority="440" operator="equal" id="{1EADA76C-622C-4F8A-87A4-08B3B0AAAC99}">
            <xm:f>'https://sdht-my.sharepoint.com/personal/shirley_zamora_habitatbogota_gov_co/Documents/2018/PAAC 2019/I seguimiento PAAC 2019/Mapa de Riesgos 2019/[OK RdeCorrupción GTecnologica Validado 10Abr19.xlsx]LISTAS'!#REF!</xm:f>
            <x14:dxf>
              <fill>
                <patternFill>
                  <bgColor rgb="FFFF3300"/>
                </patternFill>
              </fill>
            </x14:dxf>
          </x14:cfRule>
          <x14:cfRule type="cellIs" priority="441" operator="equal" id="{E24D61F6-4DBA-4AE3-A4D3-B5294807FA75}">
            <xm:f>'https://sdht-my.sharepoint.com/personal/shirley_zamora_habitatbogota_gov_co/Documents/2018/PAAC 2019/I seguimiento PAAC 2019/Mapa de Riesgos 2019/[OK RdeCorrupción GTecnologica Validado 10Abr19.xlsx]LISTAS'!#REF!</xm:f>
            <x14:dxf>
              <fill>
                <patternFill>
                  <bgColor rgb="FFFFFF00"/>
                </patternFill>
              </fill>
            </x14:dxf>
          </x14:cfRule>
          <x14:cfRule type="cellIs" priority="442" operator="equal" id="{481DA92C-0149-4C32-BF51-4704849DEB51}">
            <xm:f>'https://sdht-my.sharepoint.com/personal/shirley_zamora_habitatbogota_gov_co/Documents/2018/PAAC 2019/I seguimiento PAAC 2019/Mapa de Riesgos 2019/[OK RdeCorrupción GTecnologica Validado 10Abr19.xlsx]LISTAS'!#REF!</xm:f>
            <x14:dxf>
              <fill>
                <patternFill>
                  <bgColor rgb="FFCCFF33"/>
                </patternFill>
              </fill>
            </x14:dxf>
          </x14:cfRule>
          <x14:cfRule type="cellIs" priority="443" operator="equal" id="{35B58335-C650-4DB9-8A31-22BBA0FAD859}">
            <xm:f>'https://sdht-my.sharepoint.com/personal/shirley_zamora_habitatbogota_gov_co/Documents/2018/PAAC 2019/I seguimiento PAAC 2019/Mapa de Riesgos 2019/[OK RdeCorrupción GTecnologica Validado 10Abr19.xlsx]LISTAS'!#REF!</xm:f>
            <x14:dxf>
              <fill>
                <patternFill>
                  <bgColor rgb="FF33CC33"/>
                </patternFill>
              </fill>
            </x14:dxf>
          </x14:cfRule>
          <xm:sqref>J32</xm:sqref>
        </x14:conditionalFormatting>
        <x14:conditionalFormatting xmlns:xm="http://schemas.microsoft.com/office/excel/2006/main">
          <x14:cfRule type="cellIs" priority="434" operator="equal" id="{05C585E5-0E10-43DE-9092-69FE5772406B}">
            <xm:f>'https://sdht-my.sharepoint.com/personal/shirley_zamora_habitatbogota_gov_co/Documents/2018/PAAC 2019/I seguimiento PAAC 2019/Mapa de Riesgos 2019/[OK RdeCorrupción GTecnologica Validado 10Abr19.xlsx]LISTAS'!#REF!</xm:f>
            <x14:dxf>
              <fill>
                <patternFill>
                  <bgColor rgb="FFFF0000"/>
                </patternFill>
              </fill>
            </x14:dxf>
          </x14:cfRule>
          <x14:cfRule type="cellIs" priority="435" operator="equal" id="{DA18D993-F629-418F-8A61-81114B5DFD12}">
            <xm:f>'https://sdht-my.sharepoint.com/personal/shirley_zamora_habitatbogota_gov_co/Documents/2018/PAAC 2019/I seguimiento PAAC 2019/Mapa de Riesgos 2019/[OK RdeCorrupción GTecnologica Validado 10Abr19.xlsx]LISTAS'!#REF!</xm:f>
            <x14:dxf>
              <fill>
                <patternFill>
                  <bgColor rgb="FFFF3300"/>
                </patternFill>
              </fill>
            </x14:dxf>
          </x14:cfRule>
          <x14:cfRule type="cellIs" priority="436" operator="equal" id="{252F57E3-C434-4834-981F-01B923721381}">
            <xm:f>'https://sdht-my.sharepoint.com/personal/shirley_zamora_habitatbogota_gov_co/Documents/2018/PAAC 2019/I seguimiento PAAC 2019/Mapa de Riesgos 2019/[OK RdeCorrupción GTecnologica Validado 10Abr19.xlsx]LISTAS'!#REF!</xm:f>
            <x14:dxf>
              <fill>
                <patternFill>
                  <bgColor rgb="FFFFFF00"/>
                </patternFill>
              </fill>
            </x14:dxf>
          </x14:cfRule>
          <x14:cfRule type="cellIs" priority="437" operator="equal" id="{318A5A64-78F6-409F-B52E-9CAF9113A209}">
            <xm:f>'https://sdht-my.sharepoint.com/personal/shirley_zamora_habitatbogota_gov_co/Documents/2018/PAAC 2019/I seguimiento PAAC 2019/Mapa de Riesgos 2019/[OK RdeCorrupción GTecnologica Validado 10Abr19.xlsx]LISTAS'!#REF!</xm:f>
            <x14:dxf>
              <fill>
                <patternFill>
                  <bgColor rgb="FFCCFF33"/>
                </patternFill>
              </fill>
            </x14:dxf>
          </x14:cfRule>
          <x14:cfRule type="cellIs" priority="438" operator="equal" id="{CB4C5E57-B984-4014-9DAB-2A5E4A77D041}">
            <xm:f>'https://sdht-my.sharepoint.com/personal/shirley_zamora_habitatbogota_gov_co/Documents/2018/PAAC 2019/I seguimiento PAAC 2019/Mapa de Riesgos 2019/[OK RdeCorrupción GTecnologica Validado 10Abr19.xlsx]LISTAS'!#REF!</xm:f>
            <x14:dxf>
              <fill>
                <patternFill>
                  <bgColor rgb="FF33CC33"/>
                </patternFill>
              </fill>
            </x14:dxf>
          </x14:cfRule>
          <xm:sqref>L32</xm:sqref>
        </x14:conditionalFormatting>
        <x14:conditionalFormatting xmlns:xm="http://schemas.microsoft.com/office/excel/2006/main">
          <x14:cfRule type="cellIs" priority="430" operator="equal" id="{2373C847-2D8A-48F2-823E-6CFAC3210CA9}">
            <xm:f>'https://sdht-my.sharepoint.com/personal/shirley_zamora_habitatbogota_gov_co/Documents/2018/PAAC 2019/I seguimiento PAAC 2019/Mapa de Riesgos 2019/[OK RdeCorrupción GTecnologica Validado 10Abr19.xlsx]LISTAS'!#REF!</xm:f>
            <x14:dxf>
              <fill>
                <patternFill>
                  <bgColor rgb="FFFF0000"/>
                </patternFill>
              </fill>
            </x14:dxf>
          </x14:cfRule>
          <x14:cfRule type="cellIs" priority="431" operator="equal" id="{5FE9C84D-A97F-4AC7-B0E1-51142FED0474}">
            <xm:f>'https://sdht-my.sharepoint.com/personal/shirley_zamora_habitatbogota_gov_co/Documents/2018/PAAC 2019/I seguimiento PAAC 2019/Mapa de Riesgos 2019/[OK RdeCorrupción GTecnologica Validado 10Abr19.xlsx]LISTAS'!#REF!</xm:f>
            <x14:dxf>
              <fill>
                <patternFill>
                  <bgColor rgb="FFFF9933"/>
                </patternFill>
              </fill>
            </x14:dxf>
          </x14:cfRule>
          <x14:cfRule type="cellIs" priority="432" operator="equal" id="{443E5592-EC48-4793-9C5F-E0E5BE7A633D}">
            <xm:f>'https://sdht-my.sharepoint.com/personal/shirley_zamora_habitatbogota_gov_co/Documents/2018/PAAC 2019/I seguimiento PAAC 2019/Mapa de Riesgos 2019/[OK RdeCorrupción GTecnologica Validado 10Abr19.xlsx]LISTAS'!#REF!</xm:f>
            <x14:dxf>
              <fill>
                <patternFill>
                  <bgColor rgb="FFFFFF00"/>
                </patternFill>
              </fill>
            </x14:dxf>
          </x14:cfRule>
          <x14:cfRule type="cellIs" priority="433" operator="equal" id="{FFF39B86-DA09-4DFF-AB33-A1F0BF912F82}">
            <xm:f>'https://sdht-my.sharepoint.com/personal/shirley_zamora_habitatbogota_gov_co/Documents/2018/PAAC 2019/I seguimiento PAAC 2019/Mapa de Riesgos 2019/[OK RdeCorrupción GTecnologica Validado 10Abr19.xlsx]LISTAS'!#REF!</xm:f>
            <x14:dxf>
              <fill>
                <patternFill>
                  <bgColor rgb="FF33CC33"/>
                </patternFill>
              </fill>
            </x14:dxf>
          </x14:cfRule>
          <xm:sqref>M32</xm:sqref>
        </x14:conditionalFormatting>
        <x14:conditionalFormatting xmlns:xm="http://schemas.microsoft.com/office/excel/2006/main">
          <x14:cfRule type="cellIs" priority="418" operator="equal" id="{8EF6374C-2CE5-49FD-82EE-1A25AD5FA381}">
            <xm:f>'https://sdht-my.sharepoint.com/personal/shirley_zamora_habitatbogota_gov_co/Documents/2018/PAAC 2019/I seguimiento PAAC 2019/Mapa de Riesgos 2019/[OK RdeCorrupción GTecnologica Validado 10Abr19.xlsx]LISTAS'!#REF!</xm:f>
            <x14:dxf>
              <fill>
                <patternFill>
                  <bgColor rgb="FFFF0000"/>
                </patternFill>
              </fill>
            </x14:dxf>
          </x14:cfRule>
          <x14:cfRule type="cellIs" priority="419" operator="equal" id="{A0303B93-0924-456D-A67A-A9E78B067C0D}">
            <xm:f>'https://sdht-my.sharepoint.com/personal/shirley_zamora_habitatbogota_gov_co/Documents/2018/PAAC 2019/I seguimiento PAAC 2019/Mapa de Riesgos 2019/[OK RdeCorrupción GTecnologica Validado 10Abr19.xlsx]LISTAS'!#REF!</xm:f>
            <x14:dxf>
              <fill>
                <patternFill>
                  <bgColor rgb="FFFF3300"/>
                </patternFill>
              </fill>
            </x14:dxf>
          </x14:cfRule>
          <x14:cfRule type="cellIs" priority="420" operator="equal" id="{21CD7ED7-CF74-4CCF-A1C4-9711635195AC}">
            <xm:f>'https://sdht-my.sharepoint.com/personal/shirley_zamora_habitatbogota_gov_co/Documents/2018/PAAC 2019/I seguimiento PAAC 2019/Mapa de Riesgos 2019/[OK RdeCorrupción GTecnologica Validado 10Abr19.xlsx]LISTAS'!#REF!</xm:f>
            <x14:dxf>
              <fill>
                <patternFill>
                  <bgColor rgb="FFFFFF00"/>
                </patternFill>
              </fill>
            </x14:dxf>
          </x14:cfRule>
          <x14:cfRule type="cellIs" priority="421" operator="equal" id="{886F3461-2582-4FA2-A002-ED25265BBA6F}">
            <xm:f>'https://sdht-my.sharepoint.com/personal/shirley_zamora_habitatbogota_gov_co/Documents/2018/PAAC 2019/I seguimiento PAAC 2019/Mapa de Riesgos 2019/[OK RdeCorrupción GTecnologica Validado 10Abr19.xlsx]LISTAS'!#REF!</xm:f>
            <x14:dxf>
              <fill>
                <patternFill>
                  <bgColor rgb="FFCCFF33"/>
                </patternFill>
              </fill>
            </x14:dxf>
          </x14:cfRule>
          <x14:cfRule type="cellIs" priority="422" operator="equal" id="{3A3734AE-281A-4572-883B-812FFE6FF7F8}">
            <xm:f>'https://sdht-my.sharepoint.com/personal/shirley_zamora_habitatbogota_gov_co/Documents/2018/PAAC 2019/I seguimiento PAAC 2019/Mapa de Riesgos 2019/[OK RdeCorrupción GTecnologica Validado 10Abr19.xlsx]LISTAS'!#REF!</xm:f>
            <x14:dxf>
              <fill>
                <patternFill>
                  <bgColor rgb="FF33CC33"/>
                </patternFill>
              </fill>
            </x14:dxf>
          </x14:cfRule>
          <xm:sqref>AN32</xm:sqref>
        </x14:conditionalFormatting>
        <x14:conditionalFormatting xmlns:xm="http://schemas.microsoft.com/office/excel/2006/main">
          <x14:cfRule type="cellIs" priority="414" operator="equal" id="{C0471861-B29E-4B1F-9287-61EE70220539}">
            <xm:f>'https://sdht-my.sharepoint.com/personal/shirley_zamora_habitatbogota_gov_co/Documents/2018/PAAC 2019/I seguimiento PAAC 2019/Mapa de Riesgos 2019/[OK RdeCorrupción GTecnologica Validado 10Abr19.xlsx]LISTAS'!#REF!</xm:f>
            <x14:dxf>
              <fill>
                <patternFill>
                  <bgColor rgb="FFFF0000"/>
                </patternFill>
              </fill>
            </x14:dxf>
          </x14:cfRule>
          <x14:cfRule type="cellIs" priority="415" operator="equal" id="{C5C8F067-B467-44E6-815C-9B8CCE299B6F}">
            <xm:f>'https://sdht-my.sharepoint.com/personal/shirley_zamora_habitatbogota_gov_co/Documents/2018/PAAC 2019/I seguimiento PAAC 2019/Mapa de Riesgos 2019/[OK RdeCorrupción GTecnologica Validado 10Abr19.xlsx]LISTAS'!#REF!</xm:f>
            <x14:dxf>
              <fill>
                <patternFill>
                  <bgColor rgb="FFFF9933"/>
                </patternFill>
              </fill>
            </x14:dxf>
          </x14:cfRule>
          <x14:cfRule type="cellIs" priority="416" operator="equal" id="{EFD1E8DE-31B4-4695-87B2-EA4E1A3D6E5A}">
            <xm:f>'https://sdht-my.sharepoint.com/personal/shirley_zamora_habitatbogota_gov_co/Documents/2018/PAAC 2019/I seguimiento PAAC 2019/Mapa de Riesgos 2019/[OK RdeCorrupción GTecnologica Validado 10Abr19.xlsx]LISTAS'!#REF!</xm:f>
            <x14:dxf>
              <fill>
                <patternFill>
                  <bgColor rgb="FFFFFF00"/>
                </patternFill>
              </fill>
            </x14:dxf>
          </x14:cfRule>
          <x14:cfRule type="cellIs" priority="417" operator="equal" id="{0F2C51E8-675F-4DC3-88C8-C60CE639512D}">
            <xm:f>'https://sdht-my.sharepoint.com/personal/shirley_zamora_habitatbogota_gov_co/Documents/2018/PAAC 2019/I seguimiento PAAC 2019/Mapa de Riesgos 2019/[OK RdeCorrupción GTecnologica Validado 10Abr19.xlsx]LISTAS'!#REF!</xm:f>
            <x14:dxf>
              <fill>
                <patternFill>
                  <bgColor rgb="FF33CC33"/>
                </patternFill>
              </fill>
            </x14:dxf>
          </x14:cfRule>
          <xm:sqref>AQ32</xm:sqref>
        </x14:conditionalFormatting>
        <x14:conditionalFormatting xmlns:xm="http://schemas.microsoft.com/office/excel/2006/main">
          <x14:cfRule type="cellIs" priority="423" operator="equal" id="{C98FA3C7-7DA7-4F23-8FCA-F72775B88B10}">
            <xm:f>'https://sdht-my.sharepoint.com/personal/shirley_zamora_habitatbogota_gov_co/Documents/2018/PAAC 2019/I seguimiento PAAC 2019/Mapa de Riesgos 2019/[OK RdeCorrupción GTecnologica Validado 10Abr19.xlsx]LISTAS'!#REF!</xm:f>
            <x14:dxf>
              <fill>
                <patternFill>
                  <bgColor rgb="FFFF0000"/>
                </patternFill>
              </fill>
            </x14:dxf>
          </x14:cfRule>
          <x14:cfRule type="cellIs" priority="424" operator="equal" id="{631ABF83-3FB3-404C-ACDF-C992B752CBAD}">
            <xm:f>'https://sdht-my.sharepoint.com/personal/shirley_zamora_habitatbogota_gov_co/Documents/2018/PAAC 2019/I seguimiento PAAC 2019/Mapa de Riesgos 2019/[OK RdeCorrupción GTecnologica Validado 10Abr19.xlsx]LISTAS'!#REF!</xm:f>
            <x14:dxf>
              <fill>
                <patternFill>
                  <bgColor rgb="FFFF3300"/>
                </patternFill>
              </fill>
            </x14:dxf>
          </x14:cfRule>
          <x14:cfRule type="cellIs" priority="425" operator="equal" id="{CBB86BE4-9AE4-45EA-8020-11FEF18C76ED}">
            <xm:f>'https://sdht-my.sharepoint.com/personal/shirley_zamora_habitatbogota_gov_co/Documents/2018/PAAC 2019/I seguimiento PAAC 2019/Mapa de Riesgos 2019/[OK RdeCorrupción GTecnologica Validado 10Abr19.xlsx]LISTAS'!#REF!</xm:f>
            <x14:dxf>
              <fill>
                <patternFill>
                  <bgColor rgb="FFFFFF00"/>
                </patternFill>
              </fill>
            </x14:dxf>
          </x14:cfRule>
          <x14:cfRule type="cellIs" priority="426" operator="equal" id="{07133E8B-CCF5-47BF-A20C-4497CFBBE116}">
            <xm:f>'https://sdht-my.sharepoint.com/personal/shirley_zamora_habitatbogota_gov_co/Documents/2018/PAAC 2019/I seguimiento PAAC 2019/Mapa de Riesgos 2019/[OK RdeCorrupción GTecnologica Validado 10Abr19.xlsx]LISTAS'!#REF!</xm:f>
            <x14:dxf>
              <fill>
                <patternFill>
                  <bgColor rgb="FFCCFF33"/>
                </patternFill>
              </fill>
            </x14:dxf>
          </x14:cfRule>
          <x14:cfRule type="cellIs" priority="427" operator="equal" id="{5045D3AE-4508-4D90-8A7F-99207D71667B}">
            <xm:f>'https://sdht-my.sharepoint.com/personal/shirley_zamora_habitatbogota_gov_co/Documents/2018/PAAC 2019/I seguimiento PAAC 2019/Mapa de Riesgos 2019/[OK RdeCorrupción GTecnologica Validado 10Abr19.xlsx]LISTAS'!#REF!</xm:f>
            <x14:dxf>
              <fill>
                <patternFill>
                  <bgColor rgb="FF33CC33"/>
                </patternFill>
              </fill>
            </x14:dxf>
          </x14:cfRule>
          <xm:sqref>AL32</xm:sqref>
        </x14:conditionalFormatting>
        <x14:conditionalFormatting xmlns:xm="http://schemas.microsoft.com/office/excel/2006/main">
          <x14:cfRule type="cellIs" priority="405" operator="equal" id="{4A5925F9-4FDC-4334-9EE2-7E7F0066F4C1}">
            <xm:f>'https://sdht-my.sharepoint.com/personal/shirley_zamora_habitatbogota_gov_co/Documents/2018/PAAC 2019/I seguimiento PAAC 2019/Mapa de Riesgos 2019/[OK RdeCorrupción SIS Validado 3Abr19.xlsx]LISTAS'!#REF!</xm:f>
            <x14:dxf>
              <fill>
                <patternFill>
                  <bgColor rgb="FFFF0000"/>
                </patternFill>
              </fill>
            </x14:dxf>
          </x14:cfRule>
          <x14:cfRule type="cellIs" priority="406" operator="equal" id="{9FB2D4EC-05D2-46FA-BFD2-6F2AFB9510AA}">
            <xm:f>'https://sdht-my.sharepoint.com/personal/shirley_zamora_habitatbogota_gov_co/Documents/2018/PAAC 2019/I seguimiento PAAC 2019/Mapa de Riesgos 2019/[OK RdeCorrupción SIS Validado 3Abr19.xlsx]LISTAS'!#REF!</xm:f>
            <x14:dxf>
              <fill>
                <patternFill>
                  <bgColor rgb="FFFF3300"/>
                </patternFill>
              </fill>
            </x14:dxf>
          </x14:cfRule>
          <x14:cfRule type="cellIs" priority="407" operator="equal" id="{9BB7544C-DF55-406F-889A-1F19639F679D}">
            <xm:f>'https://sdht-my.sharepoint.com/personal/shirley_zamora_habitatbogota_gov_co/Documents/2018/PAAC 2019/I seguimiento PAAC 2019/Mapa de Riesgos 2019/[OK RdeCorrupción SIS Validado 3Abr19.xlsx]LISTAS'!#REF!</xm:f>
            <x14:dxf>
              <fill>
                <patternFill>
                  <bgColor rgb="FFFFFF00"/>
                </patternFill>
              </fill>
            </x14:dxf>
          </x14:cfRule>
          <x14:cfRule type="cellIs" priority="408" operator="equal" id="{42FDCF0B-65C3-48CA-BEAB-DD48D0DE6DCF}">
            <xm:f>'https://sdht-my.sharepoint.com/personal/shirley_zamora_habitatbogota_gov_co/Documents/2018/PAAC 2019/I seguimiento PAAC 2019/Mapa de Riesgos 2019/[OK RdeCorrupción SIS Validado 3Abr19.xlsx]LISTAS'!#REF!</xm:f>
            <x14:dxf>
              <fill>
                <patternFill>
                  <bgColor rgb="FFCCFF33"/>
                </patternFill>
              </fill>
            </x14:dxf>
          </x14:cfRule>
          <x14:cfRule type="cellIs" priority="409" operator="equal" id="{62D88F7A-9075-41A6-B291-CB686EA07D9E}">
            <xm:f>'https://sdht-my.sharepoint.com/personal/shirley_zamora_habitatbogota_gov_co/Documents/2018/PAAC 2019/I seguimiento PAAC 2019/Mapa de Riesgos 2019/[OK RdeCorrupción SIS Validado 3Abr19.xlsx]LISTAS'!#REF!</xm:f>
            <x14:dxf>
              <fill>
                <patternFill>
                  <bgColor rgb="FF33CC33"/>
                </patternFill>
              </fill>
            </x14:dxf>
          </x14:cfRule>
          <xm:sqref>J39</xm:sqref>
        </x14:conditionalFormatting>
        <x14:conditionalFormatting xmlns:xm="http://schemas.microsoft.com/office/excel/2006/main">
          <x14:cfRule type="cellIs" priority="400" operator="equal" id="{0D27C7BF-BB41-4429-B317-660DF65C51D2}">
            <xm:f>'https://sdht-my.sharepoint.com/personal/shirley_zamora_habitatbogota_gov_co/Documents/2018/PAAC 2019/I seguimiento PAAC 2019/Mapa de Riesgos 2019/[OK RdeCorrupción SIS Validado 3Abr19.xlsx]LISTAS'!#REF!</xm:f>
            <x14:dxf>
              <fill>
                <patternFill>
                  <bgColor rgb="FFFF0000"/>
                </patternFill>
              </fill>
            </x14:dxf>
          </x14:cfRule>
          <x14:cfRule type="cellIs" priority="401" operator="equal" id="{6DD449DA-22FD-486B-A6EE-E6BE5394EC27}">
            <xm:f>'https://sdht-my.sharepoint.com/personal/shirley_zamora_habitatbogota_gov_co/Documents/2018/PAAC 2019/I seguimiento PAAC 2019/Mapa de Riesgos 2019/[OK RdeCorrupción SIS Validado 3Abr19.xlsx]LISTAS'!#REF!</xm:f>
            <x14:dxf>
              <fill>
                <patternFill>
                  <bgColor rgb="FFFF3300"/>
                </patternFill>
              </fill>
            </x14:dxf>
          </x14:cfRule>
          <x14:cfRule type="cellIs" priority="402" operator="equal" id="{0A987F51-573C-4288-AEC7-AA2697B88DAF}">
            <xm:f>'https://sdht-my.sharepoint.com/personal/shirley_zamora_habitatbogota_gov_co/Documents/2018/PAAC 2019/I seguimiento PAAC 2019/Mapa de Riesgos 2019/[OK RdeCorrupción SIS Validado 3Abr19.xlsx]LISTAS'!#REF!</xm:f>
            <x14:dxf>
              <fill>
                <patternFill>
                  <bgColor rgb="FFFFFF00"/>
                </patternFill>
              </fill>
            </x14:dxf>
          </x14:cfRule>
          <x14:cfRule type="cellIs" priority="403" operator="equal" id="{D1304DE1-482F-48DD-9AB3-F48D7C7B7C00}">
            <xm:f>'https://sdht-my.sharepoint.com/personal/shirley_zamora_habitatbogota_gov_co/Documents/2018/PAAC 2019/I seguimiento PAAC 2019/Mapa de Riesgos 2019/[OK RdeCorrupción SIS Validado 3Abr19.xlsx]LISTAS'!#REF!</xm:f>
            <x14:dxf>
              <fill>
                <patternFill>
                  <bgColor rgb="FFCCFF33"/>
                </patternFill>
              </fill>
            </x14:dxf>
          </x14:cfRule>
          <x14:cfRule type="cellIs" priority="404" operator="equal" id="{7D3627A8-31EF-462E-BE4E-F2E9F34AB97D}">
            <xm:f>'https://sdht-my.sharepoint.com/personal/shirley_zamora_habitatbogota_gov_co/Documents/2018/PAAC 2019/I seguimiento PAAC 2019/Mapa de Riesgos 2019/[OK RdeCorrupción SIS Validado 3Abr19.xlsx]LISTAS'!#REF!</xm:f>
            <x14:dxf>
              <fill>
                <patternFill>
                  <bgColor rgb="FF33CC33"/>
                </patternFill>
              </fill>
            </x14:dxf>
          </x14:cfRule>
          <xm:sqref>L39</xm:sqref>
        </x14:conditionalFormatting>
        <x14:conditionalFormatting xmlns:xm="http://schemas.microsoft.com/office/excel/2006/main">
          <x14:cfRule type="cellIs" priority="382" operator="equal" id="{ED60A3F9-E3DC-49ED-B37E-605A1532F618}">
            <xm:f>'https://sdht-my.sharepoint.com/personal/shirley_zamora_habitatbogota_gov_co/Documents/2018/PAAC 2019/I seguimiento PAAC 2019/Mapa de Riesgos 2019/[OK RdeCorrupción SIS Validado 3Abr19.xlsx]LISTAS'!#REF!</xm:f>
            <x14:dxf>
              <fill>
                <patternFill>
                  <bgColor rgb="FFFF0000"/>
                </patternFill>
              </fill>
            </x14:dxf>
          </x14:cfRule>
          <x14:cfRule type="cellIs" priority="383" operator="equal" id="{2602D22B-D82B-4B7E-AEB5-54E898786242}">
            <xm:f>'https://sdht-my.sharepoint.com/personal/shirley_zamora_habitatbogota_gov_co/Documents/2018/PAAC 2019/I seguimiento PAAC 2019/Mapa de Riesgos 2019/[OK RdeCorrupción SIS Validado 3Abr19.xlsx]LISTAS'!#REF!</xm:f>
            <x14:dxf>
              <fill>
                <patternFill>
                  <bgColor rgb="FFFF3300"/>
                </patternFill>
              </fill>
            </x14:dxf>
          </x14:cfRule>
          <x14:cfRule type="cellIs" priority="384" operator="equal" id="{8852FF08-C6A2-46CB-ABCF-E6596B833372}">
            <xm:f>'https://sdht-my.sharepoint.com/personal/shirley_zamora_habitatbogota_gov_co/Documents/2018/PAAC 2019/I seguimiento PAAC 2019/Mapa de Riesgos 2019/[OK RdeCorrupción SIS Validado 3Abr19.xlsx]LISTAS'!#REF!</xm:f>
            <x14:dxf>
              <fill>
                <patternFill>
                  <bgColor rgb="FFFFFF00"/>
                </patternFill>
              </fill>
            </x14:dxf>
          </x14:cfRule>
          <x14:cfRule type="cellIs" priority="385" operator="equal" id="{7F904E95-C661-4655-8495-24958B69466B}">
            <xm:f>'https://sdht-my.sharepoint.com/personal/shirley_zamora_habitatbogota_gov_co/Documents/2018/PAAC 2019/I seguimiento PAAC 2019/Mapa de Riesgos 2019/[OK RdeCorrupción SIS Validado 3Abr19.xlsx]LISTAS'!#REF!</xm:f>
            <x14:dxf>
              <fill>
                <patternFill>
                  <bgColor rgb="FFCCFF33"/>
                </patternFill>
              </fill>
            </x14:dxf>
          </x14:cfRule>
          <x14:cfRule type="cellIs" priority="386" operator="equal" id="{E03F112A-6CB5-4E8C-87FE-19417DB3AE17}">
            <xm:f>'https://sdht-my.sharepoint.com/personal/shirley_zamora_habitatbogota_gov_co/Documents/2018/PAAC 2019/I seguimiento PAAC 2019/Mapa de Riesgos 2019/[OK RdeCorrupción SIS Validado 3Abr19.xlsx]LISTAS'!#REF!</xm:f>
            <x14:dxf>
              <fill>
                <patternFill>
                  <bgColor rgb="FF33CC33"/>
                </patternFill>
              </fill>
            </x14:dxf>
          </x14:cfRule>
          <xm:sqref>AN39</xm:sqref>
        </x14:conditionalFormatting>
        <x14:conditionalFormatting xmlns:xm="http://schemas.microsoft.com/office/excel/2006/main">
          <x14:cfRule type="cellIs" priority="387" operator="equal" id="{AE28780B-EFB7-42A8-A8A3-57FA99E2A7DA}">
            <xm:f>'https://sdht-my.sharepoint.com/personal/shirley_zamora_habitatbogota_gov_co/Documents/2018/PAAC 2019/I seguimiento PAAC 2019/Mapa de Riesgos 2019/[OK RdeCorrupción SIS Validado 3Abr19.xlsx]LISTAS'!#REF!</xm:f>
            <x14:dxf>
              <fill>
                <patternFill>
                  <bgColor rgb="FFFF0000"/>
                </patternFill>
              </fill>
            </x14:dxf>
          </x14:cfRule>
          <x14:cfRule type="cellIs" priority="388" operator="equal" id="{3E8A402C-7D3B-4F83-85D5-891AFFD37038}">
            <xm:f>'https://sdht-my.sharepoint.com/personal/shirley_zamora_habitatbogota_gov_co/Documents/2018/PAAC 2019/I seguimiento PAAC 2019/Mapa de Riesgos 2019/[OK RdeCorrupción SIS Validado 3Abr19.xlsx]LISTAS'!#REF!</xm:f>
            <x14:dxf>
              <fill>
                <patternFill>
                  <bgColor rgb="FFFF3300"/>
                </patternFill>
              </fill>
            </x14:dxf>
          </x14:cfRule>
          <x14:cfRule type="cellIs" priority="389" operator="equal" id="{11A5946B-785B-4728-8FAD-B129DBF0B8C4}">
            <xm:f>'https://sdht-my.sharepoint.com/personal/shirley_zamora_habitatbogota_gov_co/Documents/2018/PAAC 2019/I seguimiento PAAC 2019/Mapa de Riesgos 2019/[OK RdeCorrupción SIS Validado 3Abr19.xlsx]LISTAS'!#REF!</xm:f>
            <x14:dxf>
              <fill>
                <patternFill>
                  <bgColor rgb="FFFFFF00"/>
                </patternFill>
              </fill>
            </x14:dxf>
          </x14:cfRule>
          <x14:cfRule type="cellIs" priority="390" operator="equal" id="{DCD7C8B1-8BE6-4B76-88BE-86A071AC054E}">
            <xm:f>'https://sdht-my.sharepoint.com/personal/shirley_zamora_habitatbogota_gov_co/Documents/2018/PAAC 2019/I seguimiento PAAC 2019/Mapa de Riesgos 2019/[OK RdeCorrupción SIS Validado 3Abr19.xlsx]LISTAS'!#REF!</xm:f>
            <x14:dxf>
              <fill>
                <patternFill>
                  <bgColor rgb="FFCCFF33"/>
                </patternFill>
              </fill>
            </x14:dxf>
          </x14:cfRule>
          <x14:cfRule type="cellIs" priority="391" operator="equal" id="{2CA15A8D-2A90-4B09-AFEA-1D6023C213BB}">
            <xm:f>'https://sdht-my.sharepoint.com/personal/shirley_zamora_habitatbogota_gov_co/Documents/2018/PAAC 2019/I seguimiento PAAC 2019/Mapa de Riesgos 2019/[OK RdeCorrupción SIS Validado 3Abr19.xlsx]LISTAS'!#REF!</xm:f>
            <x14:dxf>
              <fill>
                <patternFill>
                  <bgColor rgb="FF33CC33"/>
                </patternFill>
              </fill>
            </x14:dxf>
          </x14:cfRule>
          <xm:sqref>AL39</xm:sqref>
        </x14:conditionalFormatting>
        <x14:conditionalFormatting xmlns:xm="http://schemas.microsoft.com/office/excel/2006/main">
          <x14:cfRule type="containsText" priority="410" operator="containsText" text="123" id="{6D91D579-586A-475A-AF41-A71D6B01DCB7}">
            <xm:f>NOT(ISERROR(SEARCH("123",'https://sdht-my.sharepoint.com/personal/shirley_zamora_habitatbogota_gov_co/Documents/2018/PAAC 2019/I seguimiento PAAC 2019/Mapa de Riesgos 2019/[OK RdeCorrupción SIS Validado 3Abr19.xlsx]INST MR GESTIÓN'!#REF!)))</xm:f>
            <x14:dxf>
              <fill>
                <patternFill>
                  <bgColor rgb="FF00B050"/>
                </patternFill>
              </fill>
            </x14:dxf>
          </x14:cfRule>
          <xm:sqref>AY42:AZ42 AS42:AU42</xm:sqref>
        </x14:conditionalFormatting>
        <x14:conditionalFormatting xmlns:xm="http://schemas.microsoft.com/office/excel/2006/main">
          <x14:cfRule type="containsText" priority="411" operator="containsText" id="{0543BDAA-E264-4186-9D20-73302EA13F05}">
            <xm:f>NOT(ISERROR(SEARCH('https://sdht-my.sharepoint.com/personal/shirley_zamora_habitatbogota_gov_co/Documents/2018/PAAC 2019/I seguimiento PAAC 2019/Mapa de Riesgos 2019/[OK RdeCorrupción SIS Validado 3Abr19.xlsx]INST MR GESTIÓN'!#REF!,'https://sdht-my.sharepoint.com/personal/shirley_zamora_habitatbogota_gov_co/Documents/2018/PAAC 2019/I seguimiento PAAC 2019/Mapa de Riesgos 2019/[OK RdeCorrupción SIS Validado 3Abr19.xlsx]INST MR GESTIÓN'!#REF!)))</xm:f>
            <xm:f>'https://sdht-my.sharepoint.com/personal/shirley_zamora_habitatbogota_gov_co/Documents/2018/PAAC 2019/I seguimiento PAAC 2019/Mapa de Riesgos 2019/[OK RdeCorrupción SIS Validado 3Abr19.xlsx]INST MR GESTIÓN'!#REF!</xm:f>
            <x14:dxf>
              <fill>
                <patternFill>
                  <bgColor rgb="FFFF0000"/>
                </patternFill>
              </fill>
            </x14:dxf>
          </x14:cfRule>
          <xm:sqref>AY42:AZ42 AS42:AU42</xm:sqref>
        </x14:conditionalFormatting>
        <x14:conditionalFormatting xmlns:xm="http://schemas.microsoft.com/office/excel/2006/main">
          <x14:cfRule type="cellIs" priority="363" operator="equal" id="{55A98483-C3C6-457A-B24C-9A55189C2247}">
            <xm:f>'https://sdht-my.sharepoint.com/personal/shirley_zamora_habitatbogota_gov_co/Documents/2018/PAAC 2019/I seguimiento PAAC 2019/Mapa de Riesgos 2019/[OK RdeCorrupción SIS Validado 3Abr19.xlsx]LISTAS'!#REF!</xm:f>
            <x14:dxf>
              <fill>
                <patternFill>
                  <bgColor rgb="FFFF0000"/>
                </patternFill>
              </fill>
            </x14:dxf>
          </x14:cfRule>
          <x14:cfRule type="cellIs" priority="364" operator="equal" id="{BB84E726-F2B4-4AFA-BE2C-7CFE0091C6E2}">
            <xm:f>'https://sdht-my.sharepoint.com/personal/shirley_zamora_habitatbogota_gov_co/Documents/2018/PAAC 2019/I seguimiento PAAC 2019/Mapa de Riesgos 2019/[OK RdeCorrupción SIS Validado 3Abr19.xlsx]LISTAS'!#REF!</xm:f>
            <x14:dxf>
              <fill>
                <patternFill>
                  <bgColor rgb="FFFF3300"/>
                </patternFill>
              </fill>
            </x14:dxf>
          </x14:cfRule>
          <x14:cfRule type="cellIs" priority="365" operator="equal" id="{9F59B0A8-A455-4D78-8148-CD250FBDAD7B}">
            <xm:f>'https://sdht-my.sharepoint.com/personal/shirley_zamora_habitatbogota_gov_co/Documents/2018/PAAC 2019/I seguimiento PAAC 2019/Mapa de Riesgos 2019/[OK RdeCorrupción SIS Validado 3Abr19.xlsx]LISTAS'!#REF!</xm:f>
            <x14:dxf>
              <fill>
                <patternFill>
                  <bgColor rgb="FFFFFF00"/>
                </patternFill>
              </fill>
            </x14:dxf>
          </x14:cfRule>
          <x14:cfRule type="cellIs" priority="366" operator="equal" id="{B0835BC4-9F77-4EA9-B127-756CA82CC2F0}">
            <xm:f>'https://sdht-my.sharepoint.com/personal/shirley_zamora_habitatbogota_gov_co/Documents/2018/PAAC 2019/I seguimiento PAAC 2019/Mapa de Riesgos 2019/[OK RdeCorrupción SIS Validado 3Abr19.xlsx]LISTAS'!#REF!</xm:f>
            <x14:dxf>
              <fill>
                <patternFill>
                  <bgColor rgb="FFCCFF33"/>
                </patternFill>
              </fill>
            </x14:dxf>
          </x14:cfRule>
          <x14:cfRule type="cellIs" priority="367" operator="equal" id="{2C29F311-F325-4C1A-B14A-BD9311776512}">
            <xm:f>'https://sdht-my.sharepoint.com/personal/shirley_zamora_habitatbogota_gov_co/Documents/2018/PAAC 2019/I seguimiento PAAC 2019/Mapa de Riesgos 2019/[OK RdeCorrupción SIS Validado 3Abr19.xlsx]LISTAS'!#REF!</xm:f>
            <x14:dxf>
              <fill>
                <patternFill>
                  <bgColor rgb="FF33CC33"/>
                </patternFill>
              </fill>
            </x14:dxf>
          </x14:cfRule>
          <xm:sqref>M39</xm:sqref>
        </x14:conditionalFormatting>
        <x14:conditionalFormatting xmlns:xm="http://schemas.microsoft.com/office/excel/2006/main">
          <x14:cfRule type="cellIs" priority="359" operator="equal" id="{EBE5C7B7-1D06-4F63-8F05-B70A7A9794F3}">
            <xm:f>'https://sdht-my.sharepoint.com/personal/shirley_zamora_habitatbogota_gov_co/Documents/2018/PAAC 2019/I seguimiento PAAC 2019/Mapa de Riesgos 2019/[OK MdCorrupción Formulación Lineamientos 2019.xlsx]LISTAS'!#REF!</xm:f>
            <x14:dxf>
              <fill>
                <patternFill>
                  <bgColor rgb="FFFF0000"/>
                </patternFill>
              </fill>
            </x14:dxf>
          </x14:cfRule>
          <x14:cfRule type="cellIs" priority="360" operator="equal" id="{D5766AEF-D5BF-474D-AA96-4E72A6CB1080}">
            <xm:f>'https://sdht-my.sharepoint.com/personal/shirley_zamora_habitatbogota_gov_co/Documents/2018/PAAC 2019/I seguimiento PAAC 2019/Mapa de Riesgos 2019/[OK MdCorrupción Formulación Lineamientos 2019.xlsx]LISTAS'!#REF!</xm:f>
            <x14:dxf>
              <fill>
                <patternFill>
                  <bgColor rgb="FFFF9933"/>
                </patternFill>
              </fill>
            </x14:dxf>
          </x14:cfRule>
          <x14:cfRule type="cellIs" priority="361" operator="equal" id="{8CC7956A-84D8-48A4-829C-A74F078F658B}">
            <xm:f>'https://sdht-my.sharepoint.com/personal/shirley_zamora_habitatbogota_gov_co/Documents/2018/PAAC 2019/I seguimiento PAAC 2019/Mapa de Riesgos 2019/[OK MdCorrupción Formulación Lineamientos 2019.xlsx]LISTAS'!#REF!</xm:f>
            <x14:dxf>
              <fill>
                <patternFill>
                  <bgColor rgb="FFFFFF00"/>
                </patternFill>
              </fill>
            </x14:dxf>
          </x14:cfRule>
          <x14:cfRule type="cellIs" priority="362" operator="equal" id="{6FE86D8B-CA95-4AE6-9C5D-32008A1E3531}">
            <xm:f>'https://sdht-my.sharepoint.com/personal/shirley_zamora_habitatbogota_gov_co/Documents/2018/PAAC 2019/I seguimiento PAAC 2019/Mapa de Riesgos 2019/[OK MdCorrupción Formulación Lineamientos 2019.xlsx]LISTAS'!#REF!</xm:f>
            <x14:dxf>
              <fill>
                <patternFill>
                  <bgColor rgb="FF33CC33"/>
                </patternFill>
              </fill>
            </x14:dxf>
          </x14:cfRule>
          <xm:sqref>AQ39</xm:sqref>
        </x14:conditionalFormatting>
        <x14:conditionalFormatting xmlns:xm="http://schemas.microsoft.com/office/excel/2006/main">
          <x14:cfRule type="cellIs" priority="354" operator="equal" id="{F34F2CA7-14BB-46E6-A540-BC4D6F086E2C}">
            <xm:f>'https://sdht-my.sharepoint.com/personal/shirley_zamora_habitatbogota_gov_co/Documents/2018/PAAC 2019/I seguimiento PAAC 2019/Mapa de Riesgos 2019/[OK RdeCorrupción Gestión Jurídica Validado 3Abr19.xlsx]LISTAS'!#REF!</xm:f>
            <x14:dxf>
              <fill>
                <patternFill>
                  <bgColor rgb="FFFF0000"/>
                </patternFill>
              </fill>
            </x14:dxf>
          </x14:cfRule>
          <x14:cfRule type="cellIs" priority="355" operator="equal" id="{E4B87B57-5395-49A9-BC6E-DDFB5E74FFFC}">
            <xm:f>'https://sdht-my.sharepoint.com/personal/shirley_zamora_habitatbogota_gov_co/Documents/2018/PAAC 2019/I seguimiento PAAC 2019/Mapa de Riesgos 2019/[OK RdeCorrupción Gestión Jurídica Validado 3Abr19.xlsx]LISTAS'!#REF!</xm:f>
            <x14:dxf>
              <fill>
                <patternFill>
                  <bgColor rgb="FFFF3300"/>
                </patternFill>
              </fill>
            </x14:dxf>
          </x14:cfRule>
          <x14:cfRule type="cellIs" priority="356" operator="equal" id="{BD3E04EF-B14E-42E1-96F1-704CB70F2D2F}">
            <xm:f>'https://sdht-my.sharepoint.com/personal/shirley_zamora_habitatbogota_gov_co/Documents/2018/PAAC 2019/I seguimiento PAAC 2019/Mapa de Riesgos 2019/[OK RdeCorrupción Gestión Jurídica Validado 3Abr19.xlsx]LISTAS'!#REF!</xm:f>
            <x14:dxf>
              <fill>
                <patternFill>
                  <bgColor rgb="FFFFFF00"/>
                </patternFill>
              </fill>
            </x14:dxf>
          </x14:cfRule>
          <x14:cfRule type="cellIs" priority="357" operator="equal" id="{AAAF5D49-3994-4DA3-9217-80EBD2429670}">
            <xm:f>'https://sdht-my.sharepoint.com/personal/shirley_zamora_habitatbogota_gov_co/Documents/2018/PAAC 2019/I seguimiento PAAC 2019/Mapa de Riesgos 2019/[OK RdeCorrupción Gestión Jurídica Validado 3Abr19.xlsx]LISTAS'!#REF!</xm:f>
            <x14:dxf>
              <fill>
                <patternFill>
                  <bgColor rgb="FFCCFF33"/>
                </patternFill>
              </fill>
            </x14:dxf>
          </x14:cfRule>
          <x14:cfRule type="cellIs" priority="358" operator="equal" id="{041D5B8E-8FB1-47B5-A408-BE3FCB2FC69D}">
            <xm:f>'https://sdht-my.sharepoint.com/personal/shirley_zamora_habitatbogota_gov_co/Documents/2018/PAAC 2019/I seguimiento PAAC 2019/Mapa de Riesgos 2019/[OK RdeCorrupción Gestión Jurídica Validado 3Abr19.xlsx]LISTAS'!#REF!</xm:f>
            <x14:dxf>
              <fill>
                <patternFill>
                  <bgColor rgb="FF33CC33"/>
                </patternFill>
              </fill>
            </x14:dxf>
          </x14:cfRule>
          <xm:sqref>J43</xm:sqref>
        </x14:conditionalFormatting>
        <x14:conditionalFormatting xmlns:xm="http://schemas.microsoft.com/office/excel/2006/main">
          <x14:cfRule type="cellIs" priority="349" operator="equal" id="{4FA4EAC2-8A0B-4371-9F13-3BC5D252B13A}">
            <xm:f>'https://sdht-my.sharepoint.com/personal/shirley_zamora_habitatbogota_gov_co/Documents/2018/PAAC 2019/I seguimiento PAAC 2019/Mapa de Riesgos 2019/[OK RdeCorrupción Gestión Jurídica Validado 3Abr19.xlsx]LISTAS'!#REF!</xm:f>
            <x14:dxf>
              <fill>
                <patternFill>
                  <bgColor rgb="FFFF0000"/>
                </patternFill>
              </fill>
            </x14:dxf>
          </x14:cfRule>
          <x14:cfRule type="cellIs" priority="350" operator="equal" id="{2CD9DEE3-6ACA-4B81-998E-0A7F913ADCC9}">
            <xm:f>'https://sdht-my.sharepoint.com/personal/shirley_zamora_habitatbogota_gov_co/Documents/2018/PAAC 2019/I seguimiento PAAC 2019/Mapa de Riesgos 2019/[OK RdeCorrupción Gestión Jurídica Validado 3Abr19.xlsx]LISTAS'!#REF!</xm:f>
            <x14:dxf>
              <fill>
                <patternFill>
                  <bgColor rgb="FFFF3300"/>
                </patternFill>
              </fill>
            </x14:dxf>
          </x14:cfRule>
          <x14:cfRule type="cellIs" priority="351" operator="equal" id="{2F5DF6F3-EE69-444E-87AE-703B0E00A607}">
            <xm:f>'https://sdht-my.sharepoint.com/personal/shirley_zamora_habitatbogota_gov_co/Documents/2018/PAAC 2019/I seguimiento PAAC 2019/Mapa de Riesgos 2019/[OK RdeCorrupción Gestión Jurídica Validado 3Abr19.xlsx]LISTAS'!#REF!</xm:f>
            <x14:dxf>
              <fill>
                <patternFill>
                  <bgColor rgb="FFFFFF00"/>
                </patternFill>
              </fill>
            </x14:dxf>
          </x14:cfRule>
          <x14:cfRule type="cellIs" priority="352" operator="equal" id="{302F2D6F-720E-412D-B3DD-41018E02BB53}">
            <xm:f>'https://sdht-my.sharepoint.com/personal/shirley_zamora_habitatbogota_gov_co/Documents/2018/PAAC 2019/I seguimiento PAAC 2019/Mapa de Riesgos 2019/[OK RdeCorrupción Gestión Jurídica Validado 3Abr19.xlsx]LISTAS'!#REF!</xm:f>
            <x14:dxf>
              <fill>
                <patternFill>
                  <bgColor rgb="FFCCFF33"/>
                </patternFill>
              </fill>
            </x14:dxf>
          </x14:cfRule>
          <x14:cfRule type="cellIs" priority="353" operator="equal" id="{FBF22304-3FA9-4419-8D58-273BA42F5F8A}">
            <xm:f>'https://sdht-my.sharepoint.com/personal/shirley_zamora_habitatbogota_gov_co/Documents/2018/PAAC 2019/I seguimiento PAAC 2019/Mapa de Riesgos 2019/[OK RdeCorrupción Gestión Jurídica Validado 3Abr19.xlsx]LISTAS'!#REF!</xm:f>
            <x14:dxf>
              <fill>
                <patternFill>
                  <bgColor rgb="FF33CC33"/>
                </patternFill>
              </fill>
            </x14:dxf>
          </x14:cfRule>
          <xm:sqref>L43:L44 AN43:AN44</xm:sqref>
        </x14:conditionalFormatting>
        <x14:conditionalFormatting xmlns:xm="http://schemas.microsoft.com/office/excel/2006/main">
          <x14:cfRule type="cellIs" priority="345" operator="equal" id="{C3C83997-C990-4D6B-A0B0-012ACB5BA6E4}">
            <xm:f>'https://sdht-my.sharepoint.com/personal/shirley_zamora_habitatbogota_gov_co/Documents/2018/PAAC 2019/I seguimiento PAAC 2019/Mapa de Riesgos 2019/[OK RdeCorrupción Gestión Jurídica Validado 3Abr19.xlsx]LISTAS'!#REF!</xm:f>
            <x14:dxf>
              <fill>
                <patternFill>
                  <bgColor rgb="FFFF0000"/>
                </patternFill>
              </fill>
            </x14:dxf>
          </x14:cfRule>
          <x14:cfRule type="cellIs" priority="346" operator="equal" id="{CAE4B771-5EBA-43C8-A9C4-B67B20E3194C}">
            <xm:f>'https://sdht-my.sharepoint.com/personal/shirley_zamora_habitatbogota_gov_co/Documents/2018/PAAC 2019/I seguimiento PAAC 2019/Mapa de Riesgos 2019/[OK RdeCorrupción Gestión Jurídica Validado 3Abr19.xlsx]LISTAS'!#REF!</xm:f>
            <x14:dxf>
              <fill>
                <patternFill>
                  <bgColor rgb="FFFF9933"/>
                </patternFill>
              </fill>
            </x14:dxf>
          </x14:cfRule>
          <x14:cfRule type="cellIs" priority="347" operator="equal" id="{D0A0E358-6A6C-4AC1-A8B6-951D7DAFA94F}">
            <xm:f>'https://sdht-my.sharepoint.com/personal/shirley_zamora_habitatbogota_gov_co/Documents/2018/PAAC 2019/I seguimiento PAAC 2019/Mapa de Riesgos 2019/[OK RdeCorrupción Gestión Jurídica Validado 3Abr19.xlsx]LISTAS'!#REF!</xm:f>
            <x14:dxf>
              <fill>
                <patternFill>
                  <bgColor rgb="FFFFFF00"/>
                </patternFill>
              </fill>
            </x14:dxf>
          </x14:cfRule>
          <x14:cfRule type="cellIs" priority="348" operator="equal" id="{13BDAD9B-13C9-44DB-8C77-8588540AE3BC}">
            <xm:f>'https://sdht-my.sharepoint.com/personal/shirley_zamora_habitatbogota_gov_co/Documents/2018/PAAC 2019/I seguimiento PAAC 2019/Mapa de Riesgos 2019/[OK RdeCorrupción Gestión Jurídica Validado 3Abr19.xlsx]LISTAS'!#REF!</xm:f>
            <x14:dxf>
              <fill>
                <patternFill>
                  <bgColor rgb="FF33CC33"/>
                </patternFill>
              </fill>
            </x14:dxf>
          </x14:cfRule>
          <xm:sqref>M43:M44 AQ43:AQ44</xm:sqref>
        </x14:conditionalFormatting>
        <x14:conditionalFormatting xmlns:xm="http://schemas.microsoft.com/office/excel/2006/main">
          <x14:cfRule type="cellIs" priority="336" operator="equal" id="{10ED8F87-47CE-4609-ABF7-39D574B122D5}">
            <xm:f>'https://sdht-my.sharepoint.com/personal/shirley_zamora_habitatbogota_gov_co/Documents/2018/PAAC 2019/I seguimiento PAAC 2019/Mapa de Riesgos 2019/[OK RdeCorrupción Gestión Jurídica Validado 3Abr19.xlsx]LISTAS'!#REF!</xm:f>
            <x14:dxf>
              <fill>
                <patternFill>
                  <bgColor rgb="FFFF0000"/>
                </patternFill>
              </fill>
            </x14:dxf>
          </x14:cfRule>
          <x14:cfRule type="cellIs" priority="337" operator="equal" id="{33E3B7AB-8965-4BEF-9734-9E4302E0D17B}">
            <xm:f>'https://sdht-my.sharepoint.com/personal/shirley_zamora_habitatbogota_gov_co/Documents/2018/PAAC 2019/I seguimiento PAAC 2019/Mapa de Riesgos 2019/[OK RdeCorrupción Gestión Jurídica Validado 3Abr19.xlsx]LISTAS'!#REF!</xm:f>
            <x14:dxf>
              <fill>
                <patternFill>
                  <bgColor rgb="FFFF3300"/>
                </patternFill>
              </fill>
            </x14:dxf>
          </x14:cfRule>
          <x14:cfRule type="cellIs" priority="338" operator="equal" id="{14CD3519-BD3F-4E73-B1CD-5D0D6D12B977}">
            <xm:f>'https://sdht-my.sharepoint.com/personal/shirley_zamora_habitatbogota_gov_co/Documents/2018/PAAC 2019/I seguimiento PAAC 2019/Mapa de Riesgos 2019/[OK RdeCorrupción Gestión Jurídica Validado 3Abr19.xlsx]LISTAS'!#REF!</xm:f>
            <x14:dxf>
              <fill>
                <patternFill>
                  <bgColor rgb="FFFFFF00"/>
                </patternFill>
              </fill>
            </x14:dxf>
          </x14:cfRule>
          <x14:cfRule type="cellIs" priority="339" operator="equal" id="{08CE1453-0554-4AFE-B70A-0E7366EDB726}">
            <xm:f>'https://sdht-my.sharepoint.com/personal/shirley_zamora_habitatbogota_gov_co/Documents/2018/PAAC 2019/I seguimiento PAAC 2019/Mapa de Riesgos 2019/[OK RdeCorrupción Gestión Jurídica Validado 3Abr19.xlsx]LISTAS'!#REF!</xm:f>
            <x14:dxf>
              <fill>
                <patternFill>
                  <bgColor rgb="FFCCFF33"/>
                </patternFill>
              </fill>
            </x14:dxf>
          </x14:cfRule>
          <x14:cfRule type="cellIs" priority="340" operator="equal" id="{43EBB3B1-2E72-4AC1-8157-B756209D9966}">
            <xm:f>'https://sdht-my.sharepoint.com/personal/shirley_zamora_habitatbogota_gov_co/Documents/2018/PAAC 2019/I seguimiento PAAC 2019/Mapa de Riesgos 2019/[OK RdeCorrupción Gestión Jurídica Validado 3Abr19.xlsx]LISTAS'!#REF!</xm:f>
            <x14:dxf>
              <fill>
                <patternFill>
                  <bgColor rgb="FF33CC33"/>
                </patternFill>
              </fill>
            </x14:dxf>
          </x14:cfRule>
          <xm:sqref>AL43</xm:sqref>
        </x14:conditionalFormatting>
        <x14:conditionalFormatting xmlns:xm="http://schemas.microsoft.com/office/excel/2006/main">
          <x14:cfRule type="cellIs" priority="321" operator="equal" id="{AEBBAA30-8755-4309-8014-03D0F9053313}">
            <xm:f>'https://sdht-my.sharepoint.com/personal/shirley_zamora_habitatbogota_gov_co/Documents/2018/PAAC 2019/I seguimiento PAAC 2019/Mapa de Riesgos 2019/[OK RdeCorrupción Contractual Validado 22Abr19.xlsx]LISTAS'!#REF!</xm:f>
            <x14:dxf>
              <fill>
                <patternFill>
                  <bgColor rgb="FFFF0000"/>
                </patternFill>
              </fill>
            </x14:dxf>
          </x14:cfRule>
          <x14:cfRule type="cellIs" priority="322" operator="equal" id="{516207A5-7D99-4756-A7E3-55939C504DAD}">
            <xm:f>'https://sdht-my.sharepoint.com/personal/shirley_zamora_habitatbogota_gov_co/Documents/2018/PAAC 2019/I seguimiento PAAC 2019/Mapa de Riesgos 2019/[OK RdeCorrupción Contractual Validado 22Abr19.xlsx]LISTAS'!#REF!</xm:f>
            <x14:dxf>
              <fill>
                <patternFill>
                  <bgColor rgb="FFFF3300"/>
                </patternFill>
              </fill>
            </x14:dxf>
          </x14:cfRule>
          <x14:cfRule type="cellIs" priority="323" operator="equal" id="{AB2CD2FF-ACDA-4971-8F18-8F4597F59C82}">
            <xm:f>'https://sdht-my.sharepoint.com/personal/shirley_zamora_habitatbogota_gov_co/Documents/2018/PAAC 2019/I seguimiento PAAC 2019/Mapa de Riesgos 2019/[OK RdeCorrupción Contractual Validado 22Abr19.xlsx]LISTAS'!#REF!</xm:f>
            <x14:dxf>
              <fill>
                <patternFill>
                  <bgColor rgb="FFFFFF00"/>
                </patternFill>
              </fill>
            </x14:dxf>
          </x14:cfRule>
          <x14:cfRule type="cellIs" priority="324" operator="equal" id="{441B4E17-EC04-40FB-B8B6-B3B40F2D16D6}">
            <xm:f>'https://sdht-my.sharepoint.com/personal/shirley_zamora_habitatbogota_gov_co/Documents/2018/PAAC 2019/I seguimiento PAAC 2019/Mapa de Riesgos 2019/[OK RdeCorrupción Contractual Validado 22Abr19.xlsx]LISTAS'!#REF!</xm:f>
            <x14:dxf>
              <fill>
                <patternFill>
                  <bgColor rgb="FFCCFF33"/>
                </patternFill>
              </fill>
            </x14:dxf>
          </x14:cfRule>
          <x14:cfRule type="cellIs" priority="325" operator="equal" id="{500B29E4-488B-4B31-BA56-259E6EFDC786}">
            <xm:f>'https://sdht-my.sharepoint.com/personal/shirley_zamora_habitatbogota_gov_co/Documents/2018/PAAC 2019/I seguimiento PAAC 2019/Mapa de Riesgos 2019/[OK RdeCorrupción Contractual Validado 22Abr19.xlsx]LISTAS'!#REF!</xm:f>
            <x14:dxf>
              <fill>
                <patternFill>
                  <bgColor rgb="FF33CC33"/>
                </patternFill>
              </fill>
            </x14:dxf>
          </x14:cfRule>
          <xm:sqref>J45:J48</xm:sqref>
        </x14:conditionalFormatting>
        <x14:conditionalFormatting xmlns:xm="http://schemas.microsoft.com/office/excel/2006/main">
          <x14:cfRule type="cellIs" priority="316" operator="equal" id="{37233719-EDEC-4522-85F1-6F1BB65BF14F}">
            <xm:f>'https://sdht-my.sharepoint.com/personal/shirley_zamora_habitatbogota_gov_co/Documents/2018/PAAC 2019/I seguimiento PAAC 2019/Mapa de Riesgos 2019/[OK RdeCorrupción Contractual Validado 22Abr19.xlsx]LISTAS'!#REF!</xm:f>
            <x14:dxf>
              <fill>
                <patternFill>
                  <bgColor rgb="FFFF0000"/>
                </patternFill>
              </fill>
            </x14:dxf>
          </x14:cfRule>
          <x14:cfRule type="cellIs" priority="317" operator="equal" id="{9FC27561-20A5-4A17-B3EC-E3D8DDC0EF6C}">
            <xm:f>'https://sdht-my.sharepoint.com/personal/shirley_zamora_habitatbogota_gov_co/Documents/2018/PAAC 2019/I seguimiento PAAC 2019/Mapa de Riesgos 2019/[OK RdeCorrupción Contractual Validado 22Abr19.xlsx]LISTAS'!#REF!</xm:f>
            <x14:dxf>
              <fill>
                <patternFill>
                  <bgColor rgb="FFFF3300"/>
                </patternFill>
              </fill>
            </x14:dxf>
          </x14:cfRule>
          <x14:cfRule type="cellIs" priority="318" operator="equal" id="{F38F32CD-9172-45CA-994E-41FE00781D89}">
            <xm:f>'https://sdht-my.sharepoint.com/personal/shirley_zamora_habitatbogota_gov_co/Documents/2018/PAAC 2019/I seguimiento PAAC 2019/Mapa de Riesgos 2019/[OK RdeCorrupción Contractual Validado 22Abr19.xlsx]LISTAS'!#REF!</xm:f>
            <x14:dxf>
              <fill>
                <patternFill>
                  <bgColor rgb="FFFFFF00"/>
                </patternFill>
              </fill>
            </x14:dxf>
          </x14:cfRule>
          <x14:cfRule type="cellIs" priority="319" operator="equal" id="{67547E86-9E0A-45E0-BA25-C76032C089E4}">
            <xm:f>'https://sdht-my.sharepoint.com/personal/shirley_zamora_habitatbogota_gov_co/Documents/2018/PAAC 2019/I seguimiento PAAC 2019/Mapa de Riesgos 2019/[OK RdeCorrupción Contractual Validado 22Abr19.xlsx]LISTAS'!#REF!</xm:f>
            <x14:dxf>
              <fill>
                <patternFill>
                  <bgColor rgb="FFCCFF33"/>
                </patternFill>
              </fill>
            </x14:dxf>
          </x14:cfRule>
          <x14:cfRule type="cellIs" priority="320" operator="equal" id="{020C1114-5725-4496-B98D-9015E74EF75F}">
            <xm:f>'https://sdht-my.sharepoint.com/personal/shirley_zamora_habitatbogota_gov_co/Documents/2018/PAAC 2019/I seguimiento PAAC 2019/Mapa de Riesgos 2019/[OK RdeCorrupción Contractual Validado 22Abr19.xlsx]LISTAS'!#REF!</xm:f>
            <x14:dxf>
              <fill>
                <patternFill>
                  <bgColor rgb="FF33CC33"/>
                </patternFill>
              </fill>
            </x14:dxf>
          </x14:cfRule>
          <xm:sqref>L45:L48</xm:sqref>
        </x14:conditionalFormatting>
        <x14:conditionalFormatting xmlns:xm="http://schemas.microsoft.com/office/excel/2006/main">
          <x14:cfRule type="cellIs" priority="312" operator="equal" id="{47FF951B-08F2-4A35-B154-1550FBD7A237}">
            <xm:f>'https://sdht-my.sharepoint.com/personal/shirley_zamora_habitatbogota_gov_co/Documents/2018/PAAC 2019/I seguimiento PAAC 2019/Mapa de Riesgos 2019/[OK RdeCorrupción Contractual Validado 22Abr19.xlsx]LISTAS'!#REF!</xm:f>
            <x14:dxf>
              <fill>
                <patternFill>
                  <bgColor rgb="FFFF0000"/>
                </patternFill>
              </fill>
            </x14:dxf>
          </x14:cfRule>
          <x14:cfRule type="cellIs" priority="313" operator="equal" id="{88DF564B-2514-46A5-A2DB-B51568253A50}">
            <xm:f>'https://sdht-my.sharepoint.com/personal/shirley_zamora_habitatbogota_gov_co/Documents/2018/PAAC 2019/I seguimiento PAAC 2019/Mapa de Riesgos 2019/[OK RdeCorrupción Contractual Validado 22Abr19.xlsx]LISTAS'!#REF!</xm:f>
            <x14:dxf>
              <fill>
                <patternFill>
                  <bgColor rgb="FFFF9933"/>
                </patternFill>
              </fill>
            </x14:dxf>
          </x14:cfRule>
          <x14:cfRule type="cellIs" priority="314" operator="equal" id="{BB5AEF2E-3D76-4DA5-BA63-568C7B881136}">
            <xm:f>'https://sdht-my.sharepoint.com/personal/shirley_zamora_habitatbogota_gov_co/Documents/2018/PAAC 2019/I seguimiento PAAC 2019/Mapa de Riesgos 2019/[OK RdeCorrupción Contractual Validado 22Abr19.xlsx]LISTAS'!#REF!</xm:f>
            <x14:dxf>
              <fill>
                <patternFill>
                  <bgColor rgb="FFFFFF00"/>
                </patternFill>
              </fill>
            </x14:dxf>
          </x14:cfRule>
          <x14:cfRule type="cellIs" priority="315" operator="equal" id="{EB356E02-AB56-452F-9DED-F385212A42FE}">
            <xm:f>'https://sdht-my.sharepoint.com/personal/shirley_zamora_habitatbogota_gov_co/Documents/2018/PAAC 2019/I seguimiento PAAC 2019/Mapa de Riesgos 2019/[OK RdeCorrupción Contractual Validado 22Abr19.xlsx]LISTAS'!#REF!</xm:f>
            <x14:dxf>
              <fill>
                <patternFill>
                  <bgColor rgb="FF33CC33"/>
                </patternFill>
              </fill>
            </x14:dxf>
          </x14:cfRule>
          <xm:sqref>M45:M48</xm:sqref>
        </x14:conditionalFormatting>
        <x14:conditionalFormatting xmlns:xm="http://schemas.microsoft.com/office/excel/2006/main">
          <x14:cfRule type="cellIs" priority="294" operator="equal" id="{43F07984-CEE4-458D-AB15-9431EBC3C87C}">
            <xm:f>'https://sdht-my.sharepoint.com/personal/shirley_zamora_habitatbogota_gov_co/Documents/2018/PAAC 2019/I seguimiento PAAC 2019/Mapa de Riesgos 2019/[OK RdeCorrupción Contractual Validado 22Abr19.xlsx]LISTAS'!#REF!</xm:f>
            <x14:dxf>
              <fill>
                <patternFill>
                  <bgColor rgb="FFFF0000"/>
                </patternFill>
              </fill>
            </x14:dxf>
          </x14:cfRule>
          <x14:cfRule type="cellIs" priority="295" operator="equal" id="{81091E24-BD4B-45B5-B3D6-806E6BB2C802}">
            <xm:f>'https://sdht-my.sharepoint.com/personal/shirley_zamora_habitatbogota_gov_co/Documents/2018/PAAC 2019/I seguimiento PAAC 2019/Mapa de Riesgos 2019/[OK RdeCorrupción Contractual Validado 22Abr19.xlsx]LISTAS'!#REF!</xm:f>
            <x14:dxf>
              <fill>
                <patternFill>
                  <bgColor rgb="FFFF3300"/>
                </patternFill>
              </fill>
            </x14:dxf>
          </x14:cfRule>
          <x14:cfRule type="cellIs" priority="296" operator="equal" id="{94124856-70A2-4F6B-95FD-5AAED0D89FC3}">
            <xm:f>'https://sdht-my.sharepoint.com/personal/shirley_zamora_habitatbogota_gov_co/Documents/2018/PAAC 2019/I seguimiento PAAC 2019/Mapa de Riesgos 2019/[OK RdeCorrupción Contractual Validado 22Abr19.xlsx]LISTAS'!#REF!</xm:f>
            <x14:dxf>
              <fill>
                <patternFill>
                  <bgColor rgb="FFFFFF00"/>
                </patternFill>
              </fill>
            </x14:dxf>
          </x14:cfRule>
          <x14:cfRule type="cellIs" priority="297" operator="equal" id="{78821E6E-D436-400C-96F2-747D795129E7}">
            <xm:f>'https://sdht-my.sharepoint.com/personal/shirley_zamora_habitatbogota_gov_co/Documents/2018/PAAC 2019/I seguimiento PAAC 2019/Mapa de Riesgos 2019/[OK RdeCorrupción Contractual Validado 22Abr19.xlsx]LISTAS'!#REF!</xm:f>
            <x14:dxf>
              <fill>
                <patternFill>
                  <bgColor rgb="FFCCFF33"/>
                </patternFill>
              </fill>
            </x14:dxf>
          </x14:cfRule>
          <x14:cfRule type="cellIs" priority="298" operator="equal" id="{6863C370-ECDD-468F-AF48-D0BDC243A4FF}">
            <xm:f>'https://sdht-my.sharepoint.com/personal/shirley_zamora_habitatbogota_gov_co/Documents/2018/PAAC 2019/I seguimiento PAAC 2019/Mapa de Riesgos 2019/[OK RdeCorrupción Contractual Validado 22Abr19.xlsx]LISTAS'!#REF!</xm:f>
            <x14:dxf>
              <fill>
                <patternFill>
                  <bgColor rgb="FF33CC33"/>
                </patternFill>
              </fill>
            </x14:dxf>
          </x14:cfRule>
          <xm:sqref>AN45:AN48</xm:sqref>
        </x14:conditionalFormatting>
        <x14:conditionalFormatting xmlns:xm="http://schemas.microsoft.com/office/excel/2006/main">
          <x14:cfRule type="cellIs" priority="290" operator="equal" id="{DA9452A3-5916-4C82-9C7A-36F1B26DB4EF}">
            <xm:f>'https://sdht-my.sharepoint.com/personal/shirley_zamora_habitatbogota_gov_co/Documents/2018/PAAC 2019/I seguimiento PAAC 2019/Mapa de Riesgos 2019/[OK RdeCorrupción Contractual Validado 22Abr19.xlsx]LISTAS'!#REF!</xm:f>
            <x14:dxf>
              <fill>
                <patternFill>
                  <bgColor rgb="FFFF0000"/>
                </patternFill>
              </fill>
            </x14:dxf>
          </x14:cfRule>
          <x14:cfRule type="cellIs" priority="291" operator="equal" id="{0FB8F5C1-CF9D-4201-8492-2EA353690C41}">
            <xm:f>'https://sdht-my.sharepoint.com/personal/shirley_zamora_habitatbogota_gov_co/Documents/2018/PAAC 2019/I seguimiento PAAC 2019/Mapa de Riesgos 2019/[OK RdeCorrupción Contractual Validado 22Abr19.xlsx]LISTAS'!#REF!</xm:f>
            <x14:dxf>
              <fill>
                <patternFill>
                  <bgColor rgb="FFFF9933"/>
                </patternFill>
              </fill>
            </x14:dxf>
          </x14:cfRule>
          <x14:cfRule type="cellIs" priority="292" operator="equal" id="{74B7E173-EAC8-4B78-B96E-E515FB7B6655}">
            <xm:f>'https://sdht-my.sharepoint.com/personal/shirley_zamora_habitatbogota_gov_co/Documents/2018/PAAC 2019/I seguimiento PAAC 2019/Mapa de Riesgos 2019/[OK RdeCorrupción Contractual Validado 22Abr19.xlsx]LISTAS'!#REF!</xm:f>
            <x14:dxf>
              <fill>
                <patternFill>
                  <bgColor rgb="FFFFFF00"/>
                </patternFill>
              </fill>
            </x14:dxf>
          </x14:cfRule>
          <x14:cfRule type="cellIs" priority="293" operator="equal" id="{066EEC9D-6517-4A59-921A-DF4A44243763}">
            <xm:f>'https://sdht-my.sharepoint.com/personal/shirley_zamora_habitatbogota_gov_co/Documents/2018/PAAC 2019/I seguimiento PAAC 2019/Mapa de Riesgos 2019/[OK RdeCorrupción Contractual Validado 22Abr19.xlsx]LISTAS'!#REF!</xm:f>
            <x14:dxf>
              <fill>
                <patternFill>
                  <bgColor rgb="FF33CC33"/>
                </patternFill>
              </fill>
            </x14:dxf>
          </x14:cfRule>
          <xm:sqref>AQ45:AQ48</xm:sqref>
        </x14:conditionalFormatting>
        <x14:conditionalFormatting xmlns:xm="http://schemas.microsoft.com/office/excel/2006/main">
          <x14:cfRule type="cellIs" priority="299" operator="equal" id="{CF905711-B067-4462-98B9-02F5D5F378F3}">
            <xm:f>'https://sdht-my.sharepoint.com/personal/shirley_zamora_habitatbogota_gov_co/Documents/2018/PAAC 2019/I seguimiento PAAC 2019/Mapa de Riesgos 2019/[OK RdeCorrupción Contractual Validado 22Abr19.xlsx]LISTAS'!#REF!</xm:f>
            <x14:dxf>
              <fill>
                <patternFill>
                  <bgColor rgb="FFFF0000"/>
                </patternFill>
              </fill>
            </x14:dxf>
          </x14:cfRule>
          <x14:cfRule type="cellIs" priority="300" operator="equal" id="{726528A7-DF35-4F68-90EE-1ED8A989592D}">
            <xm:f>'https://sdht-my.sharepoint.com/personal/shirley_zamora_habitatbogota_gov_co/Documents/2018/PAAC 2019/I seguimiento PAAC 2019/Mapa de Riesgos 2019/[OK RdeCorrupción Contractual Validado 22Abr19.xlsx]LISTAS'!#REF!</xm:f>
            <x14:dxf>
              <fill>
                <patternFill>
                  <bgColor rgb="FFFF3300"/>
                </patternFill>
              </fill>
            </x14:dxf>
          </x14:cfRule>
          <x14:cfRule type="cellIs" priority="301" operator="equal" id="{CB390328-28C1-42F2-9B54-F8D73462DE7F}">
            <xm:f>'https://sdht-my.sharepoint.com/personal/shirley_zamora_habitatbogota_gov_co/Documents/2018/PAAC 2019/I seguimiento PAAC 2019/Mapa de Riesgos 2019/[OK RdeCorrupción Contractual Validado 22Abr19.xlsx]LISTAS'!#REF!</xm:f>
            <x14:dxf>
              <fill>
                <patternFill>
                  <bgColor rgb="FFFFFF00"/>
                </patternFill>
              </fill>
            </x14:dxf>
          </x14:cfRule>
          <x14:cfRule type="cellIs" priority="302" operator="equal" id="{D7FD4178-9223-4F5F-8C73-B7F11033B3F4}">
            <xm:f>'https://sdht-my.sharepoint.com/personal/shirley_zamora_habitatbogota_gov_co/Documents/2018/PAAC 2019/I seguimiento PAAC 2019/Mapa de Riesgos 2019/[OK RdeCorrupción Contractual Validado 22Abr19.xlsx]LISTAS'!#REF!</xm:f>
            <x14:dxf>
              <fill>
                <patternFill>
                  <bgColor rgb="FFCCFF33"/>
                </patternFill>
              </fill>
            </x14:dxf>
          </x14:cfRule>
          <x14:cfRule type="cellIs" priority="303" operator="equal" id="{273455E0-2765-4C23-BB7D-69B415713AF6}">
            <xm:f>'https://sdht-my.sharepoint.com/personal/shirley_zamora_habitatbogota_gov_co/Documents/2018/PAAC 2019/I seguimiento PAAC 2019/Mapa de Riesgos 2019/[OK RdeCorrupción Contractual Validado 22Abr19.xlsx]LISTAS'!#REF!</xm:f>
            <x14:dxf>
              <fill>
                <patternFill>
                  <bgColor rgb="FF33CC33"/>
                </patternFill>
              </fill>
            </x14:dxf>
          </x14:cfRule>
          <xm:sqref>AL45:AL48</xm:sqref>
        </x14:conditionalFormatting>
        <x14:conditionalFormatting xmlns:xm="http://schemas.microsoft.com/office/excel/2006/main">
          <x14:cfRule type="containsText" priority="326" operator="containsText" text="123" id="{A5AA47B4-9879-4B0D-9A0C-7C924F82A872}">
            <xm:f>NOT(ISERROR(SEARCH("123",'https://sdht-my.sharepoint.com/personal/shirley_zamora_habitatbogota_gov_co/Documents/2018/PAAC 2019/I seguimiento PAAC 2019/Mapa de Riesgos 2019/[OK RdeCorrupción Contractual Validado 22Abr19.xlsx]INST MR GESTIÓN'!#REF!)))</xm:f>
            <x14:dxf>
              <fill>
                <patternFill>
                  <bgColor rgb="FF00B050"/>
                </patternFill>
              </fill>
            </x14:dxf>
          </x14:cfRule>
          <xm:sqref>AY48:AZ48 AS48</xm:sqref>
        </x14:conditionalFormatting>
        <x14:conditionalFormatting xmlns:xm="http://schemas.microsoft.com/office/excel/2006/main">
          <x14:cfRule type="containsText" priority="327" operator="containsText" id="{EC8B8D74-843E-4F2E-937A-173EE8C67BB2}">
            <xm:f>NOT(ISERROR(SEARCH('https://sdht-my.sharepoint.com/personal/shirley_zamora_habitatbogota_gov_co/Documents/2018/PAAC 2019/I seguimiento PAAC 2019/Mapa de Riesgos 2019/[OK RdeCorrupción Contractual Validado 22Abr19.xlsx]INST MR GESTIÓN'!#REF!,'https://sdht-my.sharepoint.com/personal/shirley_zamora_habitatbogota_gov_co/Documents/2018/PAAC 2019/I seguimiento PAAC 2019/Mapa de Riesgos 2019/[OK RdeCorrupción Contractual Validado 22Abr19.xlsx]INST MR GESTIÓN'!#REF!)))</xm:f>
            <xm:f>'https://sdht-my.sharepoint.com/personal/shirley_zamora_habitatbogota_gov_co/Documents/2018/PAAC 2019/I seguimiento PAAC 2019/Mapa de Riesgos 2019/[OK RdeCorrupción Contractual Validado 22Abr19.xlsx]INST MR GESTIÓN'!#REF!</xm:f>
            <x14:dxf>
              <fill>
                <patternFill>
                  <bgColor rgb="FFFF0000"/>
                </patternFill>
              </fill>
            </x14:dxf>
          </x14:cfRule>
          <xm:sqref>AY48:AZ48 AS48</xm:sqref>
        </x14:conditionalFormatting>
        <x14:conditionalFormatting xmlns:xm="http://schemas.microsoft.com/office/excel/2006/main">
          <x14:cfRule type="containsText" priority="274" operator="containsText" text="123" id="{3069216C-9AB7-42B5-A63D-85D064DC7F22}">
            <xm:f>NOT(ISERROR(SEARCH("123",'https://sdht-my.sharepoint.com/personal/shirley_zamora_habitatbogota_gov_co/Documents/2018/PAAC 2019/I seguimiento PAAC 2019/Mapa de Riesgos 2019/[OK RdeCorrupción Contractual Validado 22Abr19.xlsx]INST MR GESTIÓN'!#REF!)))</xm:f>
            <x14:dxf>
              <fill>
                <patternFill>
                  <bgColor rgb="FF00B050"/>
                </patternFill>
              </fill>
            </x14:dxf>
          </x14:cfRule>
          <xm:sqref>AT48</xm:sqref>
        </x14:conditionalFormatting>
        <x14:conditionalFormatting xmlns:xm="http://schemas.microsoft.com/office/excel/2006/main">
          <x14:cfRule type="containsText" priority="275" operator="containsText" id="{5EDE3921-1CF9-4E42-A350-2A2211DA59DB}">
            <xm:f>NOT(ISERROR(SEARCH('https://sdht-my.sharepoint.com/personal/shirley_zamora_habitatbogota_gov_co/Documents/2018/PAAC 2019/I seguimiento PAAC 2019/Mapa de Riesgos 2019/[OK RdeCorrupción Contractual Validado 22Abr19.xlsx]INST MR GESTIÓN'!#REF!,'https://sdht-my.sharepoint.com/personal/shirley_zamora_habitatbogota_gov_co/Documents/2018/PAAC 2019/I seguimiento PAAC 2019/Mapa de Riesgos 2019/[OK RdeCorrupción Contractual Validado 22Abr19.xlsx]INST MR GESTIÓN'!#REF!)))</xm:f>
            <xm:f>'https://sdht-my.sharepoint.com/personal/shirley_zamora_habitatbogota_gov_co/Documents/2018/PAAC 2019/I seguimiento PAAC 2019/Mapa de Riesgos 2019/[OK RdeCorrupción Contractual Validado 22Abr19.xlsx]INST MR GESTIÓN'!#REF!</xm:f>
            <x14:dxf>
              <fill>
                <patternFill>
                  <bgColor rgb="FFFF0000"/>
                </patternFill>
              </fill>
            </x14:dxf>
          </x14:cfRule>
          <xm:sqref>AT48</xm:sqref>
        </x14:conditionalFormatting>
        <x14:conditionalFormatting xmlns:xm="http://schemas.microsoft.com/office/excel/2006/main">
          <x14:cfRule type="cellIs" priority="255" operator="equal" id="{BB614D07-0AF4-4B80-9165-A7CED194070B}">
            <xm:f>'\Users\alejandra.buitrago\Downloads\[OK RdCorrupción Control Vivienda y Veedurías Abr19 (1).xlsx]LISTAS'!#REF!</xm:f>
            <x14:dxf>
              <fill>
                <patternFill>
                  <bgColor rgb="FFFF0000"/>
                </patternFill>
              </fill>
            </x14:dxf>
          </x14:cfRule>
          <x14:cfRule type="cellIs" priority="256" operator="equal" id="{4463F7D8-ADC8-48CE-B2CA-D77A0632A695}">
            <xm:f>'\Users\alejandra.buitrago\Downloads\[OK RdCorrupción Control Vivienda y Veedurías Abr19 (1).xlsx]LISTAS'!#REF!</xm:f>
            <x14:dxf>
              <fill>
                <patternFill>
                  <bgColor rgb="FFFF3300"/>
                </patternFill>
              </fill>
            </x14:dxf>
          </x14:cfRule>
          <x14:cfRule type="cellIs" priority="257" operator="equal" id="{6C4D38AA-8B47-4407-9D4C-3A7F8489EAD7}">
            <xm:f>'\Users\alejandra.buitrago\Downloads\[OK RdCorrupción Control Vivienda y Veedurías Abr19 (1).xlsx]LISTAS'!#REF!</xm:f>
            <x14:dxf>
              <fill>
                <patternFill>
                  <bgColor rgb="FFFFFF00"/>
                </patternFill>
              </fill>
            </x14:dxf>
          </x14:cfRule>
          <x14:cfRule type="cellIs" priority="258" operator="equal" id="{44C6DE08-0F9B-48C7-836F-A6E20A31A872}">
            <xm:f>'\Users\alejandra.buitrago\Downloads\[OK RdCorrupción Control Vivienda y Veedurías Abr19 (1).xlsx]LISTAS'!#REF!</xm:f>
            <x14:dxf>
              <fill>
                <patternFill>
                  <bgColor rgb="FFCCFF33"/>
                </patternFill>
              </fill>
            </x14:dxf>
          </x14:cfRule>
          <x14:cfRule type="cellIs" priority="259" operator="equal" id="{0356B6E5-36BA-4B61-84FF-49D988B7F8D0}">
            <xm:f>'\Users\alejandra.buitrago\Downloads\[OK RdCorrupción Control Vivienda y Veedurías Abr19 (1).xlsx]LISTAS'!#REF!</xm:f>
            <x14:dxf>
              <fill>
                <patternFill>
                  <bgColor rgb="FF33CC33"/>
                </patternFill>
              </fill>
            </x14:dxf>
          </x14:cfRule>
          <xm:sqref>J49:J50</xm:sqref>
        </x14:conditionalFormatting>
        <x14:conditionalFormatting xmlns:xm="http://schemas.microsoft.com/office/excel/2006/main">
          <x14:cfRule type="cellIs" priority="250" operator="equal" id="{26B42081-4310-4CCE-ACAC-F7326073E1D9}">
            <xm:f>'\Users\alejandra.buitrago\Downloads\[OK RdCorrupción Control Vivienda y Veedurías Abr19 (1).xlsx]LISTAS'!#REF!</xm:f>
            <x14:dxf>
              <fill>
                <patternFill>
                  <bgColor rgb="FFFF0000"/>
                </patternFill>
              </fill>
            </x14:dxf>
          </x14:cfRule>
          <x14:cfRule type="cellIs" priority="251" operator="equal" id="{97AC2A49-4628-4FF3-88AB-9F4273A023A1}">
            <xm:f>'\Users\alejandra.buitrago\Downloads\[OK RdCorrupción Control Vivienda y Veedurías Abr19 (1).xlsx]LISTAS'!#REF!</xm:f>
            <x14:dxf>
              <fill>
                <patternFill>
                  <bgColor rgb="FFFF3300"/>
                </patternFill>
              </fill>
            </x14:dxf>
          </x14:cfRule>
          <x14:cfRule type="cellIs" priority="252" operator="equal" id="{596F837E-D070-4441-A030-8E4E0E9C6951}">
            <xm:f>'\Users\alejandra.buitrago\Downloads\[OK RdCorrupción Control Vivienda y Veedurías Abr19 (1).xlsx]LISTAS'!#REF!</xm:f>
            <x14:dxf>
              <fill>
                <patternFill>
                  <bgColor rgb="FFFFFF00"/>
                </patternFill>
              </fill>
            </x14:dxf>
          </x14:cfRule>
          <x14:cfRule type="cellIs" priority="253" operator="equal" id="{62646FB6-CA2F-45D3-88B4-B095C3CB1087}">
            <xm:f>'\Users\alejandra.buitrago\Downloads\[OK RdCorrupción Control Vivienda y Veedurías Abr19 (1).xlsx]LISTAS'!#REF!</xm:f>
            <x14:dxf>
              <fill>
                <patternFill>
                  <bgColor rgb="FFCCFF33"/>
                </patternFill>
              </fill>
            </x14:dxf>
          </x14:cfRule>
          <x14:cfRule type="cellIs" priority="254" operator="equal" id="{4C8E8A02-BD2F-45A6-93D3-D7172E812BFC}">
            <xm:f>'\Users\alejandra.buitrago\Downloads\[OK RdCorrupción Control Vivienda y Veedurías Abr19 (1).xlsx]LISTAS'!#REF!</xm:f>
            <x14:dxf>
              <fill>
                <patternFill>
                  <bgColor rgb="FF33CC33"/>
                </patternFill>
              </fill>
            </x14:dxf>
          </x14:cfRule>
          <xm:sqref>L49:L50</xm:sqref>
        </x14:conditionalFormatting>
        <x14:conditionalFormatting xmlns:xm="http://schemas.microsoft.com/office/excel/2006/main">
          <x14:cfRule type="cellIs" priority="246" operator="equal" id="{CE162C2A-F89E-4050-A67D-A103E7E1100C}">
            <xm:f>'\Users\alejandra.buitrago\Downloads\[OK RdCorrupción Control Vivienda y Veedurías Abr19 (1).xlsx]LISTAS'!#REF!</xm:f>
            <x14:dxf>
              <fill>
                <patternFill>
                  <bgColor rgb="FFFF0000"/>
                </patternFill>
              </fill>
            </x14:dxf>
          </x14:cfRule>
          <x14:cfRule type="cellIs" priority="247" operator="equal" id="{F8A938D9-862B-43F2-B9D5-F6D21E3FC99D}">
            <xm:f>'\Users\alejandra.buitrago\Downloads\[OK RdCorrupción Control Vivienda y Veedurías Abr19 (1).xlsx]LISTAS'!#REF!</xm:f>
            <x14:dxf>
              <fill>
                <patternFill>
                  <bgColor rgb="FFFF9933"/>
                </patternFill>
              </fill>
            </x14:dxf>
          </x14:cfRule>
          <x14:cfRule type="cellIs" priority="248" operator="equal" id="{1450EBAC-3D11-420F-9568-00BEB84F1F00}">
            <xm:f>'\Users\alejandra.buitrago\Downloads\[OK RdCorrupción Control Vivienda y Veedurías Abr19 (1).xlsx]LISTAS'!#REF!</xm:f>
            <x14:dxf>
              <fill>
                <patternFill>
                  <bgColor rgb="FFFFFF00"/>
                </patternFill>
              </fill>
            </x14:dxf>
          </x14:cfRule>
          <x14:cfRule type="cellIs" priority="249" operator="equal" id="{1A18737F-5629-4443-BF00-48025B4F2B63}">
            <xm:f>'\Users\alejandra.buitrago\Downloads\[OK RdCorrupción Control Vivienda y Veedurías Abr19 (1).xlsx]LISTAS'!#REF!</xm:f>
            <x14:dxf>
              <fill>
                <patternFill>
                  <bgColor rgb="FF33CC33"/>
                </patternFill>
              </fill>
            </x14:dxf>
          </x14:cfRule>
          <xm:sqref>M49:M50</xm:sqref>
        </x14:conditionalFormatting>
        <x14:conditionalFormatting xmlns:xm="http://schemas.microsoft.com/office/excel/2006/main">
          <x14:cfRule type="cellIs" priority="228" operator="equal" id="{E67D5EC9-C120-4A0F-966D-3EE2CD03D01D}">
            <xm:f>'\Users\alejandra.buitrago\Downloads\[OK RdCorrupción Control Vivienda y Veedurías Abr19 (1).xlsx]LISTAS'!#REF!</xm:f>
            <x14:dxf>
              <fill>
                <patternFill>
                  <bgColor rgb="FFFF0000"/>
                </patternFill>
              </fill>
            </x14:dxf>
          </x14:cfRule>
          <x14:cfRule type="cellIs" priority="229" operator="equal" id="{CCB8EBDC-773D-47E1-BE57-AA32E8C2E3A9}">
            <xm:f>'\Users\alejandra.buitrago\Downloads\[OK RdCorrupción Control Vivienda y Veedurías Abr19 (1).xlsx]LISTAS'!#REF!</xm:f>
            <x14:dxf>
              <fill>
                <patternFill>
                  <bgColor rgb="FFFF3300"/>
                </patternFill>
              </fill>
            </x14:dxf>
          </x14:cfRule>
          <x14:cfRule type="cellIs" priority="230" operator="equal" id="{7B33E0CB-BD71-4E85-83A5-2B3B3A1E2671}">
            <xm:f>'\Users\alejandra.buitrago\Downloads\[OK RdCorrupción Control Vivienda y Veedurías Abr19 (1).xlsx]LISTAS'!#REF!</xm:f>
            <x14:dxf>
              <fill>
                <patternFill>
                  <bgColor rgb="FFFFFF00"/>
                </patternFill>
              </fill>
            </x14:dxf>
          </x14:cfRule>
          <x14:cfRule type="cellIs" priority="231" operator="equal" id="{E189EE84-D3C3-499D-B451-FC0BC46A01BC}">
            <xm:f>'\Users\alejandra.buitrago\Downloads\[OK RdCorrupción Control Vivienda y Veedurías Abr19 (1).xlsx]LISTAS'!#REF!</xm:f>
            <x14:dxf>
              <fill>
                <patternFill>
                  <bgColor rgb="FFCCFF33"/>
                </patternFill>
              </fill>
            </x14:dxf>
          </x14:cfRule>
          <x14:cfRule type="cellIs" priority="232" operator="equal" id="{FB79AE9E-1993-4274-9BC3-72FA26717E48}">
            <xm:f>'\Users\alejandra.buitrago\Downloads\[OK RdCorrupción Control Vivienda y Veedurías Abr19 (1).xlsx]LISTAS'!#REF!</xm:f>
            <x14:dxf>
              <fill>
                <patternFill>
                  <bgColor rgb="FF33CC33"/>
                </patternFill>
              </fill>
            </x14:dxf>
          </x14:cfRule>
          <xm:sqref>AN49:AN50</xm:sqref>
        </x14:conditionalFormatting>
        <x14:conditionalFormatting xmlns:xm="http://schemas.microsoft.com/office/excel/2006/main">
          <x14:cfRule type="cellIs" priority="224" operator="equal" id="{2A9ECF3C-9E6D-489A-BC1B-E845C9E235F2}">
            <xm:f>'\Users\alejandra.buitrago\Downloads\[OK RdCorrupción Control Vivienda y Veedurías Abr19 (1).xlsx]LISTAS'!#REF!</xm:f>
            <x14:dxf>
              <fill>
                <patternFill>
                  <bgColor rgb="FFFF0000"/>
                </patternFill>
              </fill>
            </x14:dxf>
          </x14:cfRule>
          <x14:cfRule type="cellIs" priority="225" operator="equal" id="{D181479C-0BE4-4D91-A5F3-91AC7E36B1CE}">
            <xm:f>'\Users\alejandra.buitrago\Downloads\[OK RdCorrupción Control Vivienda y Veedurías Abr19 (1).xlsx]LISTAS'!#REF!</xm:f>
            <x14:dxf>
              <fill>
                <patternFill>
                  <bgColor rgb="FFFF9933"/>
                </patternFill>
              </fill>
            </x14:dxf>
          </x14:cfRule>
          <x14:cfRule type="cellIs" priority="226" operator="equal" id="{6C5370C9-5619-49E1-BE40-1693D751ACEF}">
            <xm:f>'\Users\alejandra.buitrago\Downloads\[OK RdCorrupción Control Vivienda y Veedurías Abr19 (1).xlsx]LISTAS'!#REF!</xm:f>
            <x14:dxf>
              <fill>
                <patternFill>
                  <bgColor rgb="FFFFFF00"/>
                </patternFill>
              </fill>
            </x14:dxf>
          </x14:cfRule>
          <x14:cfRule type="cellIs" priority="227" operator="equal" id="{DF1370B4-2261-467F-8062-F8BF3A96DD3A}">
            <xm:f>'\Users\alejandra.buitrago\Downloads\[OK RdCorrupción Control Vivienda y Veedurías Abr19 (1).xlsx]LISTAS'!#REF!</xm:f>
            <x14:dxf>
              <fill>
                <patternFill>
                  <bgColor rgb="FF33CC33"/>
                </patternFill>
              </fill>
            </x14:dxf>
          </x14:cfRule>
          <xm:sqref>AQ49:AQ50</xm:sqref>
        </x14:conditionalFormatting>
        <x14:conditionalFormatting xmlns:xm="http://schemas.microsoft.com/office/excel/2006/main">
          <x14:cfRule type="cellIs" priority="233" operator="equal" id="{F54582CC-C017-4AD1-BF9D-0FD2E514F73E}">
            <xm:f>'\Users\alejandra.buitrago\Downloads\[OK RdCorrupción Control Vivienda y Veedurías Abr19 (1).xlsx]LISTAS'!#REF!</xm:f>
            <x14:dxf>
              <fill>
                <patternFill>
                  <bgColor rgb="FFFF0000"/>
                </patternFill>
              </fill>
            </x14:dxf>
          </x14:cfRule>
          <x14:cfRule type="cellIs" priority="234" operator="equal" id="{CD284DD3-97F5-4611-BE1A-9DBEDB391D78}">
            <xm:f>'\Users\alejandra.buitrago\Downloads\[OK RdCorrupción Control Vivienda y Veedurías Abr19 (1).xlsx]LISTAS'!#REF!</xm:f>
            <x14:dxf>
              <fill>
                <patternFill>
                  <bgColor rgb="FFFF3300"/>
                </patternFill>
              </fill>
            </x14:dxf>
          </x14:cfRule>
          <x14:cfRule type="cellIs" priority="235" operator="equal" id="{C9575671-8DB5-4063-9997-BC330A6A637A}">
            <xm:f>'\Users\alejandra.buitrago\Downloads\[OK RdCorrupción Control Vivienda y Veedurías Abr19 (1).xlsx]LISTAS'!#REF!</xm:f>
            <x14:dxf>
              <fill>
                <patternFill>
                  <bgColor rgb="FFFFFF00"/>
                </patternFill>
              </fill>
            </x14:dxf>
          </x14:cfRule>
          <x14:cfRule type="cellIs" priority="236" operator="equal" id="{0E37544B-B778-4C9E-9490-A345B6262EBF}">
            <xm:f>'\Users\alejandra.buitrago\Downloads\[OK RdCorrupción Control Vivienda y Veedurías Abr19 (1).xlsx]LISTAS'!#REF!</xm:f>
            <x14:dxf>
              <fill>
                <patternFill>
                  <bgColor rgb="FFCCFF33"/>
                </patternFill>
              </fill>
            </x14:dxf>
          </x14:cfRule>
          <x14:cfRule type="cellIs" priority="237" operator="equal" id="{3DC635A6-08B6-434A-8AFD-CFED738611D0}">
            <xm:f>'\Users\alejandra.buitrago\Downloads\[OK RdCorrupción Control Vivienda y Veedurías Abr19 (1).xlsx]LISTAS'!#REF!</xm:f>
            <x14:dxf>
              <fill>
                <patternFill>
                  <bgColor rgb="FF33CC33"/>
                </patternFill>
              </fill>
            </x14:dxf>
          </x14:cfRule>
          <xm:sqref>AL49:AL50</xm:sqref>
        </x14:conditionalFormatting>
        <x14:conditionalFormatting xmlns:xm="http://schemas.microsoft.com/office/excel/2006/main">
          <x14:cfRule type="cellIs" priority="203" operator="equal" id="{93C18290-A8DD-4698-81EC-1C4911F02007}">
            <xm:f>'\Users\alejandra.buitrago\Downloads\[OK RdCorrupción Control Vivienda y Veedurías Abr19 (1).xlsx]LISTAS'!#REF!</xm:f>
            <x14:dxf>
              <fill>
                <patternFill>
                  <bgColor rgb="FFFF0000"/>
                </patternFill>
              </fill>
            </x14:dxf>
          </x14:cfRule>
          <x14:cfRule type="cellIs" priority="204" operator="equal" id="{69419580-FA4F-4B4E-BF39-2A11381167B3}">
            <xm:f>'\Users\alejandra.buitrago\Downloads\[OK RdCorrupción Control Vivienda y Veedurías Abr19 (1).xlsx]LISTAS'!#REF!</xm:f>
            <x14:dxf>
              <fill>
                <patternFill>
                  <bgColor rgb="FFFF3300"/>
                </patternFill>
              </fill>
            </x14:dxf>
          </x14:cfRule>
          <x14:cfRule type="cellIs" priority="205" operator="equal" id="{AE96EA28-E631-4917-B842-1DC6B4FAC25E}">
            <xm:f>'\Users\alejandra.buitrago\Downloads\[OK RdCorrupción Control Vivienda y Veedurías Abr19 (1).xlsx]LISTAS'!#REF!</xm:f>
            <x14:dxf>
              <fill>
                <patternFill>
                  <bgColor rgb="FFFFFF00"/>
                </patternFill>
              </fill>
            </x14:dxf>
          </x14:cfRule>
          <x14:cfRule type="cellIs" priority="206" operator="equal" id="{9EBF6A17-AB21-4EEE-9C7F-718E55D348BC}">
            <xm:f>'\Users\alejandra.buitrago\Downloads\[OK RdCorrupción Control Vivienda y Veedurías Abr19 (1).xlsx]LISTAS'!#REF!</xm:f>
            <x14:dxf>
              <fill>
                <patternFill>
                  <bgColor rgb="FFCCFF33"/>
                </patternFill>
              </fill>
            </x14:dxf>
          </x14:cfRule>
          <x14:cfRule type="cellIs" priority="207" operator="equal" id="{C37F3A72-F502-4E2B-8BD3-D205810E867D}">
            <xm:f>'\Users\alejandra.buitrago\Downloads\[OK RdCorrupción Control Vivienda y Veedurías Abr19 (1).xlsx]LISTAS'!#REF!</xm:f>
            <x14:dxf>
              <fill>
                <patternFill>
                  <bgColor rgb="FF33CC33"/>
                </patternFill>
              </fill>
            </x14:dxf>
          </x14:cfRule>
          <xm:sqref>J51:J53</xm:sqref>
        </x14:conditionalFormatting>
        <x14:conditionalFormatting xmlns:xm="http://schemas.microsoft.com/office/excel/2006/main">
          <x14:cfRule type="cellIs" priority="198" operator="equal" id="{E110E3C9-E867-4D00-857F-6FC4CD6FE24D}">
            <xm:f>'\Users\alejandra.buitrago\Downloads\[OK RdCorrupción Control Vivienda y Veedurías Abr19 (1).xlsx]LISTAS'!#REF!</xm:f>
            <x14:dxf>
              <fill>
                <patternFill>
                  <bgColor rgb="FFFF0000"/>
                </patternFill>
              </fill>
            </x14:dxf>
          </x14:cfRule>
          <x14:cfRule type="cellIs" priority="199" operator="equal" id="{4E601399-F2EE-4765-A835-62090667D131}">
            <xm:f>'\Users\alejandra.buitrago\Downloads\[OK RdCorrupción Control Vivienda y Veedurías Abr19 (1).xlsx]LISTAS'!#REF!</xm:f>
            <x14:dxf>
              <fill>
                <patternFill>
                  <bgColor rgb="FFFF3300"/>
                </patternFill>
              </fill>
            </x14:dxf>
          </x14:cfRule>
          <x14:cfRule type="cellIs" priority="200" operator="equal" id="{606FCEE4-2DE2-4E0E-96A9-C8EC4143137B}">
            <xm:f>'\Users\alejandra.buitrago\Downloads\[OK RdCorrupción Control Vivienda y Veedurías Abr19 (1).xlsx]LISTAS'!#REF!</xm:f>
            <x14:dxf>
              <fill>
                <patternFill>
                  <bgColor rgb="FFFFFF00"/>
                </patternFill>
              </fill>
            </x14:dxf>
          </x14:cfRule>
          <x14:cfRule type="cellIs" priority="201" operator="equal" id="{32213C6E-94B5-4001-92FA-13E2FF552A52}">
            <xm:f>'\Users\alejandra.buitrago\Downloads\[OK RdCorrupción Control Vivienda y Veedurías Abr19 (1).xlsx]LISTAS'!#REF!</xm:f>
            <x14:dxf>
              <fill>
                <patternFill>
                  <bgColor rgb="FFCCFF33"/>
                </patternFill>
              </fill>
            </x14:dxf>
          </x14:cfRule>
          <x14:cfRule type="cellIs" priority="202" operator="equal" id="{FB3FB51C-2D03-4DFC-B31D-0B4F4C26344F}">
            <xm:f>'\Users\alejandra.buitrago\Downloads\[OK RdCorrupción Control Vivienda y Veedurías Abr19 (1).xlsx]LISTAS'!#REF!</xm:f>
            <x14:dxf>
              <fill>
                <patternFill>
                  <bgColor rgb="FF33CC33"/>
                </patternFill>
              </fill>
            </x14:dxf>
          </x14:cfRule>
          <xm:sqref>L51:L53</xm:sqref>
        </x14:conditionalFormatting>
        <x14:conditionalFormatting xmlns:xm="http://schemas.microsoft.com/office/excel/2006/main">
          <x14:cfRule type="cellIs" priority="194" operator="equal" id="{593482AC-6BBF-4A55-9195-066ADFAF676F}">
            <xm:f>'\Users\alejandra.buitrago\Downloads\[OK RdCorrupción Control Vivienda y Veedurías Abr19 (1).xlsx]LISTAS'!#REF!</xm:f>
            <x14:dxf>
              <fill>
                <patternFill>
                  <bgColor rgb="FFFF0000"/>
                </patternFill>
              </fill>
            </x14:dxf>
          </x14:cfRule>
          <x14:cfRule type="cellIs" priority="195" operator="equal" id="{B742A4B7-0823-4776-9C99-4EFBCE12AB88}">
            <xm:f>'\Users\alejandra.buitrago\Downloads\[OK RdCorrupción Control Vivienda y Veedurías Abr19 (1).xlsx]LISTAS'!#REF!</xm:f>
            <x14:dxf>
              <fill>
                <patternFill>
                  <bgColor rgb="FFFF9933"/>
                </patternFill>
              </fill>
            </x14:dxf>
          </x14:cfRule>
          <x14:cfRule type="cellIs" priority="196" operator="equal" id="{79EB4802-0958-4E52-A24A-7160F15EB2BF}">
            <xm:f>'\Users\alejandra.buitrago\Downloads\[OK RdCorrupción Control Vivienda y Veedurías Abr19 (1).xlsx]LISTAS'!#REF!</xm:f>
            <x14:dxf>
              <fill>
                <patternFill>
                  <bgColor rgb="FFFFFF00"/>
                </patternFill>
              </fill>
            </x14:dxf>
          </x14:cfRule>
          <x14:cfRule type="cellIs" priority="197" operator="equal" id="{0455D3AE-5D28-48E8-A4FC-9328A9FFB110}">
            <xm:f>'\Users\alejandra.buitrago\Downloads\[OK RdCorrupción Control Vivienda y Veedurías Abr19 (1).xlsx]LISTAS'!#REF!</xm:f>
            <x14:dxf>
              <fill>
                <patternFill>
                  <bgColor rgb="FF33CC33"/>
                </patternFill>
              </fill>
            </x14:dxf>
          </x14:cfRule>
          <xm:sqref>M51:M53</xm:sqref>
        </x14:conditionalFormatting>
        <x14:conditionalFormatting xmlns:xm="http://schemas.microsoft.com/office/excel/2006/main">
          <x14:cfRule type="cellIs" priority="176" operator="equal" id="{88A98138-DA03-4943-B864-C0551948E700}">
            <xm:f>'\Users\alejandra.buitrago\Downloads\[OK RdCorrupción Control Vivienda y Veedurías Abr19 (1).xlsx]LISTAS'!#REF!</xm:f>
            <x14:dxf>
              <fill>
                <patternFill>
                  <bgColor rgb="FFFF0000"/>
                </patternFill>
              </fill>
            </x14:dxf>
          </x14:cfRule>
          <x14:cfRule type="cellIs" priority="177" operator="equal" id="{9E89AEBC-8B99-45D7-98C0-61BF0BCC2255}">
            <xm:f>'\Users\alejandra.buitrago\Downloads\[OK RdCorrupción Control Vivienda y Veedurías Abr19 (1).xlsx]LISTAS'!#REF!</xm:f>
            <x14:dxf>
              <fill>
                <patternFill>
                  <bgColor rgb="FFFF3300"/>
                </patternFill>
              </fill>
            </x14:dxf>
          </x14:cfRule>
          <x14:cfRule type="cellIs" priority="178" operator="equal" id="{D1693603-72D9-4694-B4C8-E4FF23531B72}">
            <xm:f>'\Users\alejandra.buitrago\Downloads\[OK RdCorrupción Control Vivienda y Veedurías Abr19 (1).xlsx]LISTAS'!#REF!</xm:f>
            <x14:dxf>
              <fill>
                <patternFill>
                  <bgColor rgb="FFFFFF00"/>
                </patternFill>
              </fill>
            </x14:dxf>
          </x14:cfRule>
          <x14:cfRule type="cellIs" priority="179" operator="equal" id="{87BCA41D-9C93-4642-A558-982702690B80}">
            <xm:f>'\Users\alejandra.buitrago\Downloads\[OK RdCorrupción Control Vivienda y Veedurías Abr19 (1).xlsx]LISTAS'!#REF!</xm:f>
            <x14:dxf>
              <fill>
                <patternFill>
                  <bgColor rgb="FFCCFF33"/>
                </patternFill>
              </fill>
            </x14:dxf>
          </x14:cfRule>
          <x14:cfRule type="cellIs" priority="180" operator="equal" id="{54EDC867-82C8-4630-B0A8-95F82D815A32}">
            <xm:f>'\Users\alejandra.buitrago\Downloads\[OK RdCorrupción Control Vivienda y Veedurías Abr19 (1).xlsx]LISTAS'!#REF!</xm:f>
            <x14:dxf>
              <fill>
                <patternFill>
                  <bgColor rgb="FF33CC33"/>
                </patternFill>
              </fill>
            </x14:dxf>
          </x14:cfRule>
          <xm:sqref>AN51:AN53</xm:sqref>
        </x14:conditionalFormatting>
        <x14:conditionalFormatting xmlns:xm="http://schemas.microsoft.com/office/excel/2006/main">
          <x14:cfRule type="cellIs" priority="172" operator="equal" id="{1E1B44D2-16E4-480C-BE8A-D124257C8760}">
            <xm:f>'\Users\alejandra.buitrago\Downloads\[OK RdCorrupción Control Vivienda y Veedurías Abr19 (1).xlsx]LISTAS'!#REF!</xm:f>
            <x14:dxf>
              <fill>
                <patternFill>
                  <bgColor rgb="FFFF0000"/>
                </patternFill>
              </fill>
            </x14:dxf>
          </x14:cfRule>
          <x14:cfRule type="cellIs" priority="173" operator="equal" id="{386D31B3-E75E-4E75-B96F-6AF3831DCAC2}">
            <xm:f>'\Users\alejandra.buitrago\Downloads\[OK RdCorrupción Control Vivienda y Veedurías Abr19 (1).xlsx]LISTAS'!#REF!</xm:f>
            <x14:dxf>
              <fill>
                <patternFill>
                  <bgColor rgb="FFFF9933"/>
                </patternFill>
              </fill>
            </x14:dxf>
          </x14:cfRule>
          <x14:cfRule type="cellIs" priority="174" operator="equal" id="{8C9E12D8-DED4-4443-9BAF-DF40134662DB}">
            <xm:f>'\Users\alejandra.buitrago\Downloads\[OK RdCorrupción Control Vivienda y Veedurías Abr19 (1).xlsx]LISTAS'!#REF!</xm:f>
            <x14:dxf>
              <fill>
                <patternFill>
                  <bgColor rgb="FFFFFF00"/>
                </patternFill>
              </fill>
            </x14:dxf>
          </x14:cfRule>
          <x14:cfRule type="cellIs" priority="175" operator="equal" id="{6F7F15DD-5132-4FBB-9323-E4390B6D95AC}">
            <xm:f>'\Users\alejandra.buitrago\Downloads\[OK RdCorrupción Control Vivienda y Veedurías Abr19 (1).xlsx]LISTAS'!#REF!</xm:f>
            <x14:dxf>
              <fill>
                <patternFill>
                  <bgColor rgb="FF33CC33"/>
                </patternFill>
              </fill>
            </x14:dxf>
          </x14:cfRule>
          <xm:sqref>AQ51:AQ53</xm:sqref>
        </x14:conditionalFormatting>
        <x14:conditionalFormatting xmlns:xm="http://schemas.microsoft.com/office/excel/2006/main">
          <x14:cfRule type="cellIs" priority="181" operator="equal" id="{825273E8-44CD-4872-A225-6CDFA80929A3}">
            <xm:f>'\Users\alejandra.buitrago\Downloads\[OK RdCorrupción Control Vivienda y Veedurías Abr19 (1).xlsx]LISTAS'!#REF!</xm:f>
            <x14:dxf>
              <fill>
                <patternFill>
                  <bgColor rgb="FFFF0000"/>
                </patternFill>
              </fill>
            </x14:dxf>
          </x14:cfRule>
          <x14:cfRule type="cellIs" priority="182" operator="equal" id="{7985D2B7-3921-4C78-94E7-DA228E2B8D29}">
            <xm:f>'\Users\alejandra.buitrago\Downloads\[OK RdCorrupción Control Vivienda y Veedurías Abr19 (1).xlsx]LISTAS'!#REF!</xm:f>
            <x14:dxf>
              <fill>
                <patternFill>
                  <bgColor rgb="FFFF3300"/>
                </patternFill>
              </fill>
            </x14:dxf>
          </x14:cfRule>
          <x14:cfRule type="cellIs" priority="183" operator="equal" id="{00FF94D3-0EAD-4F9D-9EA8-5DC6DCCE8C9B}">
            <xm:f>'\Users\alejandra.buitrago\Downloads\[OK RdCorrupción Control Vivienda y Veedurías Abr19 (1).xlsx]LISTAS'!#REF!</xm:f>
            <x14:dxf>
              <fill>
                <patternFill>
                  <bgColor rgb="FFFFFF00"/>
                </patternFill>
              </fill>
            </x14:dxf>
          </x14:cfRule>
          <x14:cfRule type="cellIs" priority="184" operator="equal" id="{448B14B1-2E25-4CC4-A071-3D6CC31FE9A6}">
            <xm:f>'\Users\alejandra.buitrago\Downloads\[OK RdCorrupción Control Vivienda y Veedurías Abr19 (1).xlsx]LISTAS'!#REF!</xm:f>
            <x14:dxf>
              <fill>
                <patternFill>
                  <bgColor rgb="FFCCFF33"/>
                </patternFill>
              </fill>
            </x14:dxf>
          </x14:cfRule>
          <x14:cfRule type="cellIs" priority="185" operator="equal" id="{EB47FFFA-CBBE-4ACE-870F-E181979881CA}">
            <xm:f>'\Users\alejandra.buitrago\Downloads\[OK RdCorrupción Control Vivienda y Veedurías Abr19 (1).xlsx]LISTAS'!#REF!</xm:f>
            <x14:dxf>
              <fill>
                <patternFill>
                  <bgColor rgb="FF33CC33"/>
                </patternFill>
              </fill>
            </x14:dxf>
          </x14:cfRule>
          <xm:sqref>AL51:AL53</xm:sqref>
        </x14:conditionalFormatting>
        <x14:conditionalFormatting xmlns:xm="http://schemas.microsoft.com/office/excel/2006/main">
          <x14:cfRule type="cellIs" priority="149" operator="equal" id="{5DBF5236-ADF7-4755-A02C-E06064265AA1}">
            <xm:f>'\Users\shirley.zamora\OneDrive - habitatbogota\2018\PAAC 2019\I seguimiento PAAC 2019\Mapa de Riesgos 2019\[OK MdCorrupción Formulación Lineamientos 2019.xlsx]LISTAS'!#REF!</xm:f>
            <x14:dxf>
              <fill>
                <patternFill>
                  <bgColor rgb="FFFF0000"/>
                </patternFill>
              </fill>
            </x14:dxf>
          </x14:cfRule>
          <x14:cfRule type="cellIs" priority="150" operator="equal" id="{ADF1B5B9-06F3-42F8-AC81-A405A4724633}">
            <xm:f>'\Users\shirley.zamora\OneDrive - habitatbogota\2018\PAAC 2019\I seguimiento PAAC 2019\Mapa de Riesgos 2019\[OK MdCorrupción Formulación Lineamientos 2019.xlsx]LISTAS'!#REF!</xm:f>
            <x14:dxf>
              <fill>
                <patternFill>
                  <bgColor rgb="FFFF3300"/>
                </patternFill>
              </fill>
            </x14:dxf>
          </x14:cfRule>
          <x14:cfRule type="cellIs" priority="151" operator="equal" id="{340BD20B-A2DF-4137-B381-D8C3118C1FA1}">
            <xm:f>'\Users\shirley.zamora\OneDrive - habitatbogota\2018\PAAC 2019\I seguimiento PAAC 2019\Mapa de Riesgos 2019\[OK MdCorrupción Formulación Lineamientos 2019.xlsx]LISTAS'!#REF!</xm:f>
            <x14:dxf>
              <fill>
                <patternFill>
                  <bgColor rgb="FFFFFF00"/>
                </patternFill>
              </fill>
            </x14:dxf>
          </x14:cfRule>
          <x14:cfRule type="cellIs" priority="152" operator="equal" id="{D5E8210A-6DBB-49B6-9499-3D724708389E}">
            <xm:f>'\Users\shirley.zamora\OneDrive - habitatbogota\2018\PAAC 2019\I seguimiento PAAC 2019\Mapa de Riesgos 2019\[OK MdCorrupción Formulación Lineamientos 2019.xlsx]LISTAS'!#REF!</xm:f>
            <x14:dxf>
              <fill>
                <patternFill>
                  <bgColor rgb="FFCCFF33"/>
                </patternFill>
              </fill>
            </x14:dxf>
          </x14:cfRule>
          <x14:cfRule type="cellIs" priority="153" operator="equal" id="{DE8C79FA-43E3-4D9E-A105-0276EE8DF6B9}">
            <xm:f>'\Users\shirley.zamora\OneDrive - habitatbogota\2018\PAAC 2019\I seguimiento PAAC 2019\Mapa de Riesgos 2019\[OK MdCorrupción Formulación Lineamientos 2019.xlsx]LISTAS'!#REF!</xm:f>
            <x14:dxf>
              <fill>
                <patternFill>
                  <bgColor rgb="FF33CC33"/>
                </patternFill>
              </fill>
            </x14:dxf>
          </x14:cfRule>
          <xm:sqref>J54</xm:sqref>
        </x14:conditionalFormatting>
        <x14:conditionalFormatting xmlns:xm="http://schemas.microsoft.com/office/excel/2006/main">
          <x14:cfRule type="cellIs" priority="144" operator="equal" id="{688019AF-923F-455D-BACB-E569C1DD443E}">
            <xm:f>'\Users\shirley.zamora\OneDrive - habitatbogota\2018\PAAC 2019\I seguimiento PAAC 2019\Mapa de Riesgos 2019\[OK MdCorrupción Formulación Lineamientos 2019.xlsx]LISTAS'!#REF!</xm:f>
            <x14:dxf>
              <fill>
                <patternFill>
                  <bgColor rgb="FFFF0000"/>
                </patternFill>
              </fill>
            </x14:dxf>
          </x14:cfRule>
          <x14:cfRule type="cellIs" priority="145" operator="equal" id="{29B42832-EB30-455D-B673-40BA07CA433A}">
            <xm:f>'\Users\shirley.zamora\OneDrive - habitatbogota\2018\PAAC 2019\I seguimiento PAAC 2019\Mapa de Riesgos 2019\[OK MdCorrupción Formulación Lineamientos 2019.xlsx]LISTAS'!#REF!</xm:f>
            <x14:dxf>
              <fill>
                <patternFill>
                  <bgColor rgb="FFFF3300"/>
                </patternFill>
              </fill>
            </x14:dxf>
          </x14:cfRule>
          <x14:cfRule type="cellIs" priority="146" operator="equal" id="{6A9E0F11-9338-44DE-8C24-1D904E97E2B4}">
            <xm:f>'\Users\shirley.zamora\OneDrive - habitatbogota\2018\PAAC 2019\I seguimiento PAAC 2019\Mapa de Riesgos 2019\[OK MdCorrupción Formulación Lineamientos 2019.xlsx]LISTAS'!#REF!</xm:f>
            <x14:dxf>
              <fill>
                <patternFill>
                  <bgColor rgb="FFFFFF00"/>
                </patternFill>
              </fill>
            </x14:dxf>
          </x14:cfRule>
          <x14:cfRule type="cellIs" priority="147" operator="equal" id="{0636930F-673D-47FB-90B5-2A6F3BAC39A6}">
            <xm:f>'\Users\shirley.zamora\OneDrive - habitatbogota\2018\PAAC 2019\I seguimiento PAAC 2019\Mapa de Riesgos 2019\[OK MdCorrupción Formulación Lineamientos 2019.xlsx]LISTAS'!#REF!</xm:f>
            <x14:dxf>
              <fill>
                <patternFill>
                  <bgColor rgb="FFCCFF33"/>
                </patternFill>
              </fill>
            </x14:dxf>
          </x14:cfRule>
          <x14:cfRule type="cellIs" priority="148" operator="equal" id="{55E25514-ACC5-494A-ABB2-0480F8E2CD55}">
            <xm:f>'\Users\shirley.zamora\OneDrive - habitatbogota\2018\PAAC 2019\I seguimiento PAAC 2019\Mapa de Riesgos 2019\[OK MdCorrupción Formulación Lineamientos 2019.xlsx]LISTAS'!#REF!</xm:f>
            <x14:dxf>
              <fill>
                <patternFill>
                  <bgColor rgb="FF33CC33"/>
                </patternFill>
              </fill>
            </x14:dxf>
          </x14:cfRule>
          <xm:sqref>L54:L55</xm:sqref>
        </x14:conditionalFormatting>
        <x14:conditionalFormatting xmlns:xm="http://schemas.microsoft.com/office/excel/2006/main">
          <x14:cfRule type="cellIs" priority="140" operator="equal" id="{19976D2A-FC7D-4AE2-91EE-11C9F14E89D2}">
            <xm:f>'\Users\shirley.zamora\OneDrive - habitatbogota\2018\PAAC 2019\I seguimiento PAAC 2019\Mapa de Riesgos 2019\[OK MdCorrupción Formulación Lineamientos 2019.xlsx]LISTAS'!#REF!</xm:f>
            <x14:dxf>
              <fill>
                <patternFill>
                  <bgColor rgb="FFFF0000"/>
                </patternFill>
              </fill>
            </x14:dxf>
          </x14:cfRule>
          <x14:cfRule type="cellIs" priority="141" operator="equal" id="{EBA31B32-6FCB-45F9-942E-195114CD61E2}">
            <xm:f>'\Users\shirley.zamora\OneDrive - habitatbogota\2018\PAAC 2019\I seguimiento PAAC 2019\Mapa de Riesgos 2019\[OK MdCorrupción Formulación Lineamientos 2019.xlsx]LISTAS'!#REF!</xm:f>
            <x14:dxf>
              <fill>
                <patternFill>
                  <bgColor rgb="FFFF9933"/>
                </patternFill>
              </fill>
            </x14:dxf>
          </x14:cfRule>
          <x14:cfRule type="cellIs" priority="142" operator="equal" id="{6B5C0AF6-A394-46AC-BD30-5785F3575317}">
            <xm:f>'\Users\shirley.zamora\OneDrive - habitatbogota\2018\PAAC 2019\I seguimiento PAAC 2019\Mapa de Riesgos 2019\[OK MdCorrupción Formulación Lineamientos 2019.xlsx]LISTAS'!#REF!</xm:f>
            <x14:dxf>
              <fill>
                <patternFill>
                  <bgColor rgb="FFFFFF00"/>
                </patternFill>
              </fill>
            </x14:dxf>
          </x14:cfRule>
          <x14:cfRule type="cellIs" priority="143" operator="equal" id="{CBCCE214-8669-4021-9F02-48B231169B2D}">
            <xm:f>'\Users\shirley.zamora\OneDrive - habitatbogota\2018\PAAC 2019\I seguimiento PAAC 2019\Mapa de Riesgos 2019\[OK MdCorrupción Formulación Lineamientos 2019.xlsx]LISTAS'!#REF!</xm:f>
            <x14:dxf>
              <fill>
                <patternFill>
                  <bgColor rgb="FF33CC33"/>
                </patternFill>
              </fill>
            </x14:dxf>
          </x14:cfRule>
          <xm:sqref>M54:M55</xm:sqref>
        </x14:conditionalFormatting>
        <x14:conditionalFormatting xmlns:xm="http://schemas.microsoft.com/office/excel/2006/main">
          <x14:cfRule type="cellIs" priority="124" operator="equal" id="{615495E1-1C97-4FB9-AED1-BB7F9280FD36}">
            <xm:f>'\Users\shirley.zamora\OneDrive - habitatbogota\2018\PAAC 2019\I seguimiento PAAC 2019\Mapa de Riesgos 2019\[OK MdCorrupción Formulación Lineamientos 2019.xlsx]LISTAS'!#REF!</xm:f>
            <x14:dxf>
              <fill>
                <patternFill>
                  <bgColor rgb="FFFF0000"/>
                </patternFill>
              </fill>
            </x14:dxf>
          </x14:cfRule>
          <x14:cfRule type="cellIs" priority="125" operator="equal" id="{A116654E-BD61-43E9-BC66-6998B4886ABE}">
            <xm:f>'\Users\shirley.zamora\OneDrive - habitatbogota\2018\PAAC 2019\I seguimiento PAAC 2019\Mapa de Riesgos 2019\[OK MdCorrupción Formulación Lineamientos 2019.xlsx]LISTAS'!#REF!</xm:f>
            <x14:dxf>
              <fill>
                <patternFill>
                  <bgColor rgb="FFFF3300"/>
                </patternFill>
              </fill>
            </x14:dxf>
          </x14:cfRule>
          <x14:cfRule type="cellIs" priority="126" operator="equal" id="{23BB8984-75B3-41F8-8FFB-087C00AB854B}">
            <xm:f>'\Users\shirley.zamora\OneDrive - habitatbogota\2018\PAAC 2019\I seguimiento PAAC 2019\Mapa de Riesgos 2019\[OK MdCorrupción Formulación Lineamientos 2019.xlsx]LISTAS'!#REF!</xm:f>
            <x14:dxf>
              <fill>
                <patternFill>
                  <bgColor rgb="FFFFFF00"/>
                </patternFill>
              </fill>
            </x14:dxf>
          </x14:cfRule>
          <x14:cfRule type="cellIs" priority="127" operator="equal" id="{C5013292-78F2-416C-936A-D841682344E7}">
            <xm:f>'\Users\shirley.zamora\OneDrive - habitatbogota\2018\PAAC 2019\I seguimiento PAAC 2019\Mapa de Riesgos 2019\[OK MdCorrupción Formulación Lineamientos 2019.xlsx]LISTAS'!#REF!</xm:f>
            <x14:dxf>
              <fill>
                <patternFill>
                  <bgColor rgb="FFCCFF33"/>
                </patternFill>
              </fill>
            </x14:dxf>
          </x14:cfRule>
          <x14:cfRule type="cellIs" priority="128" operator="equal" id="{091A10E3-A63F-4EC3-A45C-FC7F995C9E25}">
            <xm:f>'\Users\shirley.zamora\OneDrive - habitatbogota\2018\PAAC 2019\I seguimiento PAAC 2019\Mapa de Riesgos 2019\[OK MdCorrupción Formulación Lineamientos 2019.xlsx]LISTAS'!#REF!</xm:f>
            <x14:dxf>
              <fill>
                <patternFill>
                  <bgColor rgb="FF33CC33"/>
                </patternFill>
              </fill>
            </x14:dxf>
          </x14:cfRule>
          <xm:sqref>AN54:AN55</xm:sqref>
        </x14:conditionalFormatting>
        <x14:conditionalFormatting xmlns:xm="http://schemas.microsoft.com/office/excel/2006/main">
          <x14:cfRule type="cellIs" priority="129" operator="equal" id="{B6932F0F-3DAD-4880-9C24-CEF125F28751}">
            <xm:f>'\Users\shirley.zamora\OneDrive - habitatbogota\2018\PAAC 2019\I seguimiento PAAC 2019\Mapa de Riesgos 2019\[OK MdCorrupción Formulación Lineamientos 2019.xlsx]LISTAS'!#REF!</xm:f>
            <x14:dxf>
              <fill>
                <patternFill>
                  <bgColor rgb="FFFF0000"/>
                </patternFill>
              </fill>
            </x14:dxf>
          </x14:cfRule>
          <x14:cfRule type="cellIs" priority="130" operator="equal" id="{1A978C92-D2C0-4EF6-85EA-52C5EAE7B5E3}">
            <xm:f>'\Users\shirley.zamora\OneDrive - habitatbogota\2018\PAAC 2019\I seguimiento PAAC 2019\Mapa de Riesgos 2019\[OK MdCorrupción Formulación Lineamientos 2019.xlsx]LISTAS'!#REF!</xm:f>
            <x14:dxf>
              <fill>
                <patternFill>
                  <bgColor rgb="FFFF3300"/>
                </patternFill>
              </fill>
            </x14:dxf>
          </x14:cfRule>
          <x14:cfRule type="cellIs" priority="131" operator="equal" id="{62A18CDA-1EA4-42B2-992F-D608E8500475}">
            <xm:f>'\Users\shirley.zamora\OneDrive - habitatbogota\2018\PAAC 2019\I seguimiento PAAC 2019\Mapa de Riesgos 2019\[OK MdCorrupción Formulación Lineamientos 2019.xlsx]LISTAS'!#REF!</xm:f>
            <x14:dxf>
              <fill>
                <patternFill>
                  <bgColor rgb="FFFFFF00"/>
                </patternFill>
              </fill>
            </x14:dxf>
          </x14:cfRule>
          <x14:cfRule type="cellIs" priority="132" operator="equal" id="{E9D9EE5C-D97F-4A8E-996B-E34C7A58DE5C}">
            <xm:f>'\Users\shirley.zamora\OneDrive - habitatbogota\2018\PAAC 2019\I seguimiento PAAC 2019\Mapa de Riesgos 2019\[OK MdCorrupción Formulación Lineamientos 2019.xlsx]LISTAS'!#REF!</xm:f>
            <x14:dxf>
              <fill>
                <patternFill>
                  <bgColor rgb="FFCCFF33"/>
                </patternFill>
              </fill>
            </x14:dxf>
          </x14:cfRule>
          <x14:cfRule type="cellIs" priority="133" operator="equal" id="{A40A1478-8480-4FE3-BB99-062F2AF87424}">
            <xm:f>'\Users\shirley.zamora\OneDrive - habitatbogota\2018\PAAC 2019\I seguimiento PAAC 2019\Mapa de Riesgos 2019\[OK MdCorrupción Formulación Lineamientos 2019.xlsx]LISTAS'!#REF!</xm:f>
            <x14:dxf>
              <fill>
                <patternFill>
                  <bgColor rgb="FF33CC33"/>
                </patternFill>
              </fill>
            </x14:dxf>
          </x14:cfRule>
          <xm:sqref>AL54</xm:sqref>
        </x14:conditionalFormatting>
        <x14:conditionalFormatting xmlns:xm="http://schemas.microsoft.com/office/excel/2006/main">
          <x14:cfRule type="cellIs" priority="104" operator="equal" id="{7339213A-42E2-4B69-8812-A80A3D3DE526}">
            <xm:f>'\Users\shirley.zamora\OneDrive - habitatbogota\2018\PAAC 2019\I seguimiento PAAC 2019\Mapa de Riesgos 2019\[OK MdCorrupción Formulación Lineamientos 2019.xlsx]LISTAS'!#REF!</xm:f>
            <x14:dxf>
              <fill>
                <patternFill>
                  <bgColor rgb="FFFF0000"/>
                </patternFill>
              </fill>
            </x14:dxf>
          </x14:cfRule>
          <x14:cfRule type="cellIs" priority="105" operator="equal" id="{10B1E1DD-305E-4BA6-AB9E-EC7A8FE34F33}">
            <xm:f>'\Users\shirley.zamora\OneDrive - habitatbogota\2018\PAAC 2019\I seguimiento PAAC 2019\Mapa de Riesgos 2019\[OK MdCorrupción Formulación Lineamientos 2019.xlsx]LISTAS'!#REF!</xm:f>
            <x14:dxf>
              <fill>
                <patternFill>
                  <bgColor rgb="FFFF9933"/>
                </patternFill>
              </fill>
            </x14:dxf>
          </x14:cfRule>
          <x14:cfRule type="cellIs" priority="106" operator="equal" id="{1E56A256-45CF-4FDE-81FD-65EE4D90569D}">
            <xm:f>'\Users\shirley.zamora\OneDrive - habitatbogota\2018\PAAC 2019\I seguimiento PAAC 2019\Mapa de Riesgos 2019\[OK MdCorrupción Formulación Lineamientos 2019.xlsx]LISTAS'!#REF!</xm:f>
            <x14:dxf>
              <fill>
                <patternFill>
                  <bgColor rgb="FFFFFF00"/>
                </patternFill>
              </fill>
            </x14:dxf>
          </x14:cfRule>
          <x14:cfRule type="cellIs" priority="107" operator="equal" id="{3599678B-036C-40DF-9AFE-E873CD1769C6}">
            <xm:f>'\Users\shirley.zamora\OneDrive - habitatbogota\2018\PAAC 2019\I seguimiento PAAC 2019\Mapa de Riesgos 2019\[OK MdCorrupción Formulación Lineamientos 2019.xlsx]LISTAS'!#REF!</xm:f>
            <x14:dxf>
              <fill>
                <patternFill>
                  <bgColor rgb="FF33CC33"/>
                </patternFill>
              </fill>
            </x14:dxf>
          </x14:cfRule>
          <xm:sqref>AQ54:AQ55</xm:sqref>
        </x14:conditionalFormatting>
        <x14:conditionalFormatting xmlns:xm="http://schemas.microsoft.com/office/excel/2006/main">
          <x14:cfRule type="cellIs" priority="99" operator="equal" id="{F2C6D83C-4ECA-49F6-B33E-7D191F22563C}">
            <xm:f>'https://sdht-my.sharepoint.com/personal/shirley_zamora_habitatbogota_gov_co/Documents/2018/PAAC 2019/I seguimiento PAAC 2019/Mapa de Riesgos 2019/[OK RdCorrupción Gestión de bienes, servicios e infraestructura 3Abr19.xlsx]LISTAS'!#REF!</xm:f>
            <x14:dxf>
              <fill>
                <patternFill>
                  <bgColor rgb="FFFF0000"/>
                </patternFill>
              </fill>
            </x14:dxf>
          </x14:cfRule>
          <x14:cfRule type="cellIs" priority="100" operator="equal" id="{7749377E-155C-4356-92C5-2276CB557956}">
            <xm:f>'https://sdht-my.sharepoint.com/personal/shirley_zamora_habitatbogota_gov_co/Documents/2018/PAAC 2019/I seguimiento PAAC 2019/Mapa de Riesgos 2019/[OK RdCorrupción Gestión de bienes, servicios e infraestructura 3Abr19.xlsx]LISTAS'!#REF!</xm:f>
            <x14:dxf>
              <fill>
                <patternFill>
                  <bgColor rgb="FFFF3300"/>
                </patternFill>
              </fill>
            </x14:dxf>
          </x14:cfRule>
          <x14:cfRule type="cellIs" priority="101" operator="equal" id="{203C7F48-5AD0-465B-B354-E4680878775C}">
            <xm:f>'https://sdht-my.sharepoint.com/personal/shirley_zamora_habitatbogota_gov_co/Documents/2018/PAAC 2019/I seguimiento PAAC 2019/Mapa de Riesgos 2019/[OK RdCorrupción Gestión de bienes, servicios e infraestructura 3Abr19.xlsx]LISTAS'!#REF!</xm:f>
            <x14:dxf>
              <fill>
                <patternFill>
                  <bgColor rgb="FFFFFF00"/>
                </patternFill>
              </fill>
            </x14:dxf>
          </x14:cfRule>
          <x14:cfRule type="cellIs" priority="102" operator="equal" id="{A8F27E1A-168A-4342-A4CB-D9A6463C960C}">
            <xm:f>'https://sdht-my.sharepoint.com/personal/shirley_zamora_habitatbogota_gov_co/Documents/2018/PAAC 2019/I seguimiento PAAC 2019/Mapa de Riesgos 2019/[OK RdCorrupción Gestión de bienes, servicios e infraestructura 3Abr19.xlsx]LISTAS'!#REF!</xm:f>
            <x14:dxf>
              <fill>
                <patternFill>
                  <bgColor rgb="FFCCFF33"/>
                </patternFill>
              </fill>
            </x14:dxf>
          </x14:cfRule>
          <x14:cfRule type="cellIs" priority="103" operator="equal" id="{721AB8A0-9E0B-4D85-9ADF-F03D20704EF0}">
            <xm:f>'https://sdht-my.sharepoint.com/personal/shirley_zamora_habitatbogota_gov_co/Documents/2018/PAAC 2019/I seguimiento PAAC 2019/Mapa de Riesgos 2019/[OK RdCorrupción Gestión de bienes, servicios e infraestructura 3Abr19.xlsx]LISTAS'!#REF!</xm:f>
            <x14:dxf>
              <fill>
                <patternFill>
                  <bgColor rgb="FF33CC33"/>
                </patternFill>
              </fill>
            </x14:dxf>
          </x14:cfRule>
          <xm:sqref>J56</xm:sqref>
        </x14:conditionalFormatting>
        <x14:conditionalFormatting xmlns:xm="http://schemas.microsoft.com/office/excel/2006/main">
          <x14:cfRule type="cellIs" priority="94" operator="equal" id="{C007928C-3D66-42E9-B81C-BCCB776F8009}">
            <xm:f>'https://sdht-my.sharepoint.com/personal/shirley_zamora_habitatbogota_gov_co/Documents/2018/PAAC 2019/I seguimiento PAAC 2019/Mapa de Riesgos 2019/[OK RdCorrupción Gestión de bienes, servicios e infraestructura 3Abr19.xlsx]LISTAS'!#REF!</xm:f>
            <x14:dxf>
              <fill>
                <patternFill>
                  <bgColor rgb="FFFF0000"/>
                </patternFill>
              </fill>
            </x14:dxf>
          </x14:cfRule>
          <x14:cfRule type="cellIs" priority="95" operator="equal" id="{08BF2495-1A61-4998-B8FF-FC232BBF76FF}">
            <xm:f>'https://sdht-my.sharepoint.com/personal/shirley_zamora_habitatbogota_gov_co/Documents/2018/PAAC 2019/I seguimiento PAAC 2019/Mapa de Riesgos 2019/[OK RdCorrupción Gestión de bienes, servicios e infraestructura 3Abr19.xlsx]LISTAS'!#REF!</xm:f>
            <x14:dxf>
              <fill>
                <patternFill>
                  <bgColor rgb="FFFF3300"/>
                </patternFill>
              </fill>
            </x14:dxf>
          </x14:cfRule>
          <x14:cfRule type="cellIs" priority="96" operator="equal" id="{96E4141C-56E1-47D8-82AF-EE79851BE131}">
            <xm:f>'https://sdht-my.sharepoint.com/personal/shirley_zamora_habitatbogota_gov_co/Documents/2018/PAAC 2019/I seguimiento PAAC 2019/Mapa de Riesgos 2019/[OK RdCorrupción Gestión de bienes, servicios e infraestructura 3Abr19.xlsx]LISTAS'!#REF!</xm:f>
            <x14:dxf>
              <fill>
                <patternFill>
                  <bgColor rgb="FFFFFF00"/>
                </patternFill>
              </fill>
            </x14:dxf>
          </x14:cfRule>
          <x14:cfRule type="cellIs" priority="97" operator="equal" id="{9130DE66-B67E-4CC6-9CD4-755692E19B10}">
            <xm:f>'https://sdht-my.sharepoint.com/personal/shirley_zamora_habitatbogota_gov_co/Documents/2018/PAAC 2019/I seguimiento PAAC 2019/Mapa de Riesgos 2019/[OK RdCorrupción Gestión de bienes, servicios e infraestructura 3Abr19.xlsx]LISTAS'!#REF!</xm:f>
            <x14:dxf>
              <fill>
                <patternFill>
                  <bgColor rgb="FFCCFF33"/>
                </patternFill>
              </fill>
            </x14:dxf>
          </x14:cfRule>
          <x14:cfRule type="cellIs" priority="98" operator="equal" id="{816E7DBA-C027-4075-B8A2-7DA393E982B4}">
            <xm:f>'https://sdht-my.sharepoint.com/personal/shirley_zamora_habitatbogota_gov_co/Documents/2018/PAAC 2019/I seguimiento PAAC 2019/Mapa de Riesgos 2019/[OK RdCorrupción Gestión de bienes, servicios e infraestructura 3Abr19.xlsx]LISTAS'!#REF!</xm:f>
            <x14:dxf>
              <fill>
                <patternFill>
                  <bgColor rgb="FF33CC33"/>
                </patternFill>
              </fill>
            </x14:dxf>
          </x14:cfRule>
          <xm:sqref>L56</xm:sqref>
        </x14:conditionalFormatting>
        <x14:conditionalFormatting xmlns:xm="http://schemas.microsoft.com/office/excel/2006/main">
          <x14:cfRule type="cellIs" priority="90" operator="equal" id="{2CBAC656-8762-41B9-84F1-7C4DB32EBCD1}">
            <xm:f>'https://sdht-my.sharepoint.com/personal/shirley_zamora_habitatbogota_gov_co/Documents/2018/PAAC 2019/I seguimiento PAAC 2019/Mapa de Riesgos 2019/[OK RdCorrupción Gestión de bienes, servicios e infraestructura 3Abr19.xlsx]LISTAS'!#REF!</xm:f>
            <x14:dxf>
              <fill>
                <patternFill>
                  <bgColor rgb="FFFF0000"/>
                </patternFill>
              </fill>
            </x14:dxf>
          </x14:cfRule>
          <x14:cfRule type="cellIs" priority="91" operator="equal" id="{6A541287-5850-4BCC-87FF-A7D40B92CB35}">
            <xm:f>'https://sdht-my.sharepoint.com/personal/shirley_zamora_habitatbogota_gov_co/Documents/2018/PAAC 2019/I seguimiento PAAC 2019/Mapa de Riesgos 2019/[OK RdCorrupción Gestión de bienes, servicios e infraestructura 3Abr19.xlsx]LISTAS'!#REF!</xm:f>
            <x14:dxf>
              <fill>
                <patternFill>
                  <bgColor rgb="FFFF9933"/>
                </patternFill>
              </fill>
            </x14:dxf>
          </x14:cfRule>
          <x14:cfRule type="cellIs" priority="92" operator="equal" id="{8D83A267-42EF-491B-9781-8859B24E5F57}">
            <xm:f>'https://sdht-my.sharepoint.com/personal/shirley_zamora_habitatbogota_gov_co/Documents/2018/PAAC 2019/I seguimiento PAAC 2019/Mapa de Riesgos 2019/[OK RdCorrupción Gestión de bienes, servicios e infraestructura 3Abr19.xlsx]LISTAS'!#REF!</xm:f>
            <x14:dxf>
              <fill>
                <patternFill>
                  <bgColor rgb="FFFFFF00"/>
                </patternFill>
              </fill>
            </x14:dxf>
          </x14:cfRule>
          <x14:cfRule type="cellIs" priority="93" operator="equal" id="{F75F2C17-2776-4F83-A5CF-6CF73B4A704F}">
            <xm:f>'https://sdht-my.sharepoint.com/personal/shirley_zamora_habitatbogota_gov_co/Documents/2018/PAAC 2019/I seguimiento PAAC 2019/Mapa de Riesgos 2019/[OK RdCorrupción Gestión de bienes, servicios e infraestructura 3Abr19.xlsx]LISTAS'!#REF!</xm:f>
            <x14:dxf>
              <fill>
                <patternFill>
                  <bgColor rgb="FF33CC33"/>
                </patternFill>
              </fill>
            </x14:dxf>
          </x14:cfRule>
          <xm:sqref>M56</xm:sqref>
        </x14:conditionalFormatting>
        <x14:conditionalFormatting xmlns:xm="http://schemas.microsoft.com/office/excel/2006/main">
          <x14:cfRule type="cellIs" priority="74" operator="equal" id="{9E5BC301-52A8-41C3-AD94-FA0C14D4E950}">
            <xm:f>'https://sdht-my.sharepoint.com/personal/shirley_zamora_habitatbogota_gov_co/Documents/2018/PAAC 2019/I seguimiento PAAC 2019/Mapa de Riesgos 2019/[OK RdCorrupción Gestión de bienes, servicios e infraestructura 3Abr19.xlsx]LISTAS'!#REF!</xm:f>
            <x14:dxf>
              <fill>
                <patternFill>
                  <bgColor rgb="FFFF0000"/>
                </patternFill>
              </fill>
            </x14:dxf>
          </x14:cfRule>
          <x14:cfRule type="cellIs" priority="75" operator="equal" id="{98ABF180-31F3-4D24-8766-6F235B25E22F}">
            <xm:f>'https://sdht-my.sharepoint.com/personal/shirley_zamora_habitatbogota_gov_co/Documents/2018/PAAC 2019/I seguimiento PAAC 2019/Mapa de Riesgos 2019/[OK RdCorrupción Gestión de bienes, servicios e infraestructura 3Abr19.xlsx]LISTAS'!#REF!</xm:f>
            <x14:dxf>
              <fill>
                <patternFill>
                  <bgColor rgb="FFFF3300"/>
                </patternFill>
              </fill>
            </x14:dxf>
          </x14:cfRule>
          <x14:cfRule type="cellIs" priority="76" operator="equal" id="{34581719-D97D-4AAB-A313-9CD25B4D4982}">
            <xm:f>'https://sdht-my.sharepoint.com/personal/shirley_zamora_habitatbogota_gov_co/Documents/2018/PAAC 2019/I seguimiento PAAC 2019/Mapa de Riesgos 2019/[OK RdCorrupción Gestión de bienes, servicios e infraestructura 3Abr19.xlsx]LISTAS'!#REF!</xm:f>
            <x14:dxf>
              <fill>
                <patternFill>
                  <bgColor rgb="FFFFFF00"/>
                </patternFill>
              </fill>
            </x14:dxf>
          </x14:cfRule>
          <x14:cfRule type="cellIs" priority="77" operator="equal" id="{045EF412-4CC5-400A-A494-2D2442F86A9D}">
            <xm:f>'https://sdht-my.sharepoint.com/personal/shirley_zamora_habitatbogota_gov_co/Documents/2018/PAAC 2019/I seguimiento PAAC 2019/Mapa de Riesgos 2019/[OK RdCorrupción Gestión de bienes, servicios e infraestructura 3Abr19.xlsx]LISTAS'!#REF!</xm:f>
            <x14:dxf>
              <fill>
                <patternFill>
                  <bgColor rgb="FFCCFF33"/>
                </patternFill>
              </fill>
            </x14:dxf>
          </x14:cfRule>
          <x14:cfRule type="cellIs" priority="78" operator="equal" id="{6889E64F-710B-4C5A-9F9E-465EC5207321}">
            <xm:f>'https://sdht-my.sharepoint.com/personal/shirley_zamora_habitatbogota_gov_co/Documents/2018/PAAC 2019/I seguimiento PAAC 2019/Mapa de Riesgos 2019/[OK RdCorrupción Gestión de bienes, servicios e infraestructura 3Abr19.xlsx]LISTAS'!#REF!</xm:f>
            <x14:dxf>
              <fill>
                <patternFill>
                  <bgColor rgb="FF33CC33"/>
                </patternFill>
              </fill>
            </x14:dxf>
          </x14:cfRule>
          <xm:sqref>AN56</xm:sqref>
        </x14:conditionalFormatting>
        <x14:conditionalFormatting xmlns:xm="http://schemas.microsoft.com/office/excel/2006/main">
          <x14:cfRule type="cellIs" priority="79" operator="equal" id="{487947C5-097C-41E4-99E1-C6B1AE82F363}">
            <xm:f>'https://sdht-my.sharepoint.com/personal/shirley_zamora_habitatbogota_gov_co/Documents/2018/PAAC 2019/I seguimiento PAAC 2019/Mapa de Riesgos 2019/[OK RdCorrupción Gestión de bienes, servicios e infraestructura 3Abr19.xlsx]LISTAS'!#REF!</xm:f>
            <x14:dxf>
              <fill>
                <patternFill>
                  <bgColor rgb="FFFF0000"/>
                </patternFill>
              </fill>
            </x14:dxf>
          </x14:cfRule>
          <x14:cfRule type="cellIs" priority="80" operator="equal" id="{D7B30348-91A1-49C7-8F8F-E3D7C3AF529D}">
            <xm:f>'https://sdht-my.sharepoint.com/personal/shirley_zamora_habitatbogota_gov_co/Documents/2018/PAAC 2019/I seguimiento PAAC 2019/Mapa de Riesgos 2019/[OK RdCorrupción Gestión de bienes, servicios e infraestructura 3Abr19.xlsx]LISTAS'!#REF!</xm:f>
            <x14:dxf>
              <fill>
                <patternFill>
                  <bgColor rgb="FFFF3300"/>
                </patternFill>
              </fill>
            </x14:dxf>
          </x14:cfRule>
          <x14:cfRule type="cellIs" priority="81" operator="equal" id="{B61E9110-890E-4DDC-8F9F-462ED8538A2E}">
            <xm:f>'https://sdht-my.sharepoint.com/personal/shirley_zamora_habitatbogota_gov_co/Documents/2018/PAAC 2019/I seguimiento PAAC 2019/Mapa de Riesgos 2019/[OK RdCorrupción Gestión de bienes, servicios e infraestructura 3Abr19.xlsx]LISTAS'!#REF!</xm:f>
            <x14:dxf>
              <fill>
                <patternFill>
                  <bgColor rgb="FFFFFF00"/>
                </patternFill>
              </fill>
            </x14:dxf>
          </x14:cfRule>
          <x14:cfRule type="cellIs" priority="82" operator="equal" id="{FA6557C1-C19D-44E8-A20E-808F7BAD4B22}">
            <xm:f>'https://sdht-my.sharepoint.com/personal/shirley_zamora_habitatbogota_gov_co/Documents/2018/PAAC 2019/I seguimiento PAAC 2019/Mapa de Riesgos 2019/[OK RdCorrupción Gestión de bienes, servicios e infraestructura 3Abr19.xlsx]LISTAS'!#REF!</xm:f>
            <x14:dxf>
              <fill>
                <patternFill>
                  <bgColor rgb="FFCCFF33"/>
                </patternFill>
              </fill>
            </x14:dxf>
          </x14:cfRule>
          <x14:cfRule type="cellIs" priority="83" operator="equal" id="{03815835-2666-4D7D-85DA-01DDF8FD25E0}">
            <xm:f>'https://sdht-my.sharepoint.com/personal/shirley_zamora_habitatbogota_gov_co/Documents/2018/PAAC 2019/I seguimiento PAAC 2019/Mapa de Riesgos 2019/[OK RdCorrupción Gestión de bienes, servicios e infraestructura 3Abr19.xlsx]LISTAS'!#REF!</xm:f>
            <x14:dxf>
              <fill>
                <patternFill>
                  <bgColor rgb="FF33CC33"/>
                </patternFill>
              </fill>
            </x14:dxf>
          </x14:cfRule>
          <xm:sqref>AL56</xm:sqref>
        </x14:conditionalFormatting>
        <x14:conditionalFormatting xmlns:xm="http://schemas.microsoft.com/office/excel/2006/main">
          <x14:cfRule type="cellIs" priority="61" operator="equal" id="{36CA3010-9649-4C60-8742-0FDFE0FBCD45}">
            <xm:f>'https://sdht-my.sharepoint.com/personal/shirley_zamora_habitatbogota_gov_co/Documents/2018/PAAC 2019/I seguimiento PAAC 2019/Mapa de Riesgos 2019/[OK RdCorrupción Gestión de bienes, servicios e infraestructura 3Abr19.xlsx]LISTAS'!#REF!</xm:f>
            <x14:dxf>
              <fill>
                <patternFill>
                  <bgColor rgb="FFFF0000"/>
                </patternFill>
              </fill>
            </x14:dxf>
          </x14:cfRule>
          <x14:cfRule type="cellIs" priority="62" operator="equal" id="{68076DE7-E292-405F-B105-1FBB1FDB33C5}">
            <xm:f>'https://sdht-my.sharepoint.com/personal/shirley_zamora_habitatbogota_gov_co/Documents/2018/PAAC 2019/I seguimiento PAAC 2019/Mapa de Riesgos 2019/[OK RdCorrupción Gestión de bienes, servicios e infraestructura 3Abr19.xlsx]LISTAS'!#REF!</xm:f>
            <x14:dxf>
              <fill>
                <patternFill>
                  <bgColor rgb="FFFF3300"/>
                </patternFill>
              </fill>
            </x14:dxf>
          </x14:cfRule>
          <x14:cfRule type="cellIs" priority="63" operator="equal" id="{01CA48B3-FAA2-4A8D-861B-6A0DA583CF48}">
            <xm:f>'https://sdht-my.sharepoint.com/personal/shirley_zamora_habitatbogota_gov_co/Documents/2018/PAAC 2019/I seguimiento PAAC 2019/Mapa de Riesgos 2019/[OK RdCorrupción Gestión de bienes, servicios e infraestructura 3Abr19.xlsx]LISTAS'!#REF!</xm:f>
            <x14:dxf>
              <fill>
                <patternFill>
                  <bgColor rgb="FFFFFF00"/>
                </patternFill>
              </fill>
            </x14:dxf>
          </x14:cfRule>
          <x14:cfRule type="cellIs" priority="64" operator="equal" id="{3EE2A866-2717-49A8-A296-8D546B0A0A03}">
            <xm:f>'https://sdht-my.sharepoint.com/personal/shirley_zamora_habitatbogota_gov_co/Documents/2018/PAAC 2019/I seguimiento PAAC 2019/Mapa de Riesgos 2019/[OK RdCorrupción Gestión de bienes, servicios e infraestructura 3Abr19.xlsx]LISTAS'!#REF!</xm:f>
            <x14:dxf>
              <fill>
                <patternFill>
                  <bgColor rgb="FFCCFF33"/>
                </patternFill>
              </fill>
            </x14:dxf>
          </x14:cfRule>
          <x14:cfRule type="cellIs" priority="65" operator="equal" id="{C53C7D3C-223E-4C8E-AD92-C76FB85442DD}">
            <xm:f>'https://sdht-my.sharepoint.com/personal/shirley_zamora_habitatbogota_gov_co/Documents/2018/PAAC 2019/I seguimiento PAAC 2019/Mapa de Riesgos 2019/[OK RdCorrupción Gestión de bienes, servicios e infraestructura 3Abr19.xlsx]LISTAS'!#REF!</xm:f>
            <x14:dxf>
              <fill>
                <patternFill>
                  <bgColor rgb="FF33CC33"/>
                </patternFill>
              </fill>
            </x14:dxf>
          </x14:cfRule>
          <xm:sqref>AQ56</xm:sqref>
        </x14:conditionalFormatting>
        <x14:conditionalFormatting xmlns:xm="http://schemas.microsoft.com/office/excel/2006/main">
          <x14:cfRule type="cellIs" priority="54" operator="equal" id="{D2FC7597-3006-43B2-97E1-2E374268A504}">
            <xm:f>'https://sdht-my.sharepoint.com/personal/shirley_zamora_habitatbogota_gov_co/Documents/2018/PAAC 2019/I seguimiento PAAC 2019/Mapa de Riesgos 2019/[OK RdCorrupción Gestión Financiera 25Abr19.xlsx]LISTAS'!#REF!</xm:f>
            <x14:dxf>
              <fill>
                <patternFill>
                  <bgColor rgb="FFFF0000"/>
                </patternFill>
              </fill>
            </x14:dxf>
          </x14:cfRule>
          <x14:cfRule type="cellIs" priority="55" operator="equal" id="{61AF86F3-91BA-4736-A759-55723BC1B691}">
            <xm:f>'https://sdht-my.sharepoint.com/personal/shirley_zamora_habitatbogota_gov_co/Documents/2018/PAAC 2019/I seguimiento PAAC 2019/Mapa de Riesgos 2019/[OK RdCorrupción Gestión Financiera 25Abr19.xlsx]LISTAS'!#REF!</xm:f>
            <x14:dxf>
              <fill>
                <patternFill>
                  <bgColor rgb="FFFF3300"/>
                </patternFill>
              </fill>
            </x14:dxf>
          </x14:cfRule>
          <x14:cfRule type="cellIs" priority="56" operator="equal" id="{294EA0F9-0418-4117-85B0-CB60BBF504B6}">
            <xm:f>'https://sdht-my.sharepoint.com/personal/shirley_zamora_habitatbogota_gov_co/Documents/2018/PAAC 2019/I seguimiento PAAC 2019/Mapa de Riesgos 2019/[OK RdCorrupción Gestión Financiera 25Abr19.xlsx]LISTAS'!#REF!</xm:f>
            <x14:dxf>
              <fill>
                <patternFill>
                  <bgColor rgb="FFFFFF00"/>
                </patternFill>
              </fill>
            </x14:dxf>
          </x14:cfRule>
          <x14:cfRule type="cellIs" priority="57" operator="equal" id="{E82135AB-2B8B-41B7-A1B0-AA9CB31AA8C7}">
            <xm:f>'https://sdht-my.sharepoint.com/personal/shirley_zamora_habitatbogota_gov_co/Documents/2018/PAAC 2019/I seguimiento PAAC 2019/Mapa de Riesgos 2019/[OK RdCorrupción Gestión Financiera 25Abr19.xlsx]LISTAS'!#REF!</xm:f>
            <x14:dxf>
              <fill>
                <patternFill>
                  <bgColor rgb="FFCCFF33"/>
                </patternFill>
              </fill>
            </x14:dxf>
          </x14:cfRule>
          <x14:cfRule type="cellIs" priority="58" operator="equal" id="{6EEE5395-B6D7-4117-9F88-FEC4974F20FD}">
            <xm:f>'https://sdht-my.sharepoint.com/personal/shirley_zamora_habitatbogota_gov_co/Documents/2018/PAAC 2019/I seguimiento PAAC 2019/Mapa de Riesgos 2019/[OK RdCorrupción Gestión Financiera 25Abr19.xlsx]LISTAS'!#REF!</xm:f>
            <x14:dxf>
              <fill>
                <patternFill>
                  <bgColor rgb="FF33CC33"/>
                </patternFill>
              </fill>
            </x14:dxf>
          </x14:cfRule>
          <xm:sqref>J57:J65</xm:sqref>
        </x14:conditionalFormatting>
        <x14:conditionalFormatting xmlns:xm="http://schemas.microsoft.com/office/excel/2006/main">
          <x14:cfRule type="cellIs" priority="49" operator="equal" id="{04C8F4EB-5F43-409B-8B39-1DF5C8314E08}">
            <xm:f>'https://sdht-my.sharepoint.com/personal/shirley_zamora_habitatbogota_gov_co/Documents/2018/PAAC 2019/I seguimiento PAAC 2019/Mapa de Riesgos 2019/[OK RdCorrupción Gestión Financiera 25Abr19.xlsx]LISTAS'!#REF!</xm:f>
            <x14:dxf>
              <fill>
                <patternFill>
                  <bgColor rgb="FFFF0000"/>
                </patternFill>
              </fill>
            </x14:dxf>
          </x14:cfRule>
          <x14:cfRule type="cellIs" priority="50" operator="equal" id="{5C4E6815-8F45-426A-958F-D056C4C35F19}">
            <xm:f>'https://sdht-my.sharepoint.com/personal/shirley_zamora_habitatbogota_gov_co/Documents/2018/PAAC 2019/I seguimiento PAAC 2019/Mapa de Riesgos 2019/[OK RdCorrupción Gestión Financiera 25Abr19.xlsx]LISTAS'!#REF!</xm:f>
            <x14:dxf>
              <fill>
                <patternFill>
                  <bgColor rgb="FFFF3300"/>
                </patternFill>
              </fill>
            </x14:dxf>
          </x14:cfRule>
          <x14:cfRule type="cellIs" priority="51" operator="equal" id="{8C8E6178-80F8-4480-B0BE-81A0DA304B61}">
            <xm:f>'https://sdht-my.sharepoint.com/personal/shirley_zamora_habitatbogota_gov_co/Documents/2018/PAAC 2019/I seguimiento PAAC 2019/Mapa de Riesgos 2019/[OK RdCorrupción Gestión Financiera 25Abr19.xlsx]LISTAS'!#REF!</xm:f>
            <x14:dxf>
              <fill>
                <patternFill>
                  <bgColor rgb="FFFFFF00"/>
                </patternFill>
              </fill>
            </x14:dxf>
          </x14:cfRule>
          <x14:cfRule type="cellIs" priority="52" operator="equal" id="{853D708C-10A5-49E5-AD95-BED92040648C}">
            <xm:f>'https://sdht-my.sharepoint.com/personal/shirley_zamora_habitatbogota_gov_co/Documents/2018/PAAC 2019/I seguimiento PAAC 2019/Mapa de Riesgos 2019/[OK RdCorrupción Gestión Financiera 25Abr19.xlsx]LISTAS'!#REF!</xm:f>
            <x14:dxf>
              <fill>
                <patternFill>
                  <bgColor rgb="FFCCFF33"/>
                </patternFill>
              </fill>
            </x14:dxf>
          </x14:cfRule>
          <x14:cfRule type="cellIs" priority="53" operator="equal" id="{76501F4A-3BBB-4F53-9FAE-AADBBE773365}">
            <xm:f>'https://sdht-my.sharepoint.com/personal/shirley_zamora_habitatbogota_gov_co/Documents/2018/PAAC 2019/I seguimiento PAAC 2019/Mapa de Riesgos 2019/[OK RdCorrupción Gestión Financiera 25Abr19.xlsx]LISTAS'!#REF!</xm:f>
            <x14:dxf>
              <fill>
                <patternFill>
                  <bgColor rgb="FF33CC33"/>
                </patternFill>
              </fill>
            </x14:dxf>
          </x14:cfRule>
          <xm:sqref>L57:L65</xm:sqref>
        </x14:conditionalFormatting>
        <x14:conditionalFormatting xmlns:xm="http://schemas.microsoft.com/office/excel/2006/main">
          <x14:cfRule type="cellIs" priority="45" operator="equal" id="{5B6BF100-49A9-484F-BFCE-D51C9DDFD5DA}">
            <xm:f>'https://sdht-my.sharepoint.com/personal/shirley_zamora_habitatbogota_gov_co/Documents/2018/PAAC 2019/I seguimiento PAAC 2019/Mapa de Riesgos 2019/[OK RdCorrupción Gestión Financiera 25Abr19.xlsx]LISTAS'!#REF!</xm:f>
            <x14:dxf>
              <fill>
                <patternFill>
                  <bgColor rgb="FFFF0000"/>
                </patternFill>
              </fill>
            </x14:dxf>
          </x14:cfRule>
          <x14:cfRule type="cellIs" priority="46" operator="equal" id="{6A618B96-1559-42BF-8C23-2EFE62A9489F}">
            <xm:f>'https://sdht-my.sharepoint.com/personal/shirley_zamora_habitatbogota_gov_co/Documents/2018/PAAC 2019/I seguimiento PAAC 2019/Mapa de Riesgos 2019/[OK RdCorrupción Gestión Financiera 25Abr19.xlsx]LISTAS'!#REF!</xm:f>
            <x14:dxf>
              <fill>
                <patternFill>
                  <bgColor rgb="FFFF9933"/>
                </patternFill>
              </fill>
            </x14:dxf>
          </x14:cfRule>
          <x14:cfRule type="cellIs" priority="47" operator="equal" id="{A12FC634-B080-4BC9-BCF5-E3074BF7044F}">
            <xm:f>'https://sdht-my.sharepoint.com/personal/shirley_zamora_habitatbogota_gov_co/Documents/2018/PAAC 2019/I seguimiento PAAC 2019/Mapa de Riesgos 2019/[OK RdCorrupción Gestión Financiera 25Abr19.xlsx]LISTAS'!#REF!</xm:f>
            <x14:dxf>
              <fill>
                <patternFill>
                  <bgColor rgb="FFFFFF00"/>
                </patternFill>
              </fill>
            </x14:dxf>
          </x14:cfRule>
          <x14:cfRule type="cellIs" priority="48" operator="equal" id="{4D92E7CF-D911-4953-8E95-2042BA2C4B09}">
            <xm:f>'https://sdht-my.sharepoint.com/personal/shirley_zamora_habitatbogota_gov_co/Documents/2018/PAAC 2019/I seguimiento PAAC 2019/Mapa de Riesgos 2019/[OK RdCorrupción Gestión Financiera 25Abr19.xlsx]LISTAS'!#REF!</xm:f>
            <x14:dxf>
              <fill>
                <patternFill>
                  <bgColor rgb="FF33CC33"/>
                </patternFill>
              </fill>
            </x14:dxf>
          </x14:cfRule>
          <xm:sqref>M57:M65</xm:sqref>
        </x14:conditionalFormatting>
        <x14:conditionalFormatting xmlns:xm="http://schemas.microsoft.com/office/excel/2006/main">
          <x14:cfRule type="cellIs" priority="27" operator="equal" id="{CCCC24F6-8E53-489B-B482-09FC1AF024B4}">
            <xm:f>'https://sdht-my.sharepoint.com/personal/shirley_zamora_habitatbogota_gov_co/Documents/2018/PAAC 2019/I seguimiento PAAC 2019/Mapa de Riesgos 2019/[OK RdCorrupción Gestión Financiera 25Abr19.xlsx]LISTAS'!#REF!</xm:f>
            <x14:dxf>
              <fill>
                <patternFill>
                  <bgColor rgb="FFFF0000"/>
                </patternFill>
              </fill>
            </x14:dxf>
          </x14:cfRule>
          <x14:cfRule type="cellIs" priority="28" operator="equal" id="{E815F029-6A0E-4BA1-912C-3A92532F6DD7}">
            <xm:f>'https://sdht-my.sharepoint.com/personal/shirley_zamora_habitatbogota_gov_co/Documents/2018/PAAC 2019/I seguimiento PAAC 2019/Mapa de Riesgos 2019/[OK RdCorrupción Gestión Financiera 25Abr19.xlsx]LISTAS'!#REF!</xm:f>
            <x14:dxf>
              <fill>
                <patternFill>
                  <bgColor rgb="FFFF3300"/>
                </patternFill>
              </fill>
            </x14:dxf>
          </x14:cfRule>
          <x14:cfRule type="cellIs" priority="29" operator="equal" id="{59F60F0D-0030-497A-89EB-62C36F1E765C}">
            <xm:f>'https://sdht-my.sharepoint.com/personal/shirley_zamora_habitatbogota_gov_co/Documents/2018/PAAC 2019/I seguimiento PAAC 2019/Mapa de Riesgos 2019/[OK RdCorrupción Gestión Financiera 25Abr19.xlsx]LISTAS'!#REF!</xm:f>
            <x14:dxf>
              <fill>
                <patternFill>
                  <bgColor rgb="FFFFFF00"/>
                </patternFill>
              </fill>
            </x14:dxf>
          </x14:cfRule>
          <x14:cfRule type="cellIs" priority="30" operator="equal" id="{2C38EB57-7976-4957-9B83-EB2E2585B773}">
            <xm:f>'https://sdht-my.sharepoint.com/personal/shirley_zamora_habitatbogota_gov_co/Documents/2018/PAAC 2019/I seguimiento PAAC 2019/Mapa de Riesgos 2019/[OK RdCorrupción Gestión Financiera 25Abr19.xlsx]LISTAS'!#REF!</xm:f>
            <x14:dxf>
              <fill>
                <patternFill>
                  <bgColor rgb="FFCCFF33"/>
                </patternFill>
              </fill>
            </x14:dxf>
          </x14:cfRule>
          <x14:cfRule type="cellIs" priority="31" operator="equal" id="{077B6048-AC35-4B20-8CA2-95C4A663EADF}">
            <xm:f>'https://sdht-my.sharepoint.com/personal/shirley_zamora_habitatbogota_gov_co/Documents/2018/PAAC 2019/I seguimiento PAAC 2019/Mapa de Riesgos 2019/[OK RdCorrupción Gestión Financiera 25Abr19.xlsx]LISTAS'!#REF!</xm:f>
            <x14:dxf>
              <fill>
                <patternFill>
                  <bgColor rgb="FF33CC33"/>
                </patternFill>
              </fill>
            </x14:dxf>
          </x14:cfRule>
          <xm:sqref>AN57:AN65</xm:sqref>
        </x14:conditionalFormatting>
        <x14:conditionalFormatting xmlns:xm="http://schemas.microsoft.com/office/excel/2006/main">
          <x14:cfRule type="cellIs" priority="23" operator="equal" id="{E0B932C0-85D1-4B35-A803-177DC91DC58E}">
            <xm:f>'https://sdht-my.sharepoint.com/personal/shirley_zamora_habitatbogota_gov_co/Documents/2018/PAAC 2019/I seguimiento PAAC 2019/Mapa de Riesgos 2019/[OK RdCorrupción Gestión Financiera 25Abr19.xlsx]LISTAS'!#REF!</xm:f>
            <x14:dxf>
              <fill>
                <patternFill>
                  <bgColor rgb="FFFF0000"/>
                </patternFill>
              </fill>
            </x14:dxf>
          </x14:cfRule>
          <x14:cfRule type="cellIs" priority="24" operator="equal" id="{C7CC5170-1A09-4393-A01B-D2008F36379E}">
            <xm:f>'https://sdht-my.sharepoint.com/personal/shirley_zamora_habitatbogota_gov_co/Documents/2018/PAAC 2019/I seguimiento PAAC 2019/Mapa de Riesgos 2019/[OK RdCorrupción Gestión Financiera 25Abr19.xlsx]LISTAS'!#REF!</xm:f>
            <x14:dxf>
              <fill>
                <patternFill>
                  <bgColor rgb="FFFF9933"/>
                </patternFill>
              </fill>
            </x14:dxf>
          </x14:cfRule>
          <x14:cfRule type="cellIs" priority="25" operator="equal" id="{237A93E4-01CA-4DC4-AC71-8EEAA6536276}">
            <xm:f>'https://sdht-my.sharepoint.com/personal/shirley_zamora_habitatbogota_gov_co/Documents/2018/PAAC 2019/I seguimiento PAAC 2019/Mapa de Riesgos 2019/[OK RdCorrupción Gestión Financiera 25Abr19.xlsx]LISTAS'!#REF!</xm:f>
            <x14:dxf>
              <fill>
                <patternFill>
                  <bgColor rgb="FFFFFF00"/>
                </patternFill>
              </fill>
            </x14:dxf>
          </x14:cfRule>
          <x14:cfRule type="cellIs" priority="26" operator="equal" id="{B7379087-D4E2-437F-A043-289AED7D88B7}">
            <xm:f>'https://sdht-my.sharepoint.com/personal/shirley_zamora_habitatbogota_gov_co/Documents/2018/PAAC 2019/I seguimiento PAAC 2019/Mapa de Riesgos 2019/[OK RdCorrupción Gestión Financiera 25Abr19.xlsx]LISTAS'!#REF!</xm:f>
            <x14:dxf>
              <fill>
                <patternFill>
                  <bgColor rgb="FF33CC33"/>
                </patternFill>
              </fill>
            </x14:dxf>
          </x14:cfRule>
          <xm:sqref>AQ57:AQ65</xm:sqref>
        </x14:conditionalFormatting>
        <x14:conditionalFormatting xmlns:xm="http://schemas.microsoft.com/office/excel/2006/main">
          <x14:cfRule type="cellIs" priority="32" operator="equal" id="{42F527AC-AB2C-4BFC-9916-18F8A508C908}">
            <xm:f>'https://sdht-my.sharepoint.com/personal/shirley_zamora_habitatbogota_gov_co/Documents/2018/PAAC 2019/I seguimiento PAAC 2019/Mapa de Riesgos 2019/[OK RdCorrupción Gestión Financiera 25Abr19.xlsx]LISTAS'!#REF!</xm:f>
            <x14:dxf>
              <fill>
                <patternFill>
                  <bgColor rgb="FFFF0000"/>
                </patternFill>
              </fill>
            </x14:dxf>
          </x14:cfRule>
          <x14:cfRule type="cellIs" priority="33" operator="equal" id="{826C9303-26DA-46DC-A093-630801301433}">
            <xm:f>'https://sdht-my.sharepoint.com/personal/shirley_zamora_habitatbogota_gov_co/Documents/2018/PAAC 2019/I seguimiento PAAC 2019/Mapa de Riesgos 2019/[OK RdCorrupción Gestión Financiera 25Abr19.xlsx]LISTAS'!#REF!</xm:f>
            <x14:dxf>
              <fill>
                <patternFill>
                  <bgColor rgb="FFFF3300"/>
                </patternFill>
              </fill>
            </x14:dxf>
          </x14:cfRule>
          <x14:cfRule type="cellIs" priority="34" operator="equal" id="{CBD4E18C-15D4-43C7-A532-45BB7DC4802A}">
            <xm:f>'https://sdht-my.sharepoint.com/personal/shirley_zamora_habitatbogota_gov_co/Documents/2018/PAAC 2019/I seguimiento PAAC 2019/Mapa de Riesgos 2019/[OK RdCorrupción Gestión Financiera 25Abr19.xlsx]LISTAS'!#REF!</xm:f>
            <x14:dxf>
              <fill>
                <patternFill>
                  <bgColor rgb="FFFFFF00"/>
                </patternFill>
              </fill>
            </x14:dxf>
          </x14:cfRule>
          <x14:cfRule type="cellIs" priority="35" operator="equal" id="{4246C3E4-E432-44DA-AFDC-8585FCFBC00A}">
            <xm:f>'https://sdht-my.sharepoint.com/personal/shirley_zamora_habitatbogota_gov_co/Documents/2018/PAAC 2019/I seguimiento PAAC 2019/Mapa de Riesgos 2019/[OK RdCorrupción Gestión Financiera 25Abr19.xlsx]LISTAS'!#REF!</xm:f>
            <x14:dxf>
              <fill>
                <patternFill>
                  <bgColor rgb="FFCCFF33"/>
                </patternFill>
              </fill>
            </x14:dxf>
          </x14:cfRule>
          <x14:cfRule type="cellIs" priority="36" operator="equal" id="{FDBF8D45-917D-457C-B34F-C305172EB73C}">
            <xm:f>'https://sdht-my.sharepoint.com/personal/shirley_zamora_habitatbogota_gov_co/Documents/2018/PAAC 2019/I seguimiento PAAC 2019/Mapa de Riesgos 2019/[OK RdCorrupción Gestión Financiera 25Abr19.xlsx]LISTAS'!#REF!</xm:f>
            <x14:dxf>
              <fill>
                <patternFill>
                  <bgColor rgb="FF33CC33"/>
                </patternFill>
              </fill>
            </x14:dxf>
          </x14:cfRule>
          <xm:sqref>AL57:AL65</xm:sqref>
        </x14:conditionalFormatting>
      </x14:conditionalFormattings>
    </ext>
    <ext xmlns:x14="http://schemas.microsoft.com/office/spreadsheetml/2009/9/main" uri="{CCE6A557-97BC-4b89-ADB6-D9C93CAAB3DF}">
      <x14:dataValidations xmlns:xm="http://schemas.microsoft.com/office/excel/2006/main" count="48">
        <x14:dataValidation type="list" allowBlank="1" showInputMessage="1" showErrorMessage="1" prompt="_x000a_" xr:uid="{1A1D89A1-D558-492E-97D4-48C86871FAD0}">
          <x14:formula1>
            <xm:f>'C:\Users\shirley.zamora\OneDrive - habitatbogota\2018\PAAC 2019\I seguimiento PAAC 2019\Mapa de Riesgos 2019\[OK MdCorrupción AdminSIG 2019.xlsx]LISTAS'!#REF!</xm:f>
          </x14:formula1>
          <xm:sqref>AB10:AB11 X10:X11</xm:sqref>
        </x14:dataValidation>
        <x14:dataValidation type="list" allowBlank="1" showErrorMessage="1" xr:uid="{9C5B5A79-6270-43AE-A227-AF5D99956543}">
          <x14:formula1>
            <xm:f>'C:\Users\shirley.zamora\OneDrive - habitatbogota\2018\PAAC 2019\I seguimiento PAAC 2019\Mapa de Riesgos 2019\[OK MdCorrupción AdminSIG 2019.xlsx]LISTAS'!#REF!</xm:f>
          </x14:formula1>
          <xm:sqref>R10:R11 Z10:Z11 V10:V11</xm:sqref>
        </x14:dataValidation>
        <x14:dataValidation type="list" allowBlank="1" showInputMessage="1" showErrorMessage="1" xr:uid="{85447991-E430-4A13-9444-F2AFA8A463C0}">
          <x14:formula1>
            <xm:f>'C:\Users\shirley.zamora\OneDrive - habitatbogota\2018\PAAC 2019\I seguimiento PAAC 2019\Mapa de Riesgos 2019\[OK MdCorrupción AdminSIG 2019.xlsx]LISTAS'!#REF!</xm:f>
          </x14:formula1>
          <xm:sqref>AF10:AF11 AD10:AD11 L10:M11 E10:E11 H10:H11 B10:B11 T10:T11 AN10:AN11 J10 AL10 AQ10:AQ11</xm:sqref>
        </x14:dataValidation>
        <x14:dataValidation type="list" allowBlank="1" showInputMessage="1" showErrorMessage="1" xr:uid="{673B55B2-1A37-47E4-82EA-03AE9C92F250}">
          <x14:formula1>
            <xm:f>'C:\Users\shirley.zamora\OneDrive - habitatbogota\2018\PAAC 2019\I seguimiento PAAC 2019\Mapa de Riesgos 2019\[OK RdeCorrupción Gest. Documental Validado 3Abr19.xlsx]LISTAS'!#REF!</xm:f>
          </x14:formula1>
          <xm:sqref>AQ12 J12 AL12 AN12:AN14 T12:T14 B12:B14 H12:H14 E12:E14 L12:M14 AD12:AD14 AF12:AF14</xm:sqref>
        </x14:dataValidation>
        <x14:dataValidation type="list" allowBlank="1" showErrorMessage="1" xr:uid="{E25E57E1-4999-4C8A-9AAF-22ED1735DE64}">
          <x14:formula1>
            <xm:f>'C:\Users\shirley.zamora\OneDrive - habitatbogota\2018\PAAC 2019\I seguimiento PAAC 2019\Mapa de Riesgos 2019\[OK RdeCorrupción Gest. Documental Validado 3Abr19.xlsx]LISTAS'!#REF!</xm:f>
          </x14:formula1>
          <xm:sqref>V12:V14 Z12:Z14 R12:R14</xm:sqref>
        </x14:dataValidation>
        <x14:dataValidation type="list" allowBlank="1" showInputMessage="1" showErrorMessage="1" prompt="_x000a_" xr:uid="{47716D82-FF0C-4A2B-9034-A8BA160DBA2B}">
          <x14:formula1>
            <xm:f>'C:\Users\shirley.zamora\OneDrive - habitatbogota\2018\PAAC 2019\I seguimiento PAAC 2019\Mapa de Riesgos 2019\[OK RdeCorrupción Gest. Documental Validado 3Abr19.xlsx]LISTAS'!#REF!</xm:f>
          </x14:formula1>
          <xm:sqref>X12:X14 AB12:AB14</xm:sqref>
        </x14:dataValidation>
        <x14:dataValidation type="list" allowBlank="1" showInputMessage="1" showErrorMessage="1" xr:uid="{E51626A0-2240-493B-B6E7-5E22391352FB}">
          <x14:formula1>
            <xm:f>'C:\Users\shirley.zamora\OneDrive - habitatbogota\2018\PAAC 2019\I seguimiento PAAC 2019\Mapa de Riesgos 2019\[OK RdeCorrupción Talento Húmano 22Abr19.xlsx]LISTAS'!#REF!</xm:f>
          </x14:formula1>
          <xm:sqref>AQ15:AQ16 J15 AL15 AF15:AF16 AD15:AD16 T15:T16 L15:M16 E15:E16 H15:H16 B15:B16 AN15:AN16</xm:sqref>
        </x14:dataValidation>
        <x14:dataValidation type="list" allowBlank="1" showErrorMessage="1" xr:uid="{049CD277-70E0-43DA-A39F-F142AE2CFE5C}">
          <x14:formula1>
            <xm:f>'C:\Users\shirley.zamora\OneDrive - habitatbogota\2018\PAAC 2019\I seguimiento PAAC 2019\Mapa de Riesgos 2019\[OK RdeCorrupción Talento Húmano 22Abr19.xlsx]LISTAS'!#REF!</xm:f>
          </x14:formula1>
          <xm:sqref>Z15:Z16 V15:V16 R15:R16</xm:sqref>
        </x14:dataValidation>
        <x14:dataValidation type="list" allowBlank="1" showInputMessage="1" showErrorMessage="1" prompt="_x000a_" xr:uid="{7462E1C8-3749-4C9E-953A-52852D6FB531}">
          <x14:formula1>
            <xm:f>'C:\Users\shirley.zamora\OneDrive - habitatbogota\2018\PAAC 2019\I seguimiento PAAC 2019\Mapa de Riesgos 2019\[OK RdeCorrupción Talento Húmano 22Abr19.xlsx]LISTAS'!#REF!</xm:f>
          </x14:formula1>
          <xm:sqref>X15:X16 AB15:AB16</xm:sqref>
        </x14:dataValidation>
        <x14:dataValidation type="list" allowBlank="1" showInputMessage="1" showErrorMessage="1" xr:uid="{54750632-F720-4255-A94F-030580237034}">
          <x14:formula1>
            <xm:f>'C:\Users\kmarroquint\Downloads\[PG03-FO401 Mapa de riesgos V13 - CID.xlsx]LISTAS'!#REF!</xm:f>
          </x14:formula1>
          <xm:sqref>AQ17:AQ18 AD17:AD18 J17:J18 E17:E18 H17:H18 AF17:AF18 T17:T18 AN17:AN18 AL17:AL18 L17:M18 B17</xm:sqref>
        </x14:dataValidation>
        <x14:dataValidation type="list" allowBlank="1" showErrorMessage="1" xr:uid="{CFDD08B2-1019-4DD7-86EB-29C03FF36332}">
          <x14:formula1>
            <xm:f>'C:\Users\kmarroquint\Downloads\[PG03-FO401 Mapa de riesgos V13 - CID.xlsx]LISTAS'!#REF!</xm:f>
          </x14:formula1>
          <xm:sqref>R17:R18 Z17:Z18 V17:V18</xm:sqref>
        </x14:dataValidation>
        <x14:dataValidation type="list" allowBlank="1" showInputMessage="1" showErrorMessage="1" prompt="_x000a_" xr:uid="{F6A59F70-BD51-4C82-AE4F-077516554252}">
          <x14:formula1>
            <xm:f>'C:\Users\kmarroquint\Downloads\[PG03-FO401 Mapa de riesgos V13 - CID.xlsx]LISTAS'!#REF!</xm:f>
          </x14:formula1>
          <xm:sqref>AB17:AB18 X17:X18</xm:sqref>
        </x14:dataValidation>
        <x14:dataValidation type="list" allowBlank="1" showInputMessage="1" showErrorMessage="1" xr:uid="{625C910D-6B0B-4E2D-A471-38E5D09A785A}">
          <x14:formula1>
            <xm:f>'C:\Users\shirley.zamora\OneDrive - habitatbogota\2018\PAAC 2019\I seguimiento PAAC 2019\Mapa de Riesgos 2019\[OK RdeCorrupción Inst.Financiación Validado 3Abr19.xlsx]LISTAS'!#REF!</xm:f>
          </x14:formula1>
          <xm:sqref>AF19:AF20 AD19:AD20 J19 E19 H19 B19 T19:T20 AN19 AL19 L19:M19 AQ19</xm:sqref>
        </x14:dataValidation>
        <x14:dataValidation type="list" allowBlank="1" showErrorMessage="1" xr:uid="{B801E88A-EBCB-411D-AD07-5B7EBE17B1DD}">
          <x14:formula1>
            <xm:f>'C:\Users\shirley.zamora\OneDrive - habitatbogota\2018\PAAC 2019\I seguimiento PAAC 2019\Mapa de Riesgos 2019\[OK RdeCorrupción Inst.Financiación Validado 3Abr19.xlsx]LISTAS'!#REF!</xm:f>
          </x14:formula1>
          <xm:sqref>R19:R20 Z19:Z20 V19:V20</xm:sqref>
        </x14:dataValidation>
        <x14:dataValidation type="list" allowBlank="1" showInputMessage="1" showErrorMessage="1" prompt="_x000a_" xr:uid="{D4D8B904-9068-4ED1-8AB2-AFEA33E28093}">
          <x14:formula1>
            <xm:f>'C:\Users\shirley.zamora\OneDrive - habitatbogota\2018\PAAC 2019\I seguimiento PAAC 2019\Mapa de Riesgos 2019\[OK RdeCorrupción Inst.Financiación Validado 3Abr19.xlsx]LISTAS'!#REF!</xm:f>
          </x14:formula1>
          <xm:sqref>AB19:AB20 X19:X20</xm:sqref>
        </x14:dataValidation>
        <x14:dataValidation type="list" allowBlank="1" showInputMessage="1" showErrorMessage="1" xr:uid="{22F6E295-B967-4911-B24A-8356B8D06BBA}">
          <x14:formula1>
            <xm:f>'https://sdht-my.sharepoint.com/personal/shirley_zamora_habitatbogota_gov_co/Documents/2018/PAAC 2019/I seguimiento PAAC 2019/Mapa de Riesgos 2019/[OK MdeCorrupción Gestión Territorial Hábitat 25Abr19.xlsx]LISTAS'!#REF!</xm:f>
          </x14:formula1>
          <xm:sqref>AF22:AF26 AD22:AD26 J22:J26 E22:E26 H22:H26 AQ22:AQ26 T22:T26 AN22:AN26 AL22:AL26 L22:M26 B22</xm:sqref>
        </x14:dataValidation>
        <x14:dataValidation type="list" allowBlank="1" showErrorMessage="1" xr:uid="{4D218925-0E9B-4781-9AAB-47083B22EC77}">
          <x14:formula1>
            <xm:f>'https://sdht-my.sharepoint.com/personal/shirley_zamora_habitatbogota_gov_co/Documents/2018/PAAC 2019/I seguimiento PAAC 2019/Mapa de Riesgos 2019/[OK MdeCorrupción Gestión Territorial Hábitat 25Abr19.xlsx]LISTAS'!#REF!</xm:f>
          </x14:formula1>
          <xm:sqref>R22:R26 Z22:Z26 V22:V26</xm:sqref>
        </x14:dataValidation>
        <x14:dataValidation type="list" allowBlank="1" showInputMessage="1" showErrorMessage="1" prompt="_x000a_" xr:uid="{BA56149C-0480-46B0-90C6-E7B0E69533CE}">
          <x14:formula1>
            <xm:f>'https://sdht-my.sharepoint.com/personal/shirley_zamora_habitatbogota_gov_co/Documents/2018/PAAC 2019/I seguimiento PAAC 2019/Mapa de Riesgos 2019/[OK MdeCorrupción Gestión Territorial Hábitat 25Abr19.xlsx]LISTAS'!#REF!</xm:f>
          </x14:formula1>
          <xm:sqref>AB22:AB26 X22:X26</xm:sqref>
        </x14:dataValidation>
        <x14:dataValidation type="list" allowBlank="1" showInputMessage="1" showErrorMessage="1" xr:uid="{8751EADA-421E-49F2-9E93-D644289F7DBC}">
          <x14:formula1>
            <xm:f>'C:\Users\shirley.zamora\OneDrive - habitatbogota\2018\PAAC 2019\I seguimiento PAAC 2019\Mapa de Riesgos 2019\[OK MdeCorrupción Soluciones Habitacionales 22Abr19.xlsx]LISTAS'!#REF!</xm:f>
          </x14:formula1>
          <xm:sqref>AQ27:AQ28 J27 AL27 L27:M28 AN27:AN28 T27:T28 AD27:AD28 B27:B28 H27:H28 E27:E28 AF27:AF28</xm:sqref>
        </x14:dataValidation>
        <x14:dataValidation type="list" allowBlank="1" showErrorMessage="1" xr:uid="{B4E430EE-D259-457C-81F0-AFA7683EBE15}">
          <x14:formula1>
            <xm:f>'C:\Users\shirley.zamora\OneDrive - habitatbogota\2018\PAAC 2019\I seguimiento PAAC 2019\Mapa de Riesgos 2019\[OK MdeCorrupción Soluciones Habitacionales 22Abr19.xlsx]LISTAS'!#REF!</xm:f>
          </x14:formula1>
          <xm:sqref>V27:V28 Z27:Z28 R27:R28</xm:sqref>
        </x14:dataValidation>
        <x14:dataValidation type="list" allowBlank="1" showInputMessage="1" showErrorMessage="1" prompt="_x000a_" xr:uid="{0C9F0BD4-BED9-4A88-9BBD-446D4AE489EE}">
          <x14:formula1>
            <xm:f>'C:\Users\shirley.zamora\OneDrive - habitatbogota\2018\PAAC 2019\I seguimiento PAAC 2019\Mapa de Riesgos 2019\[OK MdeCorrupción Soluciones Habitacionales 22Abr19.xlsx]LISTAS'!#REF!</xm:f>
          </x14:formula1>
          <xm:sqref>X27:X28 AB27:AB28</xm:sqref>
        </x14:dataValidation>
        <x14:dataValidation type="list" allowBlank="1" showInputMessage="1" showErrorMessage="1" xr:uid="{1266DFAE-41AE-4468-9C7B-901010AE9600}">
          <x14:formula1>
            <xm:f>'C:\Users\shirley.zamora\OneDrive - habitatbogota\2018\PAAC 2019\I seguimiento PAAC 2019\Mapa de Riesgos 2019\[OK RdeCorrupción Serv. Ciudadano 22Abr19.xlsx]LISTAS'!#REF!</xm:f>
          </x14:formula1>
          <xm:sqref>AQ29:AQ31 AL29:AL30 AD29:AD31 T29:T31 J29:J31 E29:E31 H29:H31 AF29:AF31 L29:M31 AN29:AN31 B29</xm:sqref>
        </x14:dataValidation>
        <x14:dataValidation type="list" allowBlank="1" showErrorMessage="1" xr:uid="{E37AA388-9402-4137-A51E-4C3C74F0FA85}">
          <x14:formula1>
            <xm:f>'C:\Users\shirley.zamora\OneDrive - habitatbogota\2018\PAAC 2019\I seguimiento PAAC 2019\Mapa de Riesgos 2019\[OK RdeCorrupción Serv. Ciudadano 22Abr19.xlsx]LISTAS'!#REF!</xm:f>
          </x14:formula1>
          <xm:sqref>Z29:Z31 V29:V31 R29:R31</xm:sqref>
        </x14:dataValidation>
        <x14:dataValidation type="list" allowBlank="1" showInputMessage="1" showErrorMessage="1" prompt="_x000a_" xr:uid="{A89FE967-2659-407D-B57B-6A77655B083D}">
          <x14:formula1>
            <xm:f>'C:\Users\shirley.zamora\OneDrive - habitatbogota\2018\PAAC 2019\I seguimiento PAAC 2019\Mapa de Riesgos 2019\[OK RdeCorrupción Serv. Ciudadano 22Abr19.xlsx]LISTAS'!#REF!</xm:f>
          </x14:formula1>
          <xm:sqref>X29:X31 AB29:AB31</xm:sqref>
        </x14:dataValidation>
        <x14:dataValidation type="list" allowBlank="1" showInputMessage="1" showErrorMessage="1" xr:uid="{DA3F49A9-0596-4500-AA62-C8D44DD59CF9}">
          <x14:formula1>
            <xm:f>'C:\Users\shirley.zamora\OneDrive - habitatbogota\2018\PAAC 2019\I seguimiento PAAC 2019\Mapa de Riesgos 2019\[OK RdeCorrupción GTecnologica Validado 10Abr19.xlsx]LISTAS'!#REF!</xm:f>
          </x14:formula1>
          <xm:sqref>AF32 AD32 J32 E32 H32 B32 T32 AN32 AL32 L32:M32 AQ32</xm:sqref>
        </x14:dataValidation>
        <x14:dataValidation type="list" allowBlank="1" showErrorMessage="1" xr:uid="{FCEF0D67-A5F9-46BC-933D-8E3F3850175E}">
          <x14:formula1>
            <xm:f>'C:\Users\shirley.zamora\OneDrive - habitatbogota\2018\PAAC 2019\I seguimiento PAAC 2019\Mapa de Riesgos 2019\[OK RdeCorrupción GTecnologica Validado 10Abr19.xlsx]LISTAS'!#REF!</xm:f>
          </x14:formula1>
          <xm:sqref>R32 Z32 V32</xm:sqref>
        </x14:dataValidation>
        <x14:dataValidation type="list" allowBlank="1" showInputMessage="1" showErrorMessage="1" prompt="_x000a_" xr:uid="{27CFDA61-B80A-48DE-B91B-F17659DFB052}">
          <x14:formula1>
            <xm:f>'C:\Users\shirley.zamora\OneDrive - habitatbogota\2018\PAAC 2019\I seguimiento PAAC 2019\Mapa de Riesgos 2019\[OK RdeCorrupción GTecnologica Validado 10Abr19.xlsx]LISTAS'!#REF!</xm:f>
          </x14:formula1>
          <xm:sqref>AB32 X32</xm:sqref>
        </x14:dataValidation>
        <x14:dataValidation type="list" allowBlank="1" showInputMessage="1" showErrorMessage="1" xr:uid="{ED5BFF08-716D-4CCC-AE6C-38C2C432B08F}">
          <x14:formula1>
            <xm:f>'C:\Users\shirley.zamora\OneDrive - habitatbogota\2018\PAAC 2019\I seguimiento PAAC 2019\Mapa de Riesgos 2019\[OK MdCorrupción Formulación Lineamientos 2019.xlsx]LISTAS'!#REF!</xm:f>
          </x14:formula1>
          <xm:sqref>AQ39 AF54:AF55 AD54:AD55 J54 E54:E55 H54:H55 B54:B55 T54:T55 AN54:AN55 AL54 L54:M55 AQ54:AQ55</xm:sqref>
        </x14:dataValidation>
        <x14:dataValidation type="list" allowBlank="1" showInputMessage="1" showErrorMessage="1" prompt="_x000a_" xr:uid="{5CF8A2D5-B7B3-43C9-89AF-2A2E35C82C3B}">
          <x14:formula1>
            <xm:f>'C:\Users\shirley.zamora\OneDrive - habitatbogota\2018\PAAC 2019\I seguimiento PAAC 2019\Mapa de Riesgos 2019\[OK RdeCorrupción SIS Validado 3Abr19.xlsx]LISTAS'!#REF!</xm:f>
          </x14:formula1>
          <xm:sqref>AB39:AB42 X39:X42</xm:sqref>
        </x14:dataValidation>
        <x14:dataValidation type="list" allowBlank="1" showErrorMessage="1" xr:uid="{5399B721-7E9C-44AB-96FF-56C999285832}">
          <x14:formula1>
            <xm:f>'C:\Users\shirley.zamora\OneDrive - habitatbogota\2018\PAAC 2019\I seguimiento PAAC 2019\Mapa de Riesgos 2019\[OK RdeCorrupción SIS Validado 3Abr19.xlsx]LISTAS'!#REF!</xm:f>
          </x14:formula1>
          <xm:sqref>R39:R42 Z39:Z42 V39:V42</xm:sqref>
        </x14:dataValidation>
        <x14:dataValidation type="list" allowBlank="1" showInputMessage="1" showErrorMessage="1" xr:uid="{423B57A9-9199-4A49-8C69-71F8DA24EE03}">
          <x14:formula1>
            <xm:f>'C:\Users\shirley.zamora\OneDrive - habitatbogota\2018\PAAC 2019\I seguimiento PAAC 2019\Mapa de Riesgos 2019\[OK RdeCorrupción SIS Validado 3Abr19.xlsx]LISTAS'!#REF!</xm:f>
          </x14:formula1>
          <xm:sqref>AN39 AD39:AD42 AT42 AF39:AF42 E39:E42 H39:H42 B39:B42 T39:T42 AL39 L39 J39 M39:M42 P39:P41</xm:sqref>
        </x14:dataValidation>
        <x14:dataValidation type="list" allowBlank="1" showInputMessage="1" showErrorMessage="1" xr:uid="{58457BF1-3F29-4C50-B61E-FE4AD932CE1E}">
          <x14:formula1>
            <xm:f>'C:\Users\shirley.zamora\OneDrive - habitatbogota\2018\PAAC 2019\I seguimiento PAAC 2019\Mapa de Riesgos 2019\[OK RdeCorrupción Gestión Jurídica Validado 3Abr19.xlsx]LISTAS'!#REF!</xm:f>
          </x14:formula1>
          <xm:sqref>AQ43:AQ44 J43 AL43 AN43:AN44 AD43:AD44 B43:B44 H43:H44 E43:E44 L43:M44 AF43:AF44 T43:T44</xm:sqref>
        </x14:dataValidation>
        <x14:dataValidation type="list" allowBlank="1" showErrorMessage="1" xr:uid="{5CBB94DA-D2B8-4235-96DE-850EC803829B}">
          <x14:formula1>
            <xm:f>'C:\Users\shirley.zamora\OneDrive - habitatbogota\2018\PAAC 2019\I seguimiento PAAC 2019\Mapa de Riesgos 2019\[OK RdeCorrupción Gestión Jurídica Validado 3Abr19.xlsx]LISTAS'!#REF!</xm:f>
          </x14:formula1>
          <xm:sqref>Z43:Z44 R43:R44 V43:V44</xm:sqref>
        </x14:dataValidation>
        <x14:dataValidation type="list" allowBlank="1" showInputMessage="1" showErrorMessage="1" prompt="_x000a_" xr:uid="{E21B6046-64CA-4141-8747-B6A7FFAD1D31}">
          <x14:formula1>
            <xm:f>'C:\Users\shirley.zamora\OneDrive - habitatbogota\2018\PAAC 2019\I seguimiento PAAC 2019\Mapa de Riesgos 2019\[OK RdeCorrupción Gestión Jurídica Validado 3Abr19.xlsx]LISTAS'!#REF!</xm:f>
          </x14:formula1>
          <xm:sqref>AB43:AB44 X43:X44</xm:sqref>
        </x14:dataValidation>
        <x14:dataValidation type="list" allowBlank="1" showInputMessage="1" showErrorMessage="1" xr:uid="{FA68EAED-2AE1-427F-A0E9-F67130F5B6F0}">
          <x14:formula1>
            <xm:f>'C:\Users\shirley.zamora\OneDrive - habitatbogota\2018\PAAC 2019\I seguimiento PAAC 2019\Mapa de Riesgos 2019\[OK RdeCorrupción Contractual Validado 22Abr19.xlsx]LISTAS'!#REF!</xm:f>
          </x14:formula1>
          <xm:sqref>AQ45:AQ48 L45:M48 AL45:AL48 AN45:AN48 T45:T48 AD45:AD48 B45:B48 H45:H48 E45:E48 AF45:AF48 J45:J48</xm:sqref>
        </x14:dataValidation>
        <x14:dataValidation type="list" allowBlank="1" showErrorMessage="1" xr:uid="{F5C52851-8BDF-4726-894C-CE30EFCDFAD9}">
          <x14:formula1>
            <xm:f>'C:\Users\shirley.zamora\OneDrive - habitatbogota\2018\PAAC 2019\I seguimiento PAAC 2019\Mapa de Riesgos 2019\[OK RdeCorrupción Contractual Validado 22Abr19.xlsx]LISTAS'!#REF!</xm:f>
          </x14:formula1>
          <xm:sqref>V45:V48 Z45:Z48 R45:R48</xm:sqref>
        </x14:dataValidation>
        <x14:dataValidation type="list" allowBlank="1" showInputMessage="1" showErrorMessage="1" prompt="_x000a_" xr:uid="{2FD2289B-AC3B-4B2F-9445-E2820114F70B}">
          <x14:formula1>
            <xm:f>'C:\Users\shirley.zamora\OneDrive - habitatbogota\2018\PAAC 2019\I seguimiento PAAC 2019\Mapa de Riesgos 2019\[OK RdeCorrupción Contractual Validado 22Abr19.xlsx]LISTAS'!#REF!</xm:f>
          </x14:formula1>
          <xm:sqref>X45:X48 AB45:AB48</xm:sqref>
        </x14:dataValidation>
        <x14:dataValidation type="list" allowBlank="1" showInputMessage="1" showErrorMessage="1" xr:uid="{17034CC0-3FFB-4AAB-AA08-45B8E22C5CEF}">
          <x14:formula1>
            <xm:f>'C:\Users\alejandra.buitrago\Downloads\[OK RdCorrupción Control Vivienda y Veedurías Abr19 (1).xlsx]LISTAS'!#REF!</xm:f>
          </x14:formula1>
          <xm:sqref>B49 H49:H53 AD49:AD53 J49:J53 L49:M53 E49:E53 T49:T53 AN49:AN53 AL49:AL53 AF49:AF53 AQ49:AQ53</xm:sqref>
        </x14:dataValidation>
        <x14:dataValidation type="list" allowBlank="1" showErrorMessage="1" xr:uid="{B78EA042-750C-4107-BA34-C0DAFA623A8A}">
          <x14:formula1>
            <xm:f>'C:\Users\shirley.zamora\OneDrive - habitatbogota\2018\PAAC 2019\I seguimiento PAAC 2019\Mapa de Riesgos 2019\[OK MdCorrupción Formulación Lineamientos 2019.xlsx]LISTAS'!#REF!</xm:f>
          </x14:formula1>
          <xm:sqref>R54:R55 Z54:Z55 V54:V55</xm:sqref>
        </x14:dataValidation>
        <x14:dataValidation type="list" allowBlank="1" showInputMessage="1" showErrorMessage="1" prompt="_x000a_" xr:uid="{79274817-7505-4BF2-8F4A-855581C0986A}">
          <x14:formula1>
            <xm:f>'C:\Users\shirley.zamora\OneDrive - habitatbogota\2018\PAAC 2019\I seguimiento PAAC 2019\Mapa de Riesgos 2019\[OK MdCorrupción Formulación Lineamientos 2019.xlsx]LISTAS'!#REF!</xm:f>
          </x14:formula1>
          <xm:sqref>AB54:AB55 X54:X55</xm:sqref>
        </x14:dataValidation>
        <x14:dataValidation type="list" allowBlank="1" showInputMessage="1" showErrorMessage="1" xr:uid="{2CABFC36-B5F3-468F-9175-49C05507613F}">
          <x14:formula1>
            <xm:f>'C:\Users\shirley.zamora\OneDrive - habitatbogota\2018\PAAC 2019\I seguimiento PAAC 2019\Mapa de Riesgos 2019\[OK RdCorrupción Gestión de bienes, servicios e infraestructura 3Abr19.xlsx]LISTAS'!#REF!</xm:f>
          </x14:formula1>
          <xm:sqref>AD56 L56:M56 E56 H56 B56 T56 AL56 J56 AN56 AQ56 AF56</xm:sqref>
        </x14:dataValidation>
        <x14:dataValidation type="list" allowBlank="1" showErrorMessage="1" xr:uid="{207B9A02-1374-49B0-A7FE-511A128CEB8F}">
          <x14:formula1>
            <xm:f>'C:\Users\shirley.zamora\OneDrive - habitatbogota\2018\PAAC 2019\I seguimiento PAAC 2019\Mapa de Riesgos 2019\[OK RdCorrupción Gestión de bienes, servicios e infraestructura 3Abr19.xlsx]LISTAS'!#REF!</xm:f>
          </x14:formula1>
          <xm:sqref>Z56 V56 R56</xm:sqref>
        </x14:dataValidation>
        <x14:dataValidation type="list" allowBlank="1" showInputMessage="1" showErrorMessage="1" prompt="_x000a_" xr:uid="{CE07B2C9-72EA-4E73-8FAF-84F0BF402E14}">
          <x14:formula1>
            <xm:f>'C:\Users\shirley.zamora\OneDrive - habitatbogota\2018\PAAC 2019\I seguimiento PAAC 2019\Mapa de Riesgos 2019\[OK RdCorrupción Gestión de bienes, servicios e infraestructura 3Abr19.xlsx]LISTAS'!#REF!</xm:f>
          </x14:formula1>
          <xm:sqref>X56 AB56</xm:sqref>
        </x14:dataValidation>
        <x14:dataValidation type="list" allowBlank="1" showInputMessage="1" showErrorMessage="1" xr:uid="{4FE91C1D-6676-41A2-A140-763271F1F39F}">
          <x14:formula1>
            <xm:f>'C:\Users\shirley.zamora\OneDrive - habitatbogota\2018\PAAC 2019\I seguimiento PAAC 2019\Mapa de Riesgos 2019\[OK RdCorrupción Gestión Financiera 25Abr19.xlsx]LISTAS'!#REF!</xm:f>
          </x14:formula1>
          <xm:sqref>AF57:AF65 AD57:AD65 J57:J65 E57:E65 H57:H65 B57:B65 T57:T65 V58:V65 AN57:AN65 AL57:AL65 L57:M65 AQ57:AQ65</xm:sqref>
        </x14:dataValidation>
        <x14:dataValidation type="list" allowBlank="1" showErrorMessage="1" xr:uid="{9AAF7D85-BC7A-4926-A0F0-7FCC960468E0}">
          <x14:formula1>
            <xm:f>'C:\Users\shirley.zamora\OneDrive - habitatbogota\2018\PAAC 2019\I seguimiento PAAC 2019\Mapa de Riesgos 2019\[OK RdCorrupción Gestión Financiera 25Abr19.xlsx]LISTAS'!#REF!</xm:f>
          </x14:formula1>
          <xm:sqref>R57:R65 Z57:Z65 V57</xm:sqref>
        </x14:dataValidation>
        <x14:dataValidation type="list" allowBlank="1" showInputMessage="1" showErrorMessage="1" prompt="_x000a_" xr:uid="{AE70AED9-BE4F-40A1-A998-491591778154}">
          <x14:formula1>
            <xm:f>'C:\Users\shirley.zamora\OneDrive - habitatbogota\2018\PAAC 2019\I seguimiento PAAC 2019\Mapa de Riesgos 2019\[OK RdCorrupción Gestión Financiera 25Abr19.xlsx]LISTAS'!#REF!</xm:f>
          </x14:formula1>
          <xm:sqref>AB57:AB65 X57:X65</xm:sqref>
        </x14:dataValidation>
        <x14:dataValidation type="list" allowBlank="1" showErrorMessage="1" xr:uid="{2F941412-51DA-4E2D-8DFB-D47114286CD7}">
          <x14:formula1>
            <xm:f>'C:\Users\alejandra.buitrago\Downloads\[OK RdCorrupción Control Vivienda y Veedurías Abr19 (1).xlsx]LISTAS'!#REF!</xm:f>
          </x14:formula1>
          <xm:sqref>V49:V53 R49:R53 Z49:Z53</xm:sqref>
        </x14:dataValidation>
        <x14:dataValidation type="list" allowBlank="1" showInputMessage="1" showErrorMessage="1" prompt="_x000a_" xr:uid="{52355718-9A82-47B9-859A-6C3AE5C1D6A2}">
          <x14:formula1>
            <xm:f>'C:\Users\alejandra.buitrago\Downloads\[OK RdCorrupción Control Vivienda y Veedurías Abr19 (1).xlsx]LISTAS'!#REF!</xm:f>
          </x14:formula1>
          <xm:sqref>AB49:AB53 X49:X53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A34"/>
  <sheetViews>
    <sheetView topLeftCell="A2" zoomScaleNormal="100" workbookViewId="0">
      <selection activeCell="A8" sqref="A8"/>
    </sheetView>
  </sheetViews>
  <sheetFormatPr baseColWidth="10" defaultColWidth="7" defaultRowHeight="12.75" x14ac:dyDescent="0.25"/>
  <cols>
    <col min="1" max="1" width="12.28515625" style="1" customWidth="1"/>
    <col min="2" max="2" width="61.28515625" style="1" customWidth="1"/>
    <col min="3" max="3" width="22" style="1" customWidth="1"/>
    <col min="4" max="4" width="25.85546875" style="1" customWidth="1"/>
    <col min="5" max="5" width="15.140625" style="1" customWidth="1"/>
    <col min="6" max="6" width="38.42578125" style="1" customWidth="1"/>
    <col min="7" max="7" width="14" style="1" customWidth="1"/>
    <col min="8" max="8" width="7" style="1"/>
    <col min="9" max="9" width="14" style="1" customWidth="1"/>
    <col min="10" max="10" width="7" style="1"/>
    <col min="11" max="11" width="17.28515625" style="1" customWidth="1"/>
    <col min="12" max="18" width="13.28515625" style="1" customWidth="1"/>
    <col min="19" max="19" width="11.5703125" style="1" customWidth="1"/>
    <col min="20" max="20" width="17.7109375" style="1" customWidth="1"/>
    <col min="21" max="21" width="15.28515625" style="1" customWidth="1"/>
    <col min="22" max="22" width="7" style="1"/>
    <col min="23" max="23" width="13.28515625" style="1" customWidth="1"/>
    <col min="24" max="24" width="7" style="1"/>
    <col min="25" max="25" width="14.7109375" style="1" customWidth="1"/>
    <col min="26" max="26" width="12.140625" style="1" customWidth="1"/>
    <col min="27" max="27" width="22.42578125" style="1" customWidth="1"/>
    <col min="28" max="16384" width="7" style="1"/>
  </cols>
  <sheetData>
    <row r="2" spans="1:27" ht="24" customHeight="1" x14ac:dyDescent="0.25">
      <c r="A2" s="7" t="s">
        <v>6</v>
      </c>
      <c r="B2" s="8" t="s">
        <v>5</v>
      </c>
      <c r="C2" s="304" t="s">
        <v>28</v>
      </c>
      <c r="D2" s="305"/>
      <c r="E2" s="303" t="s">
        <v>31</v>
      </c>
      <c r="F2" s="303"/>
      <c r="G2" s="303" t="s">
        <v>46</v>
      </c>
      <c r="H2" s="303"/>
      <c r="I2" s="303" t="s">
        <v>47</v>
      </c>
      <c r="J2" s="303"/>
      <c r="K2" s="8" t="s">
        <v>56</v>
      </c>
      <c r="L2" s="18" t="s">
        <v>61</v>
      </c>
      <c r="M2" s="18" t="s">
        <v>62</v>
      </c>
      <c r="N2" s="22" t="s">
        <v>76</v>
      </c>
      <c r="O2" s="22" t="s">
        <v>77</v>
      </c>
      <c r="P2" s="18" t="s">
        <v>78</v>
      </c>
      <c r="Q2" s="22" t="s">
        <v>79</v>
      </c>
      <c r="R2" s="22" t="s">
        <v>63</v>
      </c>
      <c r="S2" s="18" t="s">
        <v>64</v>
      </c>
      <c r="T2" s="18" t="s">
        <v>44</v>
      </c>
      <c r="U2" s="18" t="s">
        <v>72</v>
      </c>
      <c r="V2" s="303" t="s">
        <v>46</v>
      </c>
      <c r="W2" s="303"/>
      <c r="X2" s="303" t="s">
        <v>47</v>
      </c>
      <c r="Y2" s="303"/>
      <c r="Z2" s="301" t="s">
        <v>73</v>
      </c>
      <c r="AA2" s="302"/>
    </row>
    <row r="3" spans="1:27" ht="60" customHeight="1" x14ac:dyDescent="0.25">
      <c r="A3" s="3" t="s">
        <v>4</v>
      </c>
      <c r="B3" s="4" t="s">
        <v>9</v>
      </c>
      <c r="C3" s="32" t="s">
        <v>82</v>
      </c>
      <c r="D3" s="9" t="s">
        <v>83</v>
      </c>
      <c r="E3" s="28" t="s">
        <v>2</v>
      </c>
      <c r="F3" s="11" t="s">
        <v>32</v>
      </c>
      <c r="G3" s="38" t="s">
        <v>136</v>
      </c>
      <c r="H3" s="38">
        <v>1</v>
      </c>
      <c r="I3" s="38" t="s">
        <v>48</v>
      </c>
      <c r="J3" s="38">
        <v>1</v>
      </c>
      <c r="K3" s="35" t="s">
        <v>58</v>
      </c>
      <c r="L3" s="11">
        <v>15</v>
      </c>
      <c r="M3" s="11">
        <v>5</v>
      </c>
      <c r="N3" s="11">
        <v>15</v>
      </c>
      <c r="O3" s="11">
        <v>10</v>
      </c>
      <c r="P3" s="11">
        <v>15</v>
      </c>
      <c r="Q3" s="11">
        <v>10</v>
      </c>
      <c r="R3" s="11">
        <v>30</v>
      </c>
      <c r="S3" s="11" t="s">
        <v>121</v>
      </c>
      <c r="T3" s="19" t="s">
        <v>57</v>
      </c>
      <c r="U3" s="19" t="s">
        <v>69</v>
      </c>
      <c r="V3" s="38">
        <v>1</v>
      </c>
      <c r="W3" s="38" t="s">
        <v>136</v>
      </c>
      <c r="X3" s="38">
        <v>1</v>
      </c>
      <c r="Y3" s="38" t="s">
        <v>48</v>
      </c>
      <c r="Z3" s="19" t="s">
        <v>57</v>
      </c>
      <c r="AA3" s="19" t="s">
        <v>69</v>
      </c>
    </row>
    <row r="4" spans="1:27" ht="60" customHeight="1" x14ac:dyDescent="0.25">
      <c r="A4" s="3" t="s">
        <v>7</v>
      </c>
      <c r="B4" s="4" t="s">
        <v>10</v>
      </c>
      <c r="C4" s="32" t="s">
        <v>126</v>
      </c>
      <c r="D4" s="9" t="s">
        <v>125</v>
      </c>
      <c r="E4" s="28" t="s">
        <v>1</v>
      </c>
      <c r="F4" s="11" t="s">
        <v>33</v>
      </c>
      <c r="G4" s="12" t="s">
        <v>49</v>
      </c>
      <c r="H4" s="12">
        <v>2</v>
      </c>
      <c r="I4" s="12" t="s">
        <v>50</v>
      </c>
      <c r="J4" s="12">
        <v>2</v>
      </c>
      <c r="K4" s="17" t="s">
        <v>60</v>
      </c>
      <c r="L4" s="11">
        <v>0</v>
      </c>
      <c r="M4" s="11">
        <v>0</v>
      </c>
      <c r="N4" s="11">
        <v>0</v>
      </c>
      <c r="O4" s="11">
        <v>0</v>
      </c>
      <c r="P4" s="11">
        <v>0</v>
      </c>
      <c r="Q4" s="11">
        <v>0</v>
      </c>
      <c r="R4" s="11">
        <v>0</v>
      </c>
      <c r="S4" s="11" t="s">
        <v>122</v>
      </c>
      <c r="T4" s="19" t="s">
        <v>58</v>
      </c>
      <c r="U4" s="19" t="s">
        <v>70</v>
      </c>
      <c r="V4" s="12">
        <v>2</v>
      </c>
      <c r="W4" s="12" t="s">
        <v>49</v>
      </c>
      <c r="X4" s="12">
        <v>2</v>
      </c>
      <c r="Y4" s="12" t="s">
        <v>50</v>
      </c>
      <c r="Z4" s="19" t="s">
        <v>58</v>
      </c>
      <c r="AA4" s="19" t="s">
        <v>70</v>
      </c>
    </row>
    <row r="5" spans="1:27" ht="60" customHeight="1" x14ac:dyDescent="0.25">
      <c r="A5" s="3" t="s">
        <v>8</v>
      </c>
      <c r="B5" s="4" t="s">
        <v>11</v>
      </c>
      <c r="C5" s="32" t="s">
        <v>18</v>
      </c>
      <c r="D5" s="9" t="s">
        <v>128</v>
      </c>
      <c r="E5" s="29" t="s">
        <v>3</v>
      </c>
      <c r="F5" s="11" t="s">
        <v>34</v>
      </c>
      <c r="G5" s="13" t="s">
        <v>97</v>
      </c>
      <c r="H5" s="13">
        <v>3</v>
      </c>
      <c r="I5" s="13" t="s">
        <v>51</v>
      </c>
      <c r="J5" s="13">
        <v>3</v>
      </c>
      <c r="K5" s="36" t="s">
        <v>57</v>
      </c>
      <c r="S5" s="11"/>
      <c r="T5" s="19" t="s">
        <v>59</v>
      </c>
      <c r="U5" s="19" t="s">
        <v>71</v>
      </c>
      <c r="V5" s="13">
        <v>3</v>
      </c>
      <c r="W5" s="13" t="s">
        <v>97</v>
      </c>
      <c r="X5" s="13">
        <v>3</v>
      </c>
      <c r="Y5" s="13" t="s">
        <v>51</v>
      </c>
      <c r="Z5" s="19" t="s">
        <v>59</v>
      </c>
      <c r="AA5" s="19" t="s">
        <v>71</v>
      </c>
    </row>
    <row r="6" spans="1:27" ht="60" customHeight="1" x14ac:dyDescent="0.25">
      <c r="B6" s="4" t="s">
        <v>12</v>
      </c>
      <c r="C6" s="32" t="s">
        <v>129</v>
      </c>
      <c r="D6" s="9" t="s">
        <v>127</v>
      </c>
      <c r="E6" s="28" t="s">
        <v>38</v>
      </c>
      <c r="F6" s="11" t="s">
        <v>35</v>
      </c>
      <c r="G6" s="37" t="s">
        <v>52</v>
      </c>
      <c r="H6" s="37">
        <v>4</v>
      </c>
      <c r="I6" s="37" t="s">
        <v>53</v>
      </c>
      <c r="J6" s="37">
        <v>4</v>
      </c>
      <c r="K6" s="16" t="s">
        <v>59</v>
      </c>
      <c r="T6" s="19" t="s">
        <v>60</v>
      </c>
      <c r="U6" s="19" t="s">
        <v>99</v>
      </c>
      <c r="V6" s="14">
        <v>4</v>
      </c>
      <c r="W6" s="37" t="s">
        <v>52</v>
      </c>
      <c r="X6" s="14">
        <v>4</v>
      </c>
      <c r="Y6" s="37" t="s">
        <v>53</v>
      </c>
      <c r="Z6" s="19" t="s">
        <v>60</v>
      </c>
      <c r="AA6" s="19" t="s">
        <v>99</v>
      </c>
    </row>
    <row r="7" spans="1:27" ht="60" customHeight="1" x14ac:dyDescent="0.25">
      <c r="B7" s="4" t="s">
        <v>103</v>
      </c>
      <c r="C7" s="32" t="s">
        <v>19</v>
      </c>
      <c r="D7" s="9" t="s">
        <v>124</v>
      </c>
      <c r="E7" s="29" t="s">
        <v>37</v>
      </c>
      <c r="F7" s="11" t="s">
        <v>36</v>
      </c>
      <c r="G7" s="15" t="s">
        <v>98</v>
      </c>
      <c r="H7" s="15">
        <v>5</v>
      </c>
      <c r="I7" s="15" t="s">
        <v>54</v>
      </c>
      <c r="J7" s="15">
        <v>5</v>
      </c>
      <c r="T7" s="20"/>
      <c r="U7" s="20"/>
      <c r="V7" s="15">
        <v>5</v>
      </c>
      <c r="W7" s="15" t="s">
        <v>98</v>
      </c>
      <c r="X7" s="15">
        <v>5</v>
      </c>
      <c r="Y7" s="15" t="s">
        <v>54</v>
      </c>
    </row>
    <row r="8" spans="1:27" ht="60" customHeight="1" x14ac:dyDescent="0.25">
      <c r="B8" s="4" t="s">
        <v>112</v>
      </c>
      <c r="C8" s="32" t="s">
        <v>80</v>
      </c>
      <c r="D8" s="9" t="s">
        <v>81</v>
      </c>
      <c r="E8" s="30" t="s">
        <v>95</v>
      </c>
      <c r="F8" s="21" t="s">
        <v>96</v>
      </c>
    </row>
    <row r="9" spans="1:27" ht="60" customHeight="1" x14ac:dyDescent="0.25">
      <c r="B9" s="4" t="s">
        <v>104</v>
      </c>
      <c r="C9" s="5" t="s">
        <v>20</v>
      </c>
      <c r="D9" s="33" t="s">
        <v>27</v>
      </c>
      <c r="E9" s="2"/>
      <c r="F9" s="31"/>
    </row>
    <row r="10" spans="1:27" ht="60" customHeight="1" x14ac:dyDescent="0.25">
      <c r="B10" s="4" t="s">
        <v>105</v>
      </c>
      <c r="C10" s="5" t="s">
        <v>21</v>
      </c>
      <c r="D10" s="34" t="s">
        <v>26</v>
      </c>
      <c r="E10" s="31"/>
      <c r="F10" s="31"/>
    </row>
    <row r="11" spans="1:27" ht="60" customHeight="1" x14ac:dyDescent="0.25">
      <c r="B11" s="4" t="s">
        <v>113</v>
      </c>
      <c r="C11" s="5" t="s">
        <v>22</v>
      </c>
      <c r="D11" s="10" t="s">
        <v>15</v>
      </c>
    </row>
    <row r="12" spans="1:27" ht="60" customHeight="1" x14ac:dyDescent="0.25">
      <c r="B12" s="4" t="s">
        <v>106</v>
      </c>
      <c r="C12" s="6" t="s">
        <v>23</v>
      </c>
      <c r="D12" s="10" t="s">
        <v>16</v>
      </c>
    </row>
    <row r="13" spans="1:27" ht="60" customHeight="1" x14ac:dyDescent="0.25">
      <c r="B13" s="4" t="s">
        <v>107</v>
      </c>
      <c r="C13" s="6" t="s">
        <v>24</v>
      </c>
      <c r="D13" s="10" t="s">
        <v>17</v>
      </c>
      <c r="E13" s="21"/>
      <c r="F13" s="21"/>
    </row>
    <row r="14" spans="1:27" ht="60" customHeight="1" x14ac:dyDescent="0.25">
      <c r="B14" s="4" t="s">
        <v>108</v>
      </c>
      <c r="C14" s="5" t="s">
        <v>25</v>
      </c>
      <c r="D14" s="10" t="s">
        <v>29</v>
      </c>
    </row>
    <row r="15" spans="1:27" ht="60" customHeight="1" x14ac:dyDescent="0.25">
      <c r="B15" s="4" t="s">
        <v>109</v>
      </c>
      <c r="C15" s="24" t="s">
        <v>135</v>
      </c>
      <c r="D15" s="25" t="s">
        <v>30</v>
      </c>
    </row>
    <row r="16" spans="1:27" ht="60" customHeight="1" x14ac:dyDescent="0.25">
      <c r="B16" s="4" t="s">
        <v>110</v>
      </c>
      <c r="C16" s="27" t="s">
        <v>84</v>
      </c>
      <c r="D16" s="26" t="s">
        <v>85</v>
      </c>
    </row>
    <row r="17" spans="2:4" ht="60" customHeight="1" x14ac:dyDescent="0.25">
      <c r="B17" s="4" t="s">
        <v>114</v>
      </c>
      <c r="C17" s="27" t="s">
        <v>86</v>
      </c>
      <c r="D17" s="26" t="s">
        <v>120</v>
      </c>
    </row>
    <row r="18" spans="2:4" ht="60" customHeight="1" x14ac:dyDescent="0.25">
      <c r="B18" s="4" t="s">
        <v>115</v>
      </c>
      <c r="C18" s="27" t="s">
        <v>87</v>
      </c>
      <c r="D18" s="26" t="s">
        <v>88</v>
      </c>
    </row>
    <row r="19" spans="2:4" ht="60" customHeight="1" x14ac:dyDescent="0.25">
      <c r="B19" s="4" t="s">
        <v>116</v>
      </c>
      <c r="C19" s="27" t="s">
        <v>89</v>
      </c>
      <c r="D19" s="26" t="s">
        <v>90</v>
      </c>
    </row>
    <row r="20" spans="2:4" ht="60" customHeight="1" x14ac:dyDescent="0.25">
      <c r="B20" s="4" t="s">
        <v>111</v>
      </c>
      <c r="C20" s="27" t="s">
        <v>91</v>
      </c>
      <c r="D20" s="26" t="s">
        <v>92</v>
      </c>
    </row>
    <row r="21" spans="2:4" ht="60" customHeight="1" x14ac:dyDescent="0.25">
      <c r="B21" s="4" t="s">
        <v>13</v>
      </c>
      <c r="C21" s="27" t="s">
        <v>93</v>
      </c>
      <c r="D21" s="26" t="s">
        <v>94</v>
      </c>
    </row>
    <row r="22" spans="2:4" ht="60" customHeight="1" x14ac:dyDescent="0.25"/>
    <row r="23" spans="2:4" ht="60" customHeight="1" x14ac:dyDescent="0.25"/>
    <row r="24" spans="2:4" ht="60" customHeight="1" x14ac:dyDescent="0.25"/>
    <row r="25" spans="2:4" ht="60" customHeight="1" x14ac:dyDescent="0.25"/>
    <row r="26" spans="2:4" ht="60" customHeight="1" x14ac:dyDescent="0.25"/>
    <row r="27" spans="2:4" ht="60" customHeight="1" x14ac:dyDescent="0.25"/>
    <row r="34" spans="4:4" x14ac:dyDescent="0.25">
      <c r="D34" s="23"/>
    </row>
  </sheetData>
  <autoFilter ref="A3:AA27" xr:uid="{00000000-0009-0000-0000-000002000000}"/>
  <mergeCells count="7">
    <mergeCell ref="Z2:AA2"/>
    <mergeCell ref="V2:W2"/>
    <mergeCell ref="X2:Y2"/>
    <mergeCell ref="C2:D2"/>
    <mergeCell ref="E2:F2"/>
    <mergeCell ref="G2:H2"/>
    <mergeCell ref="I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Corrupción 2019</vt:lpstr>
      <vt:lpstr>LISTAS</vt:lpstr>
      <vt:lpstr>'Corrupción 2019'!Área_de_impresión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Viviana Rocio Bejarano Camargo</cp:lastModifiedBy>
  <cp:lastPrinted>2018-08-13T16:37:45Z</cp:lastPrinted>
  <dcterms:created xsi:type="dcterms:W3CDTF">2015-08-24T15:15:00Z</dcterms:created>
  <dcterms:modified xsi:type="dcterms:W3CDTF">2019-05-15T23:19:16Z</dcterms:modified>
</cp:coreProperties>
</file>