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192.168.6.11\Proyectos\SDPP\SIG\Año 2024\MIPG\Plan de Acción Institucional\"/>
    </mc:Choice>
  </mc:AlternateContent>
  <xr:revisionPtr revIDLastSave="0" documentId="13_ncr:1_{4AFAA319-B12D-4FC4-9993-5851DD82F8B1}" xr6:coauthVersionLast="47" xr6:coauthVersionMax="47" xr10:uidLastSave="{00000000-0000-0000-0000-000000000000}"/>
  <bookViews>
    <workbookView xWindow="-120" yWindow="-120" windowWidth="29040" windowHeight="15720" xr2:uid="{00000000-000D-0000-FFFF-FFFF00000000}"/>
  </bookViews>
  <sheets>
    <sheet name="Plan Acción 2024" sheetId="1" r:id="rId1"/>
    <sheet name="Marco Legal" sheetId="3" r:id="rId2"/>
    <sheet name="Indicadores" sheetId="8" r:id="rId3"/>
    <sheet name="Plan Estratégico TH" sheetId="5" r:id="rId4"/>
    <sheet name="Plan Vacantes" sheetId="9" r:id="rId5"/>
    <sheet name="Plan Previsión RH " sheetId="10" r:id="rId6"/>
    <sheet name="Plan Capacitacion" sheetId="11" r:id="rId7"/>
    <sheet name="Plan Incentivos" sheetId="12" r:id="rId8"/>
    <sheet name="Plan SG-SST" sheetId="7" r:id="rId9"/>
    <sheet name="PINAR" sheetId="16" r:id="rId10"/>
    <sheet name="PETI" sheetId="22" r:id="rId11"/>
    <sheet name="Plan Tratamiento Riesgos " sheetId="23" r:id="rId12"/>
    <sheet name="Plan Seguridad y Privacidad " sheetId="24" r:id="rId13"/>
    <sheet name="PAA" sheetId="20" r:id="rId14"/>
    <sheet name="Plan Gasto Público" sheetId="21" r:id="rId15"/>
    <sheet name="Plan PIGA" sheetId="14" r:id="rId16"/>
    <sheet name="PAAC" sheetId="17" r:id="rId17"/>
    <sheet name="Plan Adecuación MIPG" sheetId="30" r:id="rId18"/>
    <sheet name="Plan Austeridad del Gasto" sheetId="25" r:id="rId19"/>
    <sheet name="Plan Participación" sheetId="18" r:id="rId20"/>
    <sheet name="Plan Comunicaciones" sheetId="27" r:id="rId21"/>
    <sheet name="Plan Apertura datos abiertos" sheetId="29" r:id="rId22"/>
  </sheets>
  <definedNames>
    <definedName name="_xlnm._FilterDatabase" localSheetId="2" hidden="1">Indicadores!$A$4:$L$24</definedName>
    <definedName name="_xlnm._FilterDatabase" localSheetId="17" hidden="1">'Plan Adecuación MIPG'!$B$9:$V$62</definedName>
    <definedName name="_xlnm.Print_Area" localSheetId="2">Indicadores!$A$1:$M$26</definedName>
    <definedName name="_xlnm.Print_Area" localSheetId="1">'Marco Legal'!$A$1:$F$176</definedName>
    <definedName name="_xlnm.Print_Area" localSheetId="13">PAA!$A$1:$R$16</definedName>
    <definedName name="_xlnm.Print_Area" localSheetId="16">PAAC!$A$1:$M$76</definedName>
    <definedName name="_xlnm.Print_Area" localSheetId="10">PETI!$A$1:$R$19</definedName>
    <definedName name="_xlnm.Print_Area" localSheetId="9">PINAR!$A$1:$R$17</definedName>
    <definedName name="_xlnm.Print_Area" localSheetId="0">'Plan Acción 2024'!$A$1:$M$22</definedName>
    <definedName name="_xlnm.Print_Area" localSheetId="17">'Plan Adecuación MIPG'!$A$1:$X$65</definedName>
    <definedName name="_xlnm.Print_Area" localSheetId="21">'Plan Apertura datos abiertos'!$A$1:$R$21</definedName>
    <definedName name="_xlnm.Print_Area" localSheetId="18">'Plan Austeridad del Gasto'!$A$1:$R$17</definedName>
    <definedName name="_xlnm.Print_Area" localSheetId="6">'Plan Capacitacion'!$A$1:$Q$20</definedName>
    <definedName name="_xlnm.Print_Area" localSheetId="20">'Plan Comunicaciones'!$A$1:$R$21</definedName>
    <definedName name="_xlnm.Print_Area" localSheetId="3">'Plan Estratégico TH'!$A$1:$R$18</definedName>
    <definedName name="_xlnm.Print_Area" localSheetId="14">'Plan Gasto Público'!$A$1:$R$17</definedName>
    <definedName name="_xlnm.Print_Area" localSheetId="7">'Plan Incentivos'!$A$1:$Q$29</definedName>
    <definedName name="_xlnm.Print_Area" localSheetId="19">'Plan Participación'!$A$1:$AP$38</definedName>
    <definedName name="_xlnm.Print_Area" localSheetId="15">'Plan PIGA'!$A$1:$U$47</definedName>
    <definedName name="_xlnm.Print_Area" localSheetId="5">'Plan Previsión RH '!$A$1:$R$16</definedName>
    <definedName name="_xlnm.Print_Area" localSheetId="12">'Plan Seguridad y Privacidad '!$A$1:$R$16</definedName>
    <definedName name="_xlnm.Print_Area" localSheetId="8">'Plan SG-SST'!$A$1:$W$202</definedName>
    <definedName name="_xlnm.Print_Area" localSheetId="11">'Plan Tratamiento Riesgos '!$A$1:$R$15</definedName>
    <definedName name="_xlnm.Print_Area" localSheetId="4">'Plan Vacantes'!$A$1:$R$16</definedName>
    <definedName name="_xlnm.Print_Titles" localSheetId="1">'Marco Legal'!$1:$4</definedName>
    <definedName name="_xlnm.Print_Titles" localSheetId="17">'Plan Adecuación MIPG'!$9:$10</definedName>
    <definedName name="_xlnm.Print_Titles" localSheetId="15">'Plan PIGA'!$1:$8</definedName>
    <definedName name="_xlnm.Print_Titles" localSheetId="8">'Plan SG-SST'!$1:$3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 i="29" l="1"/>
  <c r="Q197" i="7"/>
  <c r="P197" i="7"/>
  <c r="P198" i="7" s="1"/>
  <c r="O197" i="7"/>
  <c r="O198" i="7" s="1"/>
  <c r="N197" i="7"/>
  <c r="N198" i="7" s="1"/>
  <c r="M197" i="7"/>
  <c r="M198" i="7" s="1"/>
  <c r="L197" i="7"/>
  <c r="L198" i="7" s="1"/>
  <c r="K197" i="7"/>
  <c r="J197" i="7"/>
  <c r="J198" i="7" s="1"/>
  <c r="I197" i="7"/>
  <c r="I198" i="7" s="1"/>
  <c r="H197" i="7"/>
  <c r="G197" i="7"/>
  <c r="G198" i="7" s="1"/>
  <c r="F197" i="7"/>
  <c r="F198" i="7" s="1"/>
  <c r="F200" i="7" s="1"/>
  <c r="Q196" i="7"/>
  <c r="Q198" i="7" s="1"/>
  <c r="P196" i="7"/>
  <c r="O196" i="7"/>
  <c r="N196" i="7"/>
  <c r="M196" i="7"/>
  <c r="L196" i="7"/>
  <c r="K196" i="7"/>
  <c r="K198" i="7" s="1"/>
  <c r="J196" i="7"/>
  <c r="I196" i="7"/>
  <c r="H196" i="7"/>
  <c r="H198" i="7" s="1"/>
  <c r="G196" i="7"/>
  <c r="F196" i="7"/>
  <c r="R196" i="7" s="1"/>
  <c r="R197" i="7" l="1"/>
  <c r="R198" i="7" s="1"/>
  <c r="P22" i="29" l="1"/>
  <c r="O22" i="29"/>
  <c r="N22" i="29"/>
  <c r="M22" i="29"/>
  <c r="L22" i="29"/>
  <c r="K22" i="29"/>
  <c r="J22" i="29"/>
  <c r="I22" i="29"/>
  <c r="H22" i="29"/>
  <c r="G22" i="29"/>
  <c r="F22" i="29"/>
  <c r="S19" i="29"/>
  <c r="S18" i="29"/>
  <c r="S17" i="29"/>
  <c r="S16" i="29"/>
  <c r="S15" i="29"/>
  <c r="S14" i="29"/>
  <c r="S13" i="29"/>
  <c r="S12" i="29"/>
  <c r="Q24" i="29" l="1"/>
  <c r="S21"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Ivonne Mariana Bautista Piraquive</author>
  </authors>
  <commentList>
    <comment ref="V17" authorId="0" shapeId="0" xr:uid="{0F9066CB-6F4E-4729-863D-E3BCEB6F8A61}">
      <text>
        <r>
          <rPr>
            <sz val="11"/>
            <color theme="1"/>
            <rFont val="Calibri"/>
            <family val="2"/>
            <scheme val="minor"/>
          </rPr>
          <t xml:space="preserve">Ivonne Mariana Bautista Piraquive:
NOMBRE DE LA SUBDIRECCIÓN O SUBSECRETARIA A LA QUE PERTENECE
</t>
        </r>
      </text>
    </comment>
  </commentList>
</comments>
</file>

<file path=xl/sharedStrings.xml><?xml version="1.0" encoding="utf-8"?>
<sst xmlns="http://schemas.openxmlformats.org/spreadsheetml/2006/main" count="3772" uniqueCount="1737">
  <si>
    <t>Portada</t>
  </si>
  <si>
    <t>PLAN OPERATIVO</t>
  </si>
  <si>
    <t>NORMATIVIDAD</t>
  </si>
  <si>
    <t>DESCRIPCIÓN</t>
  </si>
  <si>
    <t>Plan Estratégico de Talento Humano</t>
  </si>
  <si>
    <t>Ley 909 de 2004</t>
  </si>
  <si>
    <r>
      <t>Por la cual se expiden normas que regulan el empleo público, la carrera administrativa, gerencia pública y se dictan otras disposiciones</t>
    </r>
    <r>
      <rPr>
        <b/>
        <sz val="11"/>
        <color rgb="FF000000"/>
        <rFont val="Times New Roman"/>
        <family val="1"/>
      </rPr>
      <t>.</t>
    </r>
  </si>
  <si>
    <t>Decreto 1083 de 2015</t>
  </si>
  <si>
    <t>Por medio del cual se expide el Decreto Único Reglamentario del Sector de Función Pública.</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</si>
  <si>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</si>
  <si>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</si>
  <si>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Circular 5 de 2016 de la CNSC</t>
  </si>
  <si>
    <t>Cumplimiento de normas constitucionales y legales en materia de carrera administrativa – concurso de méritos.</t>
  </si>
  <si>
    <t>Decreto 648 de 2017</t>
  </si>
  <si>
    <t>Por el cual se modifica y adiciona el Decreto 1083 de 2015, Reglamentaria Único del Sector de la Función Pública.</t>
  </si>
  <si>
    <t>Decreto 484 de 2017</t>
  </si>
  <si>
    <t>Por el cual se modifican unos artículos del Título 16 del Decreto 1083 de 2015, Único Reglamentario del Sector de Función Pública.</t>
  </si>
  <si>
    <t>Decreto 1499 de 2017</t>
  </si>
  <si>
    <t>Por medio del cual se modifica el Decreto 1083 de 2015, Decreto Único Reglamentario del Sector Función Pública, en lo relacionado con el Sistema de Gestión establecido en el artículo 133 de la Ley 1753 de 2015</t>
  </si>
  <si>
    <t>Decreto 612 de 2018</t>
  </si>
  <si>
    <t>Por el cual se fijan directrices para la integración de los planes institucionales y estratégicos al Plan de Acción por parte de las Entidades del Estado.</t>
  </si>
  <si>
    <t>Criterio unificado del 13 de agosto de 2019 de la CNSC:</t>
  </si>
  <si>
    <t>Provisión de empleos públicos mediante encargo y comisión para desempeñar empleos de libre nombramiento y remoción de periodo.</t>
  </si>
  <si>
    <t>Circular Externa No. 002 de 2017 del DASCD</t>
  </si>
  <si>
    <t>Circular No. 024 de 2017 del DASCD</t>
  </si>
  <si>
    <t>Plan Anual de Vacantes</t>
  </si>
  <si>
    <t>Por la cual se dictan normas sobre la organización y funcionamiento de las entidades del orden nacional.</t>
  </si>
  <si>
    <t>Por la cual se expiden normas que regulan el empleo público, la carrera administrativa, gerencia pública y se dictan otras disposiciones.</t>
  </si>
  <si>
    <t>Decreto 648 de 2017.</t>
  </si>
  <si>
    <t>Por el cual se modifica y adiciona el Decreto 1083 de 2015, Reglamentario Único del Sector de la Función Pública</t>
  </si>
  <si>
    <t>Decreto 612 de 2018.</t>
  </si>
  <si>
    <t>Por el cual se fijan directrices para la integración de los planes institucionales y estratégicos al Plan de Acción por parte de las entidades del Estado.</t>
  </si>
  <si>
    <t>Plan de Previsión de Recursos Humanos</t>
  </si>
  <si>
    <t>Plan Institucional de Capacitación PIC</t>
  </si>
  <si>
    <t>Decreto Ley 1567 de 1998</t>
  </si>
  <si>
    <t>Título I: Capitulo I, Capitulo II, Capitulo III y Capitulo IV Artículo 11º. Obligaciones de las Entidades</t>
  </si>
  <si>
    <t>Literal h) Numeral 2 Artículo 16. Título VI, Capítulo I, artículo 36, Numeral 1.</t>
  </si>
  <si>
    <t>Ley 1960 de 2019</t>
  </si>
  <si>
    <t xml:space="preserve">Artículo 3° profesionalización y desarrollo de los servidores públicos. </t>
  </si>
  <si>
    <t>Decreto 024 de 2005</t>
  </si>
  <si>
    <t>Artículo 9°, Formación a los funcionarios del Distrito, Literal c) Cada entidad del distrito dispondrá de recursos dentro de sus rubros de capacitación para el desarrollo de los procesos formativos en Derechos Humanos que ofrecerá a sus funcionarios</t>
  </si>
  <si>
    <t xml:space="preserve">Decreto 1083 de 2015 </t>
  </si>
  <si>
    <t>Resolución SDHT 222 de 2009</t>
  </si>
  <si>
    <t>Por la cual se reglamenta la formulación y desarrollo del Plan de Capacitación de la Secretaría Distrital del Hábitat.</t>
  </si>
  <si>
    <t>Circular Externa No. 100- 010 -2014</t>
  </si>
  <si>
    <t>Orientaciones en materia de capacitación y formación de los empleados públicos</t>
  </si>
  <si>
    <t>Plan de Plan de Bienestar e Incentivos Institucionales</t>
  </si>
  <si>
    <t>Decreto 1567 de 1998 (artículos 13 al 38)</t>
  </si>
  <si>
    <t>Por medio del cual se crea el sistema de Estímulos, los programas de Bienestar e incentivos.</t>
  </si>
  <si>
    <t>Plan de trabajo anual en Seguridad y Salud en el Trabajo</t>
  </si>
  <si>
    <t>Ley 9 de 1979</t>
  </si>
  <si>
    <t>Establece la obligación de contar con un Programa de Salud Ocupacional en los lugares de trabajo.</t>
  </si>
  <si>
    <t>Resolución 2400 de 1979:</t>
  </si>
  <si>
    <t>Por la cual se establecen disposiciones sobre vivienda, higiene y seguridad en los establecimientos de trabajo</t>
  </si>
  <si>
    <t>Decreto 614 de 1984</t>
  </si>
  <si>
    <t>Determina las bases de administración de la Salud Ocupacional en el país.</t>
  </si>
  <si>
    <t>Resolución 2013 de 1986</t>
  </si>
  <si>
    <t>La cual reglamenta la organización y funcionamiento de los Comités Paritarios de Salud Ocupacional.</t>
  </si>
  <si>
    <t>Decreto 2140 de 2000</t>
  </si>
  <si>
    <t>Por el cual se crea la comisión Intersectorial, para la Protección de la Salud de los Trabajadores</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</si>
  <si>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</si>
  <si>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</si>
  <si>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t>
  </si>
  <si>
    <t>Ley 1562 de 2012</t>
  </si>
  <si>
    <t>Por la cual se modifica el sistema de Riesgos Laborales y se dictan otras disposiciones en materia de salud ocupacional.</t>
  </si>
  <si>
    <t>Decreto 884 de 2012</t>
  </si>
  <si>
    <t>Especifica las condiciones laborales que rigen el teletrabajo en relación de dependencia, las relaciones entre empleadores y Teletrabajadores, las obligaciones para entidades públicas y privadas, las Administradoras de Riesgos Laborales y la Red de Fomento para el teletrabajo. Así mismo establece los principios de voluntariedad, igualdad y reversibilidad que aplican para el modelo.</t>
  </si>
  <si>
    <t>Por la cual se regulan algunos aspectos sobre las inspecciones del trabajo y los acuerdos de formalización laboral.</t>
  </si>
  <si>
    <t>Decreto 1072 de 2015</t>
  </si>
  <si>
    <t>Capítulo 6, Sistema de Gestión de la Seguridad y Salud en el Trabajo (SGSST).</t>
  </si>
  <si>
    <t>Ley 1823 de 2017</t>
  </si>
  <si>
    <t>Por medio de la cual se adopta la estrategia salas amigas de La familia lactante del entorno laboral en entidades públicas territoriales y empresas privadas y se dictan otras disposiciones</t>
  </si>
  <si>
    <t>Resolución 312 del 2019</t>
  </si>
  <si>
    <t xml:space="preserve">Por el cual se define los estándares mínimos del sistema de gestión de seguridad y salud en el trabajo para empleadores y contratantes.   </t>
  </si>
  <si>
    <t>Plan Institucional de Archivos de la Entidad –PINAR.</t>
  </si>
  <si>
    <t>Decreto 1080 de 2015</t>
  </si>
  <si>
    <t>“Por medio del cual se expide el Decreto Único Reglamentario del Sector Cultura”</t>
  </si>
  <si>
    <t xml:space="preserve">Ley 397 de 1779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</si>
  <si>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</si>
  <si>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 xml:space="preserve">Ley 594 de 2000 </t>
  </si>
  <si>
    <t>Reglamentada parcialmente por los Decretos Nacionales 4124 de 2004, 1100 de 2014. Por medio de la cual se dicta la Ley General de Archivos y se dictan otras disposiciones</t>
  </si>
  <si>
    <t xml:space="preserve">Decreto 1080 de 2015 </t>
  </si>
  <si>
    <t xml:space="preserve">Acuerdos 047 de 2000 </t>
  </si>
  <si>
    <t>Por el cual se desarrolla el artículo 43 del Capítulo V “Acceso a los Documentos de Archivo”, del AGN del Reglamento General de Archivos sobre “Restricciones por razones de conservación”.),</t>
  </si>
  <si>
    <t xml:space="preserve">Acuerdo 049 de 2000 </t>
  </si>
  <si>
    <t>Por el cual se desarrolla el artículo del Capítulo 7 “Conservación de Documentos” del Reglamento General de Archivos sobre “condiciones de edificios y locales destinados archivos”.</t>
  </si>
  <si>
    <t xml:space="preserve">Acuerdo 060 de 2014 </t>
  </si>
  <si>
    <t>Por medio del cual se desarrollan los artículos 46, 47 y 48 del Título XI “Conservación de Documentos” de la Ley 594 de 2000</t>
  </si>
  <si>
    <t>Acuerdo 008 de 2014</t>
  </si>
  <si>
    <t>Por el cual se dictan los requisitos para la prestación de los servicios de depósito, custodia, organización, reprografía y conservación de documentos)</t>
  </si>
  <si>
    <t>Ley 1712 de 2014</t>
  </si>
  <si>
    <t>Por medio de la cual se crea la Ley de Transparencia y del Derecho de Acceso a la Información Pública Nacional y se dictan otras disposiciones.</t>
  </si>
  <si>
    <t>Plan Anual de Adquisiciones</t>
  </si>
  <si>
    <t>Decreto Único Reglamentario 1082 de 2015 </t>
  </si>
  <si>
    <t>Por medio del cual se expide el decreto único reglamentario del sector administrativo de planeación nacional </t>
  </si>
  <si>
    <t>Circular Externa 02 de Colombia Compra Eficiente 2019 </t>
  </si>
  <si>
    <t>Obligatoriedad uso SECOP II para la publicación de contratación y Plan Anual de Adquisiciones  </t>
  </si>
  <si>
    <t>Manual de Contratación de la SDHT PS07-MM01  </t>
  </si>
  <si>
    <t>Este documento tiene por objeto la adopción de una herramienta que unifique y facilite la aplicación adecuada de las normas y procedimientos de contratación estatal </t>
  </si>
  <si>
    <t>Plan de Gasto Público</t>
  </si>
  <si>
    <t>Ley 152 de 1994</t>
  </si>
  <si>
    <t>"Por la cual se establece la Ley Orgánica del Plan de Desarrollo”</t>
  </si>
  <si>
    <t>Ley 819 de 2003</t>
  </si>
  <si>
    <t>“Por la cual se dictan normas orgánicas en materia de presupuesto, responsabilidad y transparencia fiscal y se dictan otras disposiciones.”</t>
  </si>
  <si>
    <t xml:space="preserve">Decreto Nacional 111 de 1996: </t>
  </si>
  <si>
    <t>"Por el cual se compilan la Ley 38 de 1989, la Ley 179 de 1994 y la Ley 225 de 1995 que conforman el estatuto orgánico del presupuesto".</t>
  </si>
  <si>
    <t>Decreto Distrital 714 de 1996</t>
  </si>
  <si>
    <t>“Por el cual se compila el Acuerdo 24 de 1995 y el Acuerdo 20 de 1996 que conforman el Estatuto orgánico de Presupuesto.”</t>
  </si>
  <si>
    <t>Acuerdo No. 761 de 2020</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</si>
  <si>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</si>
  <si>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Circular Nacional 026 de 2011 de la Procuraduría General de la Nación</t>
  </si>
  <si>
    <t>“Lineamientos generales en relación con la contratación de operaciones de crédito público al final de una vigencia fiscal y en especial la última del periodo de Gobierno.”</t>
  </si>
  <si>
    <t>Circular Nacional 031 de 2011 de la Procuraduría General de la Nación</t>
  </si>
  <si>
    <t>“Alcance circular Nacional 026 de 2011”</t>
  </si>
  <si>
    <t>Plan Institucional de Gestión Ambiental</t>
  </si>
  <si>
    <t>Resolución Distrital 242 de 2014:</t>
  </si>
  <si>
    <t>“Por la cual se adoptan los lineamientos para la formulación, concertación, implementación, evaluación, control y seguimiento del Plan Institucional de Gestión Ambiental –PIGA”.</t>
  </si>
  <si>
    <t>Decreto Distrital 165 de 2015</t>
  </si>
  <si>
    <t>“Por el cual se reglamenta la figura del Gestor Ambiental para las entidades distritales prevista en el Acuerdo 333 de 2008, y se dictan otras disposiciones”.</t>
  </si>
  <si>
    <t>Decreto Distrital 815 de 2017</t>
  </si>
  <si>
    <t>Por medio del cual se establecen los lineamientos para la formulación e implementación de los instrumentos operativos de planeación ambiental del Distrito PACA, PAL y PIGA, y se dictan otras disposiciones</t>
  </si>
  <si>
    <t>Plan Anticorrupción y de Atención al Ciudadano</t>
  </si>
  <si>
    <t>Ley 1474 de 2011</t>
  </si>
  <si>
    <t>“Por la cual se dictan normas orientadas a fortalecer los mecanismos de prevención, investigación y sanción de actos de corrupción y la efectividad del control de la gestión pública.” - Articulo 73</t>
  </si>
  <si>
    <t xml:space="preserve">Ley 1712 de 2014 </t>
  </si>
  <si>
    <t>Por medio de la cual se crea la Ley de Transparencia y del Derecho de Acceso a la Información Pública Nacional y se dictan otras disposiciones</t>
  </si>
  <si>
    <t>Ley 1757 de 2015</t>
  </si>
  <si>
    <t>Por la cual se dictan disposiciones en materia de promoción y protección del derecho a la participación democrática”.</t>
  </si>
  <si>
    <t xml:space="preserve">Ley 2052 de 2020 </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</si>
  <si>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</si>
  <si>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Decreto Ley 019 de 2012</t>
  </si>
  <si>
    <t>“Dicta normas para suprimir o reformar regulaciones, procedimientos y trámites innecesarios existentes en la Administración Pública”</t>
  </si>
  <si>
    <t>Por medio del cual se expide el Decreto Único Reglamentario del Sector de Función Pública -  Título 24.</t>
  </si>
  <si>
    <t>Plan de ajuste y sostenibilidad MIPG</t>
  </si>
  <si>
    <t>Circular No. 001 de 2019 – Alcaldía Mayor de Bogotá</t>
  </si>
  <si>
    <t>“Directrices frente a la creación de la meta producto del plan de desarrollo orientada a la adecuación y sostenibilidad del Sistema Integrado de Gestión Distrital bajo el estándar MIPG”</t>
  </si>
  <si>
    <t>Circular No. 002 de 2019 Alcaldía Mayor de Bogotá:</t>
  </si>
  <si>
    <t>Plan Estratégico de Tecnologías de la Información y las Comunicaciones – PETI
y
Plan de Tratamiento de Riesgos de Seguridad y Privacidad de la Información.
Y
Plan de Seguridad y Privacidad de la Información</t>
  </si>
  <si>
    <t>Decreto 2150 de 1995</t>
  </si>
  <si>
    <t>Por el cual se suprimen y reforman regulaciones, procedimientos o trámites innecesarios existentes en la Administración Pública.</t>
  </si>
  <si>
    <t>Ley 962 de 2005</t>
  </si>
  <si>
    <t>El artículo 14 lo siguiente “Cuando las entidades de la Administración Pública requieran comprobar la existencia de alguna circunstancia necesaria para la solución de un procedimiento o petición de los particulares, que obre en otra entidad pública, procederán a solicitar a la entidad el envío de dicha información. En tal caso, la carga de la prueba no corresponderá́ al usuario. Será permitido el intercambio de información entre distintas entidades oficiales, en aplicación del principio de colaboración. El envío de la información por fax o por cualquier otro medio de transmisión electrónica, proveniente de una entidad pública, prestará mérito suficiente y servirá́ de prueba en la actuación de que se trate, siempre y cuando se encuentre debidamente certificado digitalmente por la entidad que lo expide y haya sido solicitado por el funcionario superior de aquel a quien se atribuya el trámite”.</t>
  </si>
  <si>
    <t>Decreto 1151 de 2008</t>
  </si>
  <si>
    <t>Lineamientos generales de la Estrategia de Gobierno en Línea de la República de Colombia, se reglamenta parcialmente la Ley 962 de 2005,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</si>
  <si>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</si>
  <si>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</si>
  <si>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</si>
  <si>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</si>
  <si>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Decreto 235 de 2010</t>
  </si>
  <si>
    <t>Por el cual se regula el intercambio de información entre entidades para el cumplimiento de funciones públicas.</t>
  </si>
  <si>
    <t>Ley 1581 de 2012</t>
  </si>
  <si>
    <t>Por la cual se dictan disposiciones generales para la protección de datos personales.</t>
  </si>
  <si>
    <t>Decreto 2364 de 2012</t>
  </si>
  <si>
    <t>Por medio del cual se reglamenta el artículo 7 de la Ley 527 de 1999, sobre la firma electrónica y se dictan otras disposiciones.</t>
  </si>
  <si>
    <t>Decreto 1377 de 2013</t>
  </si>
  <si>
    <t xml:space="preserve">Por el cual se reglamenta parcialmente la Ley 1581 de 2012" o Ley de Datos Personales.    </t>
  </si>
  <si>
    <t>Decreto 2573 de 2014</t>
  </si>
  <si>
    <t>Por el cual se establecen los lineamientos generales de la Estrategia de Gobierno en línea, se reglamenta parcialmente la Ley 1341 de 2009 y se dictan otras disposiciones</t>
  </si>
  <si>
    <t>Decreto 103 de 2015</t>
  </si>
  <si>
    <t>Por el cual se reglamenta parcialmente la Ley 1712 de 2014 y se dictan otras disposiciones</t>
  </si>
  <si>
    <t>Decreto 1078 de 2015</t>
  </si>
  <si>
    <t>Por medio del cual se expide el Decreto Único Reglamentario del Sector de Tecnologías de la Información y las Comunicaciones</t>
  </si>
  <si>
    <t>Decreto 2433 de 2015</t>
  </si>
  <si>
    <t>Por el cual se reglamenta el registro de TIC y se subroga el título 1 de la parte 2 del libro 2 del Decreto 1078 de 2015, Decreto Único Reglamentario del sector de Tecnologías de la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</si>
  <si>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</si>
  <si>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</si>
  <si>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728 de 2017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</si>
  <si>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</si>
  <si>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medio del cual se modifica el Decreto 1083 de 2015, Decreto Único Reglamentario del Sector Función Pública, en lo relacionado con el Sistema de Gestión establecido en el artículo 133 de la Ley 1753 de 2015.</t>
  </si>
  <si>
    <t>Resolución 2710 de 2017</t>
  </si>
  <si>
    <t>Por la cual se establecen los lineamientos para la adopción del protocolo IPv6.</t>
  </si>
  <si>
    <t>Decreto 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</si>
  <si>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</si>
  <si>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Ley 1978 de 2019</t>
  </si>
  <si>
    <t>Por la cual se moderniza el Sector de las Tecnologías de la Información y las Comunicaciones -TIC, se distribuyen competencias, se crea un Regulador Único y se dictan otras disposiciones</t>
  </si>
  <si>
    <t>Decreto 2106 del 2109</t>
  </si>
  <si>
    <t>Por el cual se dictan normas para simplificar, suprimir y reformar trámites, procesos y procedimientos innecesarios existentes en la administración pública.</t>
  </si>
  <si>
    <t>Circular 02 de 2019 de la Presidencia de la República</t>
  </si>
  <si>
    <t>Con el propósito de avanzar en la transformación digital del Estado e impactar positivamente la calidad de vida de los ciudadanos generando valor público en cada una de las interacciones digitales entre ciudadano y Estado y mejorar la provisión de servicios digitales de confianza y calidad.</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</si>
  <si>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</si>
  <si>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</si>
  <si>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</si>
  <si>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</si>
  <si>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Resolución 2160 de 2020</t>
  </si>
  <si>
    <t>Por la cual se expide la Guía de lineamientos de los servicios ciudadanos digitales y la Guía para vinculación y uso de éstos.</t>
  </si>
  <si>
    <t>Directiva Distrital 005 de 2020</t>
  </si>
  <si>
    <t>Directrices sobre Gobierno Abierto de Bogotá. Principios y pautas estratégicas transversales y pasos necesarios para unificar criterios y esfuerzos inter e interinstitucionales que promuevan las prácticas de gobernanza y transparencia en la gestión de las entidades distritales.</t>
  </si>
  <si>
    <t>Decreto 189 de 2020</t>
  </si>
  <si>
    <t>Por el cual se expiden lineamientos generales sobre transparencia, integridad y medidas anticorrupción en las entidades y organismos del orden distrital y se dictan otras disposiciones.</t>
  </si>
  <si>
    <t>Decreto Distrital 272 de 2020</t>
  </si>
  <si>
    <t>Por medio del cual se autoriza la constitución de la Agencia de Analítica de Datos “Ágata” y se dictan otras disposiciones.</t>
  </si>
  <si>
    <t>Directiva 005 de 2020</t>
  </si>
  <si>
    <t>Directrices sobre Gobierno Abierto de Bogotá.</t>
  </si>
  <si>
    <t>CONPES 3292 de 2004</t>
  </si>
  <si>
    <t>Señala la necesidad de eliminar, racionalizar y estandarizar trámites a partir de asociaciones comunes sectoriales e intersectoriales (cadenas de trámites), enfatizando en el flujo de información entre los eslabones que componen la cadena de procesos administrativos y soportados en desarrollos tecnológicos que permitan mayor eficiencia y transparencia en la prestación de servicios a los ciudadanos.</t>
  </si>
  <si>
    <t>CONPES 3854 Política Nacional de Seguridad Digital de Colombia, del 11 de abril de 2016</t>
  </si>
  <si>
    <t>El crecimiento en el uso masivo de las Tecnologías de la Información y las Comunicaciones (TIC) en Colombia, reflejado en la masificación de las redes de telecomunicaciones como base para cualquier actividad socioeconómica y el incremento en la oferta de servicios disponibles en línea, evidencian un aumento significativo en la participación digital de los ciudadanos. Lo que a su vez se traduce en una economía digital con cada vez más participantes en el país. Desafortunadamente, el incremento en la participación digital de los ciudadanos trae consigo nuevas y más sofisticadas formas para atentar contra su seguridad y la del Estado. Situación que debe ser atendida, tanto brindando protección en el ciberespacio para atender estas amenazas, como reduciendo la probabilidad de que estas sean efectivas, fortaleciendo las capacidades de los posibles afectados para identificar y gestionar este riesgo</t>
  </si>
  <si>
    <t>CONPES 3920 de Big Data, del 17 de abril de 2018</t>
  </si>
  <si>
    <t>La presente política tiene por objetivo aumentar el aprovechamiento de datos, mediante el desarrollo de las condiciones para que sean gestionados como activos para generar valor social y económico. En lo que se refiere a las actividades de las entidades públicas, esta generación de valor es entendida como la provisión de bienes públicos para brindar respuestas efectivas y útiles frente a las necesidades sociales.</t>
  </si>
  <si>
    <t>CONPES 3975 de Transformación Digital e Inteligencia Artificial, del 8 de noviembre de 2019</t>
  </si>
  <si>
    <t>Define la Política Nacional de Transformación Digital e Inteligencia Artificial, estableció una acción a cargo de la Dirección de Gobierno Digital para desarrollar los lineamientos para que las entidades públicas del orden nacional elaboren sus planes de transformación digital, con el fin de que puedan enfocar sus esfuerzos en este tema.</t>
  </si>
  <si>
    <t>CONPES 3995 Política Nacional de Confianza y Seguridad Digital, del 1 de julio de 2020</t>
  </si>
  <si>
    <t>Define la Política Nacional de Confianza y Seguridad Digital, el cronograma de seguimiento a la implementación de sus acciones y su esquema de financiamiento.</t>
  </si>
  <si>
    <t>Resolución número 500 de marzo 10 DE 2021</t>
  </si>
  <si>
    <t>Por la cual se establecen los lineamientos y estándares para la estrategia de seguridad digital y se adopta el
modelo de seguridad y privacidad como habilitador de la política de Gobierno Digital</t>
  </si>
  <si>
    <t>Plan de Estrategia de Participación</t>
  </si>
  <si>
    <t xml:space="preserve">Constitución política de Colombia </t>
  </si>
  <si>
    <t xml:space="preserve">Art 2. Son fines esenciales del Estado_ servir a la comunidad (…) facilitar la participación de todos en las decisiones que los afectan … Art 23. Toda persona tiene derecho a presentar peticiones respetuosas a las autoridades por motivos de interés general (…) Art 74. Todas las personas tienen derecho a acceder a los documentos públicos salvo los casos que establezca la Ley (…) </t>
  </si>
  <si>
    <t xml:space="preserve">Ley 142 de 1994 </t>
  </si>
  <si>
    <t>Por la cual se establece el régimen de los servicios públicos domiciliarios y se dictan otras disposiciones - Comités de Desarrollo y Control Social de los Servicios Públicos Domiciliarios.</t>
  </si>
  <si>
    <t xml:space="preserve">Ley 489 de 1998 </t>
  </si>
  <si>
    <t>Por la cual se dictan disposiciones en materia de promoción y protección del derecho a la participación democrática</t>
  </si>
  <si>
    <t xml:space="preserve">Ley 850 de 2003 </t>
  </si>
  <si>
    <t>Por medio de la cual se reglamentan las veedurías ciudadanas.</t>
  </si>
  <si>
    <t xml:space="preserve">Ley 1757 de 2015 </t>
  </si>
  <si>
    <t>Artículo 2. Los planes de gestión de las instituciones públicas harán explicita la forma en cómo se facilitará y proveerá participación de las personas en los asuntos de la competencia.</t>
  </si>
  <si>
    <t xml:space="preserve">Ley 1712 de 2014. </t>
  </si>
  <si>
    <t xml:space="preserve">"Por medio de la cual se crea la ley de transparencia y del derecho de acceso a la información pública nacional y se dictan otras disposiciones". </t>
  </si>
  <si>
    <t>“Por la cual se dictan normas orientadas a fortalecer los mecanismos de prevención, investigación y sanción de actos de corrupción y la efectividad del control de la gestión pública.”</t>
  </si>
  <si>
    <t xml:space="preserve">Ley 134 de 1994 </t>
  </si>
  <si>
    <t xml:space="preserve">Por la cual se dictan normas sobre mecanismos de participación ciudadana. </t>
  </si>
  <si>
    <t xml:space="preserve">Decreto 1008 de 2018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</si>
  <si>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</si>
  <si>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 xml:space="preserve">Decreto 1499 de 2017 </t>
  </si>
  <si>
    <t xml:space="preserve">Por medio del cual se modifica el Decreto 1083 de 2015, Decreto Único Reglamentario del Sector Función Pública, en lo relacionado con el Sistema de Gestión establecido en el artículo 133 de la Ley 1753 de 2015 1.8. </t>
  </si>
  <si>
    <t xml:space="preserve">Acuerdo Distrital 761 de 2020 </t>
  </si>
  <si>
    <t>Por medio del cual se adopta el plan de desarrollo económico, social, ambiental y de obras públicas del distrito capital 2020-2024 “Un nuevo contrato social y ambiental para la Bogotá del siglo XXI.</t>
  </si>
  <si>
    <t xml:space="preserve">Acuerdo distrital 257 de 2006 </t>
  </si>
  <si>
    <t>"Por el cual se dictan normas básicas sobre la estructura, organización y funcionamiento de los organismos y de las entidades de Bogotá, distrito capital, y se expiden otras disposiciones.</t>
  </si>
  <si>
    <t xml:space="preserve">Acuerdo Distrital 299 de 2007 </t>
  </si>
  <si>
    <t>Establece que el Gobierno Distrital, en cabeza de la Secretaría Distrital del Hábitat, adelantará en un marco de concertación interinstitucional con la Superintendencia de Servicios Públicos Domiciliarios, las entidades del nivel nacional competentes en la materia y las empresas prestadoras de los servicios públicos domiciliarios de Bogotá Distrito Capital, un conjunto de gestiones sistemáticas tendientes a promover el acceso de los ciudadanos a la información sobre los servicios públicos domiciliarios, en relación, entre otros, con los temas referidos a los derechos y deberes de usuarios y empresas, la estructura tarifaria, el control social y el Sistema Único de Información (SUI) de la Superintendencia de Servicios Públicos.</t>
  </si>
  <si>
    <t xml:space="preserve">Decreto Distrital 546 de 2007 </t>
  </si>
  <si>
    <t>Por el cual se reglamentan las Comisiones Intersectoriales del Distrito</t>
  </si>
  <si>
    <t xml:space="preserve">Decreto Distrital 619 de 2007 </t>
  </si>
  <si>
    <t>Por el cual se establece la Estrategia de Gobierno Electrónico de los organismos y de las entidades de Bogotá.</t>
  </si>
  <si>
    <t xml:space="preserve">Decreto Distrital 296 de 2008 </t>
  </si>
  <si>
    <t>Por el cual se le asignan las funciones relacionadas con el Comité de Gobierno en Línea a la Comisión Distrital de Sistemas.</t>
  </si>
  <si>
    <t xml:space="preserve">Decreto Distrital 327 de 2019 </t>
  </si>
  <si>
    <t>Por medio del cual se racionalizan y actualizan las Instancias de Coordinación del Sector Planeación.</t>
  </si>
  <si>
    <t xml:space="preserve">Decreto Distrital 365 de 2019 </t>
  </si>
  <si>
    <t xml:space="preserve">Por medio del cual se racionalizan y actualizan las instancias de coordinación del Sector Ambiente </t>
  </si>
  <si>
    <t xml:space="preserve">Decreto Distrital 375 de 2019 </t>
  </si>
  <si>
    <t>Por medio del cual se racionalizan y actualizan las instancias de coordinación del Sector Gobierno</t>
  </si>
  <si>
    <t xml:space="preserve">Decreto Distrital 415 de 2019 </t>
  </si>
  <si>
    <t>Por medio del cual se actualizan las instancias de coordinación del Sector Hábitat</t>
  </si>
  <si>
    <t xml:space="preserve">Resolución 233 de 2018 de la Secretaría General de la Alcaldía Mayor </t>
  </si>
  <si>
    <t>Por la cual se expiden lineamientos para el funcionamiento, operación, seguimiento e informes de las Instancias de Coordinación del Distrito Capital.</t>
  </si>
  <si>
    <t>Circular 015 del 21 dic 2022</t>
  </si>
  <si>
    <t xml:space="preserve">Lineamenlientos para la implementación de la Política de Participación Ciudadana en la Gestión Plublica en el marco del Modelo Integrado de Planeacicón y Gestión- MIPG </t>
  </si>
  <si>
    <t>Plan de Austeridad del Gasto</t>
  </si>
  <si>
    <t>Decreto 492 del 2019</t>
  </si>
  <si>
    <t>Por el cual se expiden lineamientos generales sobre austeridad y transparencia del gasto público en las entidades y organismos del orden distrital y se dictan otras disposiciones</t>
  </si>
  <si>
    <t>Circular Conjunta No. 004 del 7 de julio de 2022</t>
  </si>
  <si>
    <t xml:space="preserve">Recopilación de datos e información de austeridad para entidades distritales del presupuesto general </t>
  </si>
  <si>
    <t>Plan de apertura de datos abiertos</t>
  </si>
  <si>
    <t>Constitución Política de Colombia de 1991</t>
  </si>
  <si>
    <t xml:space="preserve"> Art.23 “el derecho de petición permite a las personas acceder en forma oportuna a la información y documentos públicos. Obliga a la entidad a facilitar la información y el acceso a los documentos que no son de reserva legal” 74 “Derecho de las personas y organizaciones a acceder a documentos públicos” 209 “Obligación de cumplir con el principio de publicidad de la administración –dejar ver los públicos”. </t>
  </si>
  <si>
    <t>Ley Nacional 1712 de 2014</t>
  </si>
  <si>
    <t xml:space="preserve"> Por medio de la cual se crea la Ley de Transparencia y del derecho de acceso a la información pública nacional. </t>
  </si>
  <si>
    <t xml:space="preserve"> Por medio del cual se modifica el Decreto 1083 de 2015, Decreto Único Reglamentario del Sector Función Pública, en lo relacionado con el Sistema de Gestión establecido en el artículo 133 de la Ley 1753 de 2015 </t>
  </si>
  <si>
    <t xml:space="preserve">Decreto 103 de 2015 </t>
  </si>
  <si>
    <t>Decreto Nacional 1078 de 2015</t>
  </si>
  <si>
    <t xml:space="preserve"> Por medio del cual se expide el Decreto Único Reglamentario del Sector de Tecnologías de la Información y las Comunicaciones. Se establecen los lineamientos de la Estrategia de Gobierno en línea, se reglamenta parcialmente la Ley 1341 de 2009 y se dictan otras disposiciones. </t>
  </si>
  <si>
    <t xml:space="preserve">Resolución 3564 de 2015 </t>
  </si>
  <si>
    <t xml:space="preserve">Por el cual se reglamenta los estándares de publicación y divulgación de la información </t>
  </si>
  <si>
    <t xml:space="preserve">Decreto Nacional 1081 de 2015 </t>
  </si>
  <si>
    <t xml:space="preserve">Por medio del cual se expide el Decreto Reglamentario Único del Sector Presidencia de la República </t>
  </si>
  <si>
    <t xml:space="preserve">Resolución 1519 de 2020 </t>
  </si>
  <si>
    <t xml:space="preserve">Por la cual se definen los estándares y directrices para publicar la información señalada en la Ley 1712 del 2014 y se definen los requisitos materia de acceso a la información pública, accesibilidad web, seguridad digital, y datos abiertos </t>
  </si>
  <si>
    <t>Por la cual se definen lineamientos y criterios para la gestión de los datos dispuestos en la Infraestructura de Datos Espaciales para el Distrito Capital (IDECA).</t>
  </si>
  <si>
    <t xml:space="preserve">                                    INVENTARIO INDICADORES SDHT - Planes Operativos</t>
  </si>
  <si>
    <t>Proceso asociado</t>
  </si>
  <si>
    <t xml:space="preserve">Responsable del Proceso </t>
  </si>
  <si>
    <t>META</t>
  </si>
  <si>
    <t>Código del indicador</t>
  </si>
  <si>
    <t>Nombre del indicador</t>
  </si>
  <si>
    <t>Magnitud</t>
  </si>
  <si>
    <t>Responsable del Indicador</t>
  </si>
  <si>
    <t>Tipo de Indicador
(Gestión
/ Inversión)</t>
  </si>
  <si>
    <t>¿El indicador pertenece a un Plan Operativo del Plan de Acción Institucional?</t>
  </si>
  <si>
    <t>La medición del indicador aporta a un 
OBJETIVO ESTRATÉGICO</t>
  </si>
  <si>
    <t>Si / No</t>
  </si>
  <si>
    <t>Cual?</t>
  </si>
  <si>
    <t>Gestión del Talento Humano</t>
  </si>
  <si>
    <t>Subdirección Administrativa</t>
  </si>
  <si>
    <t xml:space="preserve">100% cumplimiento del Plan </t>
  </si>
  <si>
    <t>001</t>
  </si>
  <si>
    <t>Gestión</t>
  </si>
  <si>
    <t>SI</t>
  </si>
  <si>
    <t>OE5. Fortalecer dinámicas de innovación y trabajo colaborativo por medio de herramientas tecnológicas y una adecuada gestión de la información, en busca del mejoramiento de la gestión institucional durante el cuatrenio</t>
  </si>
  <si>
    <t>100% de vacantes identificadas y reportadas</t>
  </si>
  <si>
    <t>002</t>
  </si>
  <si>
    <t>100% de los empleos provistos de las vacantes identificadas</t>
  </si>
  <si>
    <t>003</t>
  </si>
  <si>
    <t>100% cumplimiento de las capacitaciones programadas</t>
  </si>
  <si>
    <t>004</t>
  </si>
  <si>
    <t>Plan Institucional de Capacitación</t>
  </si>
  <si>
    <t>005</t>
  </si>
  <si>
    <t>Plan de Incentivos Institucionales o Plan de Bienestar e Incentivos</t>
  </si>
  <si>
    <t>100% cumplimiento del Plan SST</t>
  </si>
  <si>
    <t>006</t>
  </si>
  <si>
    <t>Porcentaje de cumplimiento del plan de trabajo anual</t>
  </si>
  <si>
    <t>Gestión Documental</t>
  </si>
  <si>
    <t>Ejecutar el 100% de las actividades</t>
  </si>
  <si>
    <t>007</t>
  </si>
  <si>
    <t>Porcentaje de actividades ejecutadas</t>
  </si>
  <si>
    <t>Gestión Contractual</t>
  </si>
  <si>
    <t xml:space="preserve"> Subdirección Administrativa</t>
  </si>
  <si>
    <t>Garantizar el 100% de la publicación  de los objetos contractuales requeridos por la entidad</t>
  </si>
  <si>
    <t>010</t>
  </si>
  <si>
    <t xml:space="preserve">Porcentaje de objetos contractuales publicados </t>
  </si>
  <si>
    <t>Subsecretaría de Gestión Corporativa y Subdirección Administrativa</t>
  </si>
  <si>
    <t>Plan Anual de Adquisiciones.</t>
  </si>
  <si>
    <t>Direccionamiento Estratégico</t>
  </si>
  <si>
    <t>Subdirección Programas y Proyectos</t>
  </si>
  <si>
    <t>011</t>
  </si>
  <si>
    <t>Porcentaje de ejecución presupuestal</t>
  </si>
  <si>
    <t>Administración del SIG</t>
  </si>
  <si>
    <t>Realizar el 100% de las actividades contenidas en el PIGA</t>
  </si>
  <si>
    <t>012</t>
  </si>
  <si>
    <t>Porcentaje de acciones ejecutadas</t>
  </si>
  <si>
    <t>Cumplir el 100% de los compromisos del PAAC</t>
  </si>
  <si>
    <t>013</t>
  </si>
  <si>
    <t>Porcentaje de compromisos ejecutados</t>
  </si>
  <si>
    <t>Plan Anticorrupción y de Atención al Ciudadano.</t>
  </si>
  <si>
    <t xml:space="preserve">Mantener 1 plan de adecuación y sostenibilidad </t>
  </si>
  <si>
    <t>N/A</t>
  </si>
  <si>
    <t>Plan de Adecuación y Sostenibilidad formulado y en implementación</t>
  </si>
  <si>
    <t>Inversión</t>
  </si>
  <si>
    <t>Gestión Tecnológica</t>
  </si>
  <si>
    <t xml:space="preserve">Subsecretaría de Gestión Corporativa </t>
  </si>
  <si>
    <t>014</t>
  </si>
  <si>
    <t>Plan Estratégico de Tecnologías de la Información y las Comunicaciones – PETI</t>
  </si>
  <si>
    <t>Cumplir con el 90% del plan de riesgos</t>
  </si>
  <si>
    <t>015</t>
  </si>
  <si>
    <t>Plan de Tratamiento de Riesgos de Seguridad y Privacidad de la Información.</t>
  </si>
  <si>
    <t>Cumplir con el 90% de MSPI</t>
  </si>
  <si>
    <t>016</t>
  </si>
  <si>
    <t>Plan de Seguridad y Privacidad de la Información.</t>
  </si>
  <si>
    <t>Gestión de Bienes, Servicios e Infraestructura</t>
  </si>
  <si>
    <t>017</t>
  </si>
  <si>
    <t>Gestión Territorial del Hábitat</t>
  </si>
  <si>
    <t>Subsecretaría de Coordinación Operativa</t>
  </si>
  <si>
    <t>Realizar el 100% de las acciones contenidas en el Plan Institucional de Participación</t>
  </si>
  <si>
    <t>018</t>
  </si>
  <si>
    <t>Porcentaje de acciones ejecutadas del plan institucional de participación</t>
  </si>
  <si>
    <t>Subdirección de Participación y Relaciones con la Comunidad.</t>
  </si>
  <si>
    <t>Comunicaciones Públicas y Estratégicas</t>
  </si>
  <si>
    <t>Oficina Asesora de Comunicaciones</t>
  </si>
  <si>
    <t>026</t>
  </si>
  <si>
    <t xml:space="preserve">Porcentaje de cumplimiento del plan de comunicaciones </t>
  </si>
  <si>
    <t>Plan de Comunicaciones</t>
  </si>
  <si>
    <t>Producción de Información Sectorial</t>
  </si>
  <si>
    <t>Subdirección de Información Sectorial</t>
  </si>
  <si>
    <t>Cumplir 100% con el plan de apertura de datos abiertos</t>
  </si>
  <si>
    <t>032</t>
  </si>
  <si>
    <t>Seguimiento plan de apertura de datos abiertos</t>
  </si>
  <si>
    <t>Plan de Apertura Datos Abiertos</t>
  </si>
  <si>
    <t xml:space="preserve">             PLAN ESTRATÉGICO DE TALENTO HUMANO</t>
  </si>
  <si>
    <t>OBJETIVO:</t>
  </si>
  <si>
    <t xml:space="preserve">Ver marco legal </t>
  </si>
  <si>
    <t>Ver Metas e indicadores</t>
  </si>
  <si>
    <r>
      <t xml:space="preserve">Cronograma de compromisos </t>
    </r>
    <r>
      <rPr>
        <sz val="12"/>
        <color theme="1"/>
        <rFont val="Times New Roman"/>
        <family val="1"/>
      </rPr>
      <t> </t>
    </r>
  </si>
  <si>
    <t>Compromisos (actividades)</t>
  </si>
  <si>
    <t>Producto</t>
  </si>
  <si>
    <r>
      <t>Responsable</t>
    </r>
    <r>
      <rPr>
        <sz val="10"/>
        <color theme="1"/>
        <rFont val="Times New Roman"/>
        <family val="1"/>
      </rPr>
      <t> </t>
    </r>
  </si>
  <si>
    <t>Programación</t>
  </si>
  <si>
    <t>Ene</t>
  </si>
  <si>
    <t>Feb</t>
  </si>
  <si>
    <t>Mar</t>
  </si>
  <si>
    <t>Abr</t>
  </si>
  <si>
    <t>May</t>
  </si>
  <si>
    <t>Jun</t>
  </si>
  <si>
    <t>Jul</t>
  </si>
  <si>
    <t>Ago</t>
  </si>
  <si>
    <t>Sep</t>
  </si>
  <si>
    <t>Oct</t>
  </si>
  <si>
    <t>Nov</t>
  </si>
  <si>
    <t>Dic</t>
  </si>
  <si>
    <t>x</t>
  </si>
  <si>
    <t> </t>
  </si>
  <si>
    <t>PLAN ANUAL DE VACANTES</t>
  </si>
  <si>
    <t>Anexo 1: Plan Estratégico de Talento Humano</t>
  </si>
  <si>
    <t>Reporte del SIDEAP ( mes vencido)</t>
  </si>
  <si>
    <t xml:space="preserve">Subdirección Administrativa - Profesional proceso gestión talento humano. </t>
  </si>
  <si>
    <t>X</t>
  </si>
  <si>
    <t>PLAN DE PREVISIÓN DE RECURSOS HUMANOS</t>
  </si>
  <si>
    <t>Efectuar la provisión de las vacantes de la planta de personal de la SDHT de conformidad con la convocatoria 817 de 2018 de la CNSC, y adelantar los nombramientos por encargo en derecho preferencial y nombramientos provisionales a que haya lugar, con el objetivo de garantizar la continuidad y la calidad en la prestación del servicio.</t>
  </si>
  <si>
    <t xml:space="preserve">Anexo 1: Plan Estratégico de Talento Humano </t>
  </si>
  <si>
    <t>PLAN DE CAPACITACIÓN</t>
  </si>
  <si>
    <t>Promover la formación y fortalecimiento de competencias y conocimientos de los servidores de la Secretaria Distrital del Hábitat, por medio de las capacitaciones, entrenamiento, jornadas de inducción y reinducción, en virtud de las necesidades identificadas en el diagnóstico para el cumplimiento de los objetivos institucionales en pro del mejoramiento continuo en cada uno de los procesos de la SDHT</t>
  </si>
  <si>
    <t>Subdirección Administrativa -Profesional con Contratista de soporte</t>
  </si>
  <si>
    <t>Informe</t>
  </si>
  <si>
    <t>*Las temáticas y el número de mensuales capacitaciones dependerán de la oferta</t>
  </si>
  <si>
    <t>PLAN DE PLAN DE BIENESTAR E INCENTIVOS INSTITUCIONALES</t>
  </si>
  <si>
    <t>Día de la Familia</t>
  </si>
  <si>
    <t>Dos (2) días de la familia al año.</t>
  </si>
  <si>
    <t>Subdirección Administrativa - Profesional Especializado 222-27 con Contratista de soporte</t>
  </si>
  <si>
    <t>Día del Servidor Público</t>
  </si>
  <si>
    <t>Celebración del día del servidor público.</t>
  </si>
  <si>
    <t>Actividad de conmemoración del cumpleaños de la Entidad.</t>
  </si>
  <si>
    <t>Divulgación Programa Servimos</t>
  </si>
  <si>
    <t>Socialización del Programa Servimos.</t>
  </si>
  <si>
    <t>Deportes</t>
  </si>
  <si>
    <t>Bolos, caminatas</t>
  </si>
  <si>
    <t>Actividades de autocuidado</t>
  </si>
  <si>
    <t>Cultural</t>
  </si>
  <si>
    <t>Cine, visita a museos, teatro.</t>
  </si>
  <si>
    <t>Halloween</t>
  </si>
  <si>
    <t>Pintura, decoración navideña</t>
  </si>
  <si>
    <t>Vacaciones Recreativas</t>
  </si>
  <si>
    <t>Plan de Mejoramiento (Según diagnóstico de necesidades)
se requiere realizar talleres de fortalecimiento de trabajo en equipo). Lista de asistencia socialización del taller</t>
  </si>
  <si>
    <t>Promoción de programas de vivienda</t>
  </si>
  <si>
    <t>Dos ferias de vivienda con la Caja de Compensación Familiar</t>
  </si>
  <si>
    <t>Día del Cumpleaños</t>
  </si>
  <si>
    <t>Permiso de un día durante el mes que cumpla años el servidor público. Formato de solicitud</t>
  </si>
  <si>
    <t>Salario Emocional</t>
  </si>
  <si>
    <t>Desarrollo de las ocho (8) acciones contempladas por la entidad como salario emocional.</t>
  </si>
  <si>
    <t>Incentivos no pecuniarios: Efectuar reconocimiento al mejor empleado de carrera administrativa de la Entidad y a los mejores empleados de carrera administrativa de los niveles profesional, técnico y asistencial.</t>
  </si>
  <si>
    <t>Incentivos no pecuniarios entregados</t>
  </si>
  <si>
    <t>Incentivos pecuniarios: Efectuar reconocimiento a los mejores equipos de trabajo de la Entidad.</t>
  </si>
  <si>
    <t>Incentivos pecuniarios entregados</t>
  </si>
  <si>
    <t>PLAN DE TRABAJO ANUAL EN SEGURIDAD Y SALUD EN EL TRABAJO</t>
  </si>
  <si>
    <t>Anexo 1: Plan Estratégico de Talento Humano 
Anexo 2: Cronograma Capacitación SG-SST</t>
  </si>
  <si>
    <t>Concertar plan de trabajo con la Administradora de Riegos Laborales</t>
  </si>
  <si>
    <t>Revisar la delegación del responsable del SG-SST cumpliendo con lo requisitos establecidos y actualizar de ser necesario.</t>
  </si>
  <si>
    <t>Revisar la asignación de recursos para el Sistema de Gestión en Seguridad y Salud en el Trabajo – SG-SST</t>
  </si>
  <si>
    <t xml:space="preserve">Socializar  las responsabilidades de SST a todos los niveles de la SDHT </t>
  </si>
  <si>
    <t>Verificar que todos los trabajadores ( planta y contratistas y subcontratistas) se encuentran afiliados a la ARL</t>
  </si>
  <si>
    <t>Garantizar el funcionamiento del COPASST de acuerdo a la legislación colombiana,  Verificar la realización de las reuniones mensuales y  participar en las mismas.</t>
  </si>
  <si>
    <t>Soportes de las reuniones mensuales del COPASST</t>
  </si>
  <si>
    <t xml:space="preserve">Capacitar al Comité Paritario de SST según lo establece la normatividad colombiana. </t>
  </si>
  <si>
    <t>Verificar la realización del Informe  de Gestión anual del COPASST</t>
  </si>
  <si>
    <t>Garantizar el funcionamiento del CCL de acuerdo a la legislación colombiana,  Verificar la realización de las reuniones mensuales y  participar en las mismas.</t>
  </si>
  <si>
    <t>Soportes de las reuniones CCL</t>
  </si>
  <si>
    <t>Verificar la realización del Informe Gestión trimestral del CCL</t>
  </si>
  <si>
    <t>Soporte del seguimiento a los informes de CCL</t>
  </si>
  <si>
    <t>Correo soporte de verificación</t>
  </si>
  <si>
    <t>Diseñar el cronograma de capacitación 2024  acorde a los riesgos identificados en la matriz y las necesidades de formación específicas de la SDHT</t>
  </si>
  <si>
    <t>Divulgar el plan de trabajo y capacitación de SST 2024 al COPASST</t>
  </si>
  <si>
    <t>Soporte de divulgación al COPASST</t>
  </si>
  <si>
    <t>Certificaciones del curso del COPASST</t>
  </si>
  <si>
    <t>Revisar la política según requerimientos legales o necesidades internas de la SDHT.</t>
  </si>
  <si>
    <t>Publicar la Política y garantizar que todo el personal conozca la política de SST, incluidos contratistas.</t>
  </si>
  <si>
    <t>Publicación de la política ( correo, piezas graficas)</t>
  </si>
  <si>
    <t>Revisar el reglamento de higiene y Seguridad industrial.</t>
  </si>
  <si>
    <t>Soporte de la comunicación (correos, piezas graficas)</t>
  </si>
  <si>
    <t>Diseñar el plan de trabajo anual  para alcanzar cada uno de los objetivos del SG SST para el año 2023.</t>
  </si>
  <si>
    <t>Plan de actualización e inclusión de los documentos del SST en el SIG</t>
  </si>
  <si>
    <t>Divulgar el mecanismo para la rendición de cuentas con el fin de verificar el cumplimiento de las responsabilidades asignadas a todos los colaboradores frente al SG SST</t>
  </si>
  <si>
    <t>Soporte de la divulgación (correo, piezas graficas)</t>
  </si>
  <si>
    <t xml:space="preserve">Soporte de divulgación </t>
  </si>
  <si>
    <t>Actualizar de manera permanente el normograma, acorde con la normatividad legal vigente aplicable a la entidad.</t>
  </si>
  <si>
    <t>Normograma actualizado</t>
  </si>
  <si>
    <t>La matriz legal se actualizará cada vez que se requiera, pero se revisará en el mes de agosto</t>
  </si>
  <si>
    <t>Soporte de la inclusión en la matriz de comunicaciones los temas de SST</t>
  </si>
  <si>
    <t>Divulgar a la entidad los mecanismos de comunicación frente al SST</t>
  </si>
  <si>
    <t>Responsable SG-SST/Proceso de Gestión Contractual</t>
  </si>
  <si>
    <t>Soporte del seguimiento al cumplimiento del plan</t>
  </si>
  <si>
    <t>Revisar la necesidad de documentar alguna gestión del cambio por actividades o procesos nuevo en la entidad que impacten el SST (peligros complementarios, controles, responsables, entre otros)</t>
  </si>
  <si>
    <t>Soporte de verificación</t>
  </si>
  <si>
    <t>Soporte del envío del FORMS de la encuesta</t>
  </si>
  <si>
    <t>Sensibilización en la prevención de consumo de sustancias psicoactivas, alcoholo y tabaco.</t>
  </si>
  <si>
    <t>Capacitación en la detección de signos y señales de alerta de situaciones de acoso laboral y la orientación de cómo actuar ante ellos.</t>
  </si>
  <si>
    <t>Realizar actividades en prevención de desórdenes musculoesqueléticos e higiene postural (yoga, pilates, risoterapia)</t>
  </si>
  <si>
    <t>soporte de solicitud (correo)</t>
  </si>
  <si>
    <t>Solicitar y revisar el diagnostico de condiciones de salud de 2023.</t>
  </si>
  <si>
    <t>Sensibilización  en cuidado de miembros superiores, inferiores y columna.</t>
  </si>
  <si>
    <t>Carta de custodia de Hc</t>
  </si>
  <si>
    <t>Realizar la semana de la salud y seguridad en el trabajo con el fin de promover estilos de vida saludables.</t>
  </si>
  <si>
    <t>Divulgar el mecanismo de reporte de accidentes e incidentes de trabajo.</t>
  </si>
  <si>
    <t>Reportar los accidente de trabajo y enfermedades laborales diagnosticadas.</t>
  </si>
  <si>
    <t>Reporte ATEL</t>
  </si>
  <si>
    <t xml:space="preserve">Correo del reporte de indicadores </t>
  </si>
  <si>
    <t>Informes de ausentismo</t>
  </si>
  <si>
    <t>Actualización de la matriz de identificación de peligros y valoración de los riesgos, con participación de los trabajadores.</t>
  </si>
  <si>
    <t>Matriz de peligros actualizada</t>
  </si>
  <si>
    <t>Matriz con el seguimiento de controles</t>
  </si>
  <si>
    <t>Actualizar la encuesta de identificación de riesgo con la participación de los colaboradores de la entidad.</t>
  </si>
  <si>
    <t>Sensibilización  sobre el concepto de ruido, sus principales efectos en salud, los medios de protección existentes y la importancia del autocuidado ( el no uso de copitos o hisopos no uso extralaboral de auriculares en los oídos.</t>
  </si>
  <si>
    <t>Sensibilización  en promoción y prevención en salud visual</t>
  </si>
  <si>
    <t xml:space="preserve">Informe de inspección </t>
  </si>
  <si>
    <t>Capacitación en manejo de video terminales</t>
  </si>
  <si>
    <t>Capacitar al personal acerca de la Prevención de Riegos Públicos (saqueos, robo, secuestro y/o asonadas)</t>
  </si>
  <si>
    <t>Realizar inspecciones a elementos de emergencias (locativa, botiquines, extintores, gabinetes contraincendios, alarmas, etc) con la participación del COPASST.</t>
  </si>
  <si>
    <t>Soporte de las inspecciones</t>
  </si>
  <si>
    <t>Seguimiento a la realización de inspecciones preoperaciones a vehículos oficiales</t>
  </si>
  <si>
    <t>Entrega de EPP a los colaboradores de la entidad</t>
  </si>
  <si>
    <t>Divulgar el uso adecuado de los EPP entregados a los colaboradores</t>
  </si>
  <si>
    <t>Revisar el plan de emergencias y actualizar de ser pertinente.</t>
  </si>
  <si>
    <t>Plan de emergencias actualizado</t>
  </si>
  <si>
    <t xml:space="preserve">Preparar y participar en el simulacro distrital (Elaboración del guion, ejecución y evaluación del simulacro) </t>
  </si>
  <si>
    <t>Divulgar plan de emergencias</t>
  </si>
  <si>
    <t>Gestionar y verificar la implementación del Teletrabajo como una forma de trabajo oficial en la entidad.</t>
  </si>
  <si>
    <t>Definir los indicadores que permitan evaluar el Sistema de Gestión de la Seguridad y Salud en el Trabajo</t>
  </si>
  <si>
    <t>Gestionar la ejecución de la auditoria anual en SST de acuerdo al alcance definido por la entidad.</t>
  </si>
  <si>
    <t>Informe de la revisión del SST</t>
  </si>
  <si>
    <t>Realizar la Revisión por la dirección, para cada uno de los elementos del SG SST y hacer partícipes de los resultados al COPASST y al responsable del SG SST.</t>
  </si>
  <si>
    <t>Soporte de la revisión por la dirección (acta)</t>
  </si>
  <si>
    <t>Garantizar la documentación, implementación de las acciones correctivas, preventivas y de mejora del SG SST. Seguimiento Planes de acción: Acciones Preventivas, Correctivas, de Mejora</t>
  </si>
  <si>
    <t>Plan Institucional de Archivos de la Entidad –PINAR</t>
  </si>
  <si>
    <t>Avances de elaboración</t>
  </si>
  <si>
    <t xml:space="preserve">Subdirección Administrativa - Gestión Documental </t>
  </si>
  <si>
    <t>Actualizar e implementar del Sistema Integrado de Conservación.</t>
  </si>
  <si>
    <t>Actividades integradas en el Plan de Conservación Documental</t>
  </si>
  <si>
    <t>PLAN ESTRATÉGICO DE TECNOLOGÍAS DE LA INFORMACIÓN Y LAS COMUNICACIONES – PETI</t>
  </si>
  <si>
    <t>Desarrollar el dominio técnico del marco de interoperabilidad.</t>
  </si>
  <si>
    <t>Documento con la información del dominio técnico del marco de Interoperabilidad</t>
  </si>
  <si>
    <t>Subsecretaría de Gestión Corporativa -  Gestión Tecnológica</t>
  </si>
  <si>
    <t>Desarrollar el lenguaje común de intercambio de información del marco de Interoperatividad.</t>
  </si>
  <si>
    <t>Documento con información de los datos de lenguaje común según el marco de interoperabilidad</t>
  </si>
  <si>
    <t>Desarrollar las mejoras y modificaciones en 3 sistemas de información misionales de la SDHT.</t>
  </si>
  <si>
    <t>Mejoramiento a la aplicación Habitapp. - mejoramiento continuo al sistema misional lago de datos para incluir nuevos casos de uso. — continuidad al micrositio de vivienda rural y urbana</t>
  </si>
  <si>
    <t>Implementar estrategia en el repositorio de código para desarrollo e implementación continua (CI-CD).</t>
  </si>
  <si>
    <t>Estrategias de mejoramiento y despliegue continuo automatizado de las aplicaciones para las actuales y los nuevos proyectos de desarrollo que surjan</t>
  </si>
  <si>
    <t>Actualizar las arquitecturas de referencia, de software y de solución de la SDHT.</t>
  </si>
  <si>
    <t>Actualización de las arquitecturas de los Sistemas de Información de la SDH</t>
  </si>
  <si>
    <t>Informe balance de casos mesa de ayuda</t>
  </si>
  <si>
    <t>Implementar 3 sistemas de información de la SHT en la nube.</t>
  </si>
  <si>
    <t>Informe del sistema de información implementado en la nube</t>
  </si>
  <si>
    <t>Realizar el seguimiento de los componentes de infraestructura (servidores, canales de conectividad, hardware) para garantizar la disponibilidad de la infraestructura tecnológica.</t>
  </si>
  <si>
    <t>Reportes monitoreo a la infraestructura y activos tecnológicos de la SDHT</t>
  </si>
  <si>
    <t>PLAN DE TRATAMIENTO DE RIESGOS DE SEGURIDAD Y PRIVACIDAD DE LA INFORMACIÓN</t>
  </si>
  <si>
    <t>Establecer los lineamientos generales en materia de riesgos de seguridad de la información, con el propósito de preservar los niveles de confidencialidad, integridad y disponibilidad de los activos de información durante la vigencia y con la asignación de las responsabilidades a los servidores públicos y terceros de la Secretaría Distrital del Hábitat, conforme a los controles de seguridad y privacidad de la información</t>
  </si>
  <si>
    <t>Realizar las acciones requeridas que contribuyan a la mitigación de las vulnerabilidades en la infraestructura tecnológica que soporta los sistemas de Información de la SHDT</t>
  </si>
  <si>
    <t>Informe con las acciones realizadas para mitigar las vulnerabilidades en la infraestructura tecnológica de la SHDT</t>
  </si>
  <si>
    <t>Efectuar las acciones de coordinación para el proceso de actualización y consolidación de los activos de información de la SDHT, para su respectiva aprobación.</t>
  </si>
  <si>
    <t>Subsecretaría de Gestión Corporativa -
Oficial de Seguridad de la Información</t>
  </si>
  <si>
    <t>Efectuar las acciones de coordinación para el proceso de actualización y consolidación de los riesgos de seguridad de información de la SDHT</t>
  </si>
  <si>
    <t>Riesgos actualizados y consolidados entregados a la Subdirección de Programas y Proyectos</t>
  </si>
  <si>
    <t>Oficial de Seguridad de la Información</t>
  </si>
  <si>
    <t>PLAN DE SEGURIDAD Y PRIVACIDAD DE LA INFORMACIÓN</t>
  </si>
  <si>
    <t>Establecer las actividades que están contempladas en el Modelo de Seguridad y Privacidad de la Información (MSPI), propuesto por el Ministerio de Tecnologías de la Información y las Comunicaciones MINTIC para dar cumplimiento al MSPI en la SDHT.</t>
  </si>
  <si>
    <t>Establecer el estado actual del MSPI en la SDHT</t>
  </si>
  <si>
    <t>Autodiagnóstico MSPI</t>
  </si>
  <si>
    <t>Revisar y actualizar el Manual de Políticas de Seguridad de la Información, de acuerdo con las necesidades y condiciones requeridas en la entidad</t>
  </si>
  <si>
    <t>Manual de Políticas Actualizado y publicado</t>
  </si>
  <si>
    <t>Socializar los temas de seguridad de la información y seguridad informática a los colaboradores de la SDHT.</t>
  </si>
  <si>
    <t>Campañas de comunicaciones, sesiones de inducción, charlas de sensibilización</t>
  </si>
  <si>
    <t>Revisar y definir la actualización requerida de las guías y procedimientos necesarios para establecer el MSPI</t>
  </si>
  <si>
    <t>Guías, procedimientos Actualizados y publicados</t>
  </si>
  <si>
    <t>PLAN ANUAL DE ADQUISICIONES</t>
  </si>
  <si>
    <t>Comunicar información útil y oportuna sobre las contrataciones que planea ejecutar la Entidad en la vigencia, con el fin de lograr mejores condiciones en la prestación del servicio y promoviendo la participación de un mayor número de oferentes e interesados en los procesos de selección que se van a adelantar para la adquisición de los bienes y servicios, en el marco de los planes, programas y proyectos misionales.</t>
  </si>
  <si>
    <t>PLAN DE GASTO PÚBLICO</t>
  </si>
  <si>
    <t>Optimizar la administración de los recursos de inversión asignados, uso y ejecución garantizando el cumplimiento de la misión, en concordancia con las políticas de austeridad y racionalización de los gastos establecidos.</t>
  </si>
  <si>
    <t>PLAN INSTITUCIONAL DE GESTIÓN AMBIENTAL</t>
  </si>
  <si>
    <t xml:space="preserve">Fortalecer en la vigencia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 </t>
  </si>
  <si>
    <t>OBJETIVO DEL PROGRAMA</t>
  </si>
  <si>
    <t>META DEL PROGRAMA ANUAL</t>
  </si>
  <si>
    <t xml:space="preserve">ACTIVIDAD </t>
  </si>
  <si>
    <t>INDICADOR DE LA META DE LA ACTIVIDAD</t>
  </si>
  <si>
    <t>PLAN ANTICORRUPCIÓN Y DE ATENCIÓN AL CIUDADANO</t>
  </si>
  <si>
    <t>Implementar acciones y/o mecanismos que contribuyan al cumplimiento del compromiso Institucional de la Secretaría Distrital del Hábitat con la promoción de la transparencia, la lucha contra la corrupción, el fortalecimiento de la atención a la ciudadanía y la gestión de la integridad en el marco de las normas que regulan las actuaciones en la materia.</t>
  </si>
  <si>
    <t>Objetivos Específicos</t>
  </si>
  <si>
    <r>
      <t>1.</t>
    </r>
    <r>
      <rPr>
        <sz val="7"/>
        <rFont val="Times New Roman"/>
        <family val="1"/>
      </rPr>
      <t xml:space="preserve">    </t>
    </r>
    <r>
      <rPr>
        <sz val="11"/>
        <rFont val="Times New Roman"/>
        <family val="1"/>
      </rPr>
      <t>Gestionar los riesgos de corrupción mediante acciones orientadas a su prevención y mitigación, incluyendo el fortalecimiento de la aplicación de la política Institucional de administración del riesgo.</t>
    </r>
  </si>
  <si>
    <t>2. Establecer y desarrollar una estrategia para simplificar, racionalizar y virtualizar trámites y OPAS para facilitar el ejercicio de los derechos y el cumplimiento de los deberes de la ciudadanía.</t>
  </si>
  <si>
    <r>
      <t>3.</t>
    </r>
    <r>
      <rPr>
        <sz val="7"/>
        <rFont val="Times New Roman"/>
        <family val="1"/>
      </rPr>
      <t xml:space="preserve">    </t>
    </r>
    <r>
      <rPr>
        <sz val="11"/>
        <rFont val="Times New Roman"/>
        <family val="1"/>
      </rPr>
      <t xml:space="preserve">Asegurar una adecuada y permanente rendición de cuentas, que fomente la transparencia en el acceso a la información para facilitar la participación y el control ciudadano frente a la gestión Institucional. </t>
    </r>
  </si>
  <si>
    <r>
      <t>4.</t>
    </r>
    <r>
      <rPr>
        <sz val="7"/>
        <rFont val="Times New Roman"/>
        <family val="1"/>
      </rPr>
      <t xml:space="preserve">    </t>
    </r>
    <r>
      <rPr>
        <sz val="11"/>
        <rFont val="Times New Roman"/>
        <family val="1"/>
      </rPr>
      <t>Establecer y desarrollar acciones para el mejoramiento de la prestación de los servicios y de los canales de atención dispuestos para el ciudadano y partes interesadas.</t>
    </r>
  </si>
  <si>
    <r>
      <t>5.</t>
    </r>
    <r>
      <rPr>
        <sz val="7"/>
        <rFont val="Times New Roman"/>
        <family val="1"/>
      </rPr>
      <t xml:space="preserve">    </t>
    </r>
    <r>
      <rPr>
        <sz val="11"/>
        <rFont val="Times New Roman"/>
        <family val="1"/>
      </rPr>
      <t>Desarrollar acciones para mejorar la forma de presentación de la información en el sitio web de la Entidad, con el fin de facilitar su consulta y compresión por parte de la ciudadanía y así́ fortalecer el derecho de acceso a la información pública.</t>
    </r>
  </si>
  <si>
    <r>
      <t>6.</t>
    </r>
    <r>
      <rPr>
        <sz val="7"/>
        <rFont val="Times New Roman"/>
        <family val="1"/>
      </rPr>
      <t xml:space="preserve">    </t>
    </r>
    <r>
      <rPr>
        <sz val="11"/>
        <rFont val="Times New Roman"/>
        <family val="1"/>
      </rPr>
      <t xml:space="preserve">Consolidar una cultura de actuación integral y transparente en la Secretaría del Hábitat </t>
    </r>
  </si>
  <si>
    <r>
      <t xml:space="preserve">Cronograma de compromisos </t>
    </r>
    <r>
      <rPr>
        <sz val="14"/>
        <color theme="1"/>
        <rFont val="Times New Roman"/>
        <family val="1"/>
      </rPr>
      <t> </t>
    </r>
  </si>
  <si>
    <t xml:space="preserve">PLAN DE ADECUACIÓN Y SOSTENIBILIDAD DEL SIG - MIPG </t>
  </si>
  <si>
    <t>Gestionar la implementación de acciones puntuales que sean realizables en la vigencia, con el fin de cerrar las brechas identificadas en varias fuentes, como el Formulario Único de Registro y Avance a la Gestión FURAG, informes del Sistema de Control Interno, entre otros.</t>
  </si>
  <si>
    <t xml:space="preserve">DIMENSIÓN </t>
  </si>
  <si>
    <t>POLÍTICA</t>
  </si>
  <si>
    <t>N°</t>
  </si>
  <si>
    <t>ACTIVIDAD</t>
  </si>
  <si>
    <t xml:space="preserve">PRODUCTO O EVIDENCIA </t>
  </si>
  <si>
    <t>Fuentes</t>
  </si>
  <si>
    <t>RESPONSABLE DE EJECUTAR</t>
  </si>
  <si>
    <t>RESPONSABLE DE REPORTAR A LA SDPP</t>
  </si>
  <si>
    <t>Abri</t>
  </si>
  <si>
    <t>Furag</t>
  </si>
  <si>
    <t>Informe Control Interno</t>
  </si>
  <si>
    <t>otro</t>
  </si>
  <si>
    <t xml:space="preserve">TALENTO HUMANO </t>
  </si>
  <si>
    <t xml:space="preserve">Gestión Estratégica del Talento Humano </t>
  </si>
  <si>
    <t>Integridad</t>
  </si>
  <si>
    <t xml:space="preserve">DIRECCIONAMIENTO ESTRATÉGICO </t>
  </si>
  <si>
    <t xml:space="preserve">Planeación Institucional </t>
  </si>
  <si>
    <t>Gestión presupuestal y eficiencia del gasto público</t>
  </si>
  <si>
    <t>Compras y Contratación Publica</t>
  </si>
  <si>
    <t>Fortalecimiento organización y simplificación de procesos</t>
  </si>
  <si>
    <t>Gobierno Digital</t>
  </si>
  <si>
    <t>Seguridad Digital</t>
  </si>
  <si>
    <t>Servicio al Ciudadano</t>
  </si>
  <si>
    <t>Racionalización de trámites</t>
  </si>
  <si>
    <t>Participación ciudadana en la gestión pública</t>
  </si>
  <si>
    <t>Defensa Jurídica</t>
  </si>
  <si>
    <t>Mejora Normativa</t>
  </si>
  <si>
    <t xml:space="preserve">EVALUACIÓN DE RESULTADOS </t>
  </si>
  <si>
    <t xml:space="preserve">INFORMACIÓN Y COMUNICACIÓN </t>
  </si>
  <si>
    <t>Gestión documental</t>
  </si>
  <si>
    <t>Gestión de Información Estadística</t>
  </si>
  <si>
    <t xml:space="preserve">Transparencia, acceso a la información pública y lucha contra la corrupción </t>
  </si>
  <si>
    <t xml:space="preserve">GESTIÓN DEL CONOCIMIENTO Y LA INNOVACIÓN </t>
  </si>
  <si>
    <t xml:space="preserve">Gestión del conocimiento y la innovación </t>
  </si>
  <si>
    <t xml:space="preserve">CONTROL INTERNO </t>
  </si>
  <si>
    <t>Control interno</t>
  </si>
  <si>
    <t>PLAN DE AUSTERIDAD DEL GASTO</t>
  </si>
  <si>
    <t>Contribuir a la disminución del gasto público de la Secretaría Distrital del Hábitat, con relación a los rubros seleccionados del Decreto 492 del 2019 y bajo lineamientos de la Circular Externa No. 000003 del 31 de marzo de 2022</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</si>
  <si>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</si>
  <si>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</si>
  <si>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r>
      <t xml:space="preserve">Cronograma de compromisos </t>
    </r>
    <r>
      <rPr>
        <sz val="22"/>
        <color theme="1"/>
        <rFont val="Times New Roman"/>
        <family val="1"/>
      </rPr>
      <t> </t>
    </r>
  </si>
  <si>
    <t>PLAN DE COMUNICACIONES</t>
  </si>
  <si>
    <t>PLAN DE APERTURA DATOS ABIERTOS</t>
  </si>
  <si>
    <t>Realizar negociación comercial con el operador de prestación del servicio actual del servicio móvil, con el fin de buscar un plan de telefonía móvil más económico, que mejore la calidad en el servicio y reduzca el costo fijo mensual</t>
  </si>
  <si>
    <t>Plan de Telefonia Movil -Contrato</t>
  </si>
  <si>
    <t>Subdirección Administrativa -Proceso de Bienes y Servicios </t>
  </si>
  <si>
    <t>X </t>
  </si>
  <si>
    <t>Realizar negociación comercial con el operador de prestación del servicio actual de telefonía fija, con el fin de buscar un plan de telefonía móvil más económico, que mantenga la calidad del servicio y reduzca el costo fijo mensual</t>
  </si>
  <si>
    <t>Plan de Telefonia Fija - Contrato</t>
  </si>
  <si>
    <t xml:space="preserve">Incentivar campañas que fomenten el desarrollo de prácticas que contribuyan al eficiente uso del agua y la energía dentro de las actividades cotidianas. </t>
  </si>
  <si>
    <t>Comunicaciones y memorandos internos</t>
  </si>
  <si>
    <t xml:space="preserve">Evidencia fotográfica del apagon ambiental </t>
  </si>
  <si>
    <t xml:space="preserve">X </t>
  </si>
  <si>
    <t>Realizar el seguimiento a la publicación del 100% de las necesidades de la entidad en el PAA </t>
  </si>
  <si>
    <t>Documento Excel del PAA vigente descargado de SECOP II </t>
  </si>
  <si>
    <t>Subsecretaría de Gestión Corporativa - Subdirección Administrativa</t>
  </si>
  <si>
    <t xml:space="preserve">Realizar Jornadas de apagon ambiental en las instalaciones de la SDHT </t>
  </si>
  <si>
    <t>Realizar informe de avance de capacitación</t>
  </si>
  <si>
    <t>Establecer una estrategia para la apertura, mejora y uso de los datos abiertos de la SDHT en el año 2024.</t>
  </si>
  <si>
    <t>Documento de Apertura, mejora y uso de datos abiertos</t>
  </si>
  <si>
    <t>Plan de Acción Institucional actualizado con el plan de apertura de datos abiertos</t>
  </si>
  <si>
    <t>Subdirección de Información Sectorial - Subdirección de Programas y Proyectos</t>
  </si>
  <si>
    <t>Cronograma con la identificación de la información a publicar</t>
  </si>
  <si>
    <t>Cronograma publicado en la página web de la entidad</t>
  </si>
  <si>
    <t>Subdirección de Información Sectorial - Oficina Asesora de Comunicaciones</t>
  </si>
  <si>
    <t>Información modelada en el repositorio de la SDHT y acta de aceptación del IDECA</t>
  </si>
  <si>
    <t>Subdirección de Información Sectorial - Subdirecciones Misionales</t>
  </si>
  <si>
    <t>Conjuntos de datos publicados en el portal de la ciudad.</t>
  </si>
  <si>
    <t>Informe de seguimiento semestral sobre la estrategia de datos abiertos</t>
  </si>
  <si>
    <t>No.</t>
  </si>
  <si>
    <t>Estrategia</t>
  </si>
  <si>
    <t>Nombre de la actividad/Acción de gestión institucional</t>
  </si>
  <si>
    <t>Objetivo de la actividad</t>
  </si>
  <si>
    <t>Indicador</t>
  </si>
  <si>
    <t>Meta</t>
  </si>
  <si>
    <t>Producto/
Entregable</t>
  </si>
  <si>
    <t>Estimación de la población impactada y/o beneficiada de la estrategia</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</si>
  <si>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</si>
  <si>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</si>
  <si>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</si>
  <si>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</si>
  <si>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</si>
  <si>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</si>
  <si>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</si>
  <si>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</si>
  <si>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</si>
  <si>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</si>
  <si>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</si>
  <si>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1 TRIM</t>
  </si>
  <si>
    <t>2 TRIM</t>
  </si>
  <si>
    <t>3 TRIM</t>
  </si>
  <si>
    <t>4 TRIM</t>
  </si>
  <si>
    <t xml:space="preserve">MEDICIÓN </t>
  </si>
  <si>
    <t>Instancia de participación legalmente constituida</t>
  </si>
  <si>
    <t>Grupo(s) de valor invitado(s)</t>
  </si>
  <si>
    <t xml:space="preserve">PROGRAMACIÓN DEL INDICADOR </t>
  </si>
  <si>
    <t xml:space="preserve">RESULTADO DEL INDICADOR </t>
  </si>
  <si>
    <t xml:space="preserve">ANÁLISIS DEL AVANCE </t>
  </si>
  <si>
    <t xml:space="preserve">POBLACIÓN BENEFICIADA/ IMPACTADA </t>
  </si>
  <si>
    <t xml:space="preserve">TOTAL= META </t>
  </si>
  <si>
    <t xml:space="preserve">META </t>
  </si>
  <si>
    <t>Articulación Sectorial</t>
  </si>
  <si>
    <t>Definir  los lineamientos para la incorporación de la Política Publica de Participación incidente del Distrito Capital en los planes, programas y proyectos del Sector Hábitat.</t>
  </si>
  <si>
    <t>Plan de acción</t>
  </si>
  <si>
    <t>Brindar los lineamientos requeridos para la incorporación de la Política de Participación en el sector Hábitat</t>
  </si>
  <si>
    <t xml:space="preserve">Porcentaje de avance del documento metodológico/ 100% Documento terminado </t>
  </si>
  <si>
    <t>Documento metodológico</t>
  </si>
  <si>
    <t>Entidades del sector
Comunidad en general</t>
  </si>
  <si>
    <t xml:space="preserve">Articulación Sectorial </t>
  </si>
  <si>
    <t xml:space="preserve">Mesa de trabajo 
</t>
  </si>
  <si>
    <t xml:space="preserve">Presencial/ Virtual </t>
  </si>
  <si>
    <t xml:space="preserve">Entidades del sector </t>
  </si>
  <si>
    <t xml:space="preserve">Empresa privada
Entidades locales y Distritales
Entidades a nivel Nacional </t>
  </si>
  <si>
    <t>Diagnóstico, formulación</t>
  </si>
  <si>
    <t xml:space="preserve">Subdirección de participación y Relaciones con la Comunidad. </t>
  </si>
  <si>
    <t>arnol.conta@habitatbogota.gov.co</t>
  </si>
  <si>
    <t xml:space="preserve">Realizar la difusión de los lineamientos incorporados en el documento metodológico de la política de participación </t>
  </si>
  <si>
    <t>Número de socializaciones realizadas/Número  socializaciones programadas</t>
  </si>
  <si>
    <t xml:space="preserve">Ayudas memoria de las 5 Socializaciones  </t>
  </si>
  <si>
    <t>Entidades del sector</t>
  </si>
  <si>
    <t>Entidades del sector- Áreas al interior de la SDHT</t>
  </si>
  <si>
    <t>Ejecución</t>
  </si>
  <si>
    <t xml:space="preserve">Plan de acción </t>
  </si>
  <si>
    <t>Documento de Plan Estratégico Sectorial avanzado/ Documento de Plan Estratégico Sectorial Proyectado</t>
  </si>
  <si>
    <t>Documento de Plan Estratégico Sectorial Proyectado</t>
  </si>
  <si>
    <t>Entidades del sector/comunidad</t>
  </si>
  <si>
    <t xml:space="preserve">Mesa de trabajo, consulta ciudadana 
</t>
  </si>
  <si>
    <t>Salón comunal,  Auditorio SDHT, espacios y plataformas concertados con comunidad</t>
  </si>
  <si>
    <t>Formulación</t>
  </si>
  <si>
    <t>Estrategias de participación  SPRC</t>
  </si>
  <si>
    <t>Desarrollar las actividades necesarias para la formulación de las estrategias de participación ciudadana, que permitan la participación incidente.</t>
  </si>
  <si>
    <t>Mesas de trabajo</t>
  </si>
  <si>
    <t xml:space="preserve">Presencia / virtual </t>
  </si>
  <si>
    <t xml:space="preserve">Entidades del distrito / Academia </t>
  </si>
  <si>
    <t>maira.torres@habitatbogota.gov.co</t>
  </si>
  <si>
    <t xml:space="preserve">Implementar las estrategias de Participación ciudadana, lideradas por la Subidrección </t>
  </si>
  <si>
    <t xml:space="preserve">Evidencias de las Estrategias ejecutadas </t>
  </si>
  <si>
    <t>Jornadas de innovación pedagógica mediante la difusión y socialización de la oferta institucional de la SDHT en sala de los puntos de atención presencial.</t>
  </si>
  <si>
    <t>Jornadas de innovación pedagógica</t>
  </si>
  <si>
    <t xml:space="preserve">Plan de acción del proyecto de inversión </t>
  </si>
  <si>
    <t>Brindar a la ciudadanía la información de la oferta institucional y la gestión realizada por la SDHT en la sala de espera de los puntos de atención presencial.</t>
  </si>
  <si>
    <t>Número de jornadas de innovación pedagógica realizadas /  Número de jornadas de innovación pedagógica programadas</t>
  </si>
  <si>
    <t>Listados de asistencia y /o evidencias fotográficas por punto de atención presencial.</t>
  </si>
  <si>
    <t>Ninguna</t>
  </si>
  <si>
    <t>Ciudadanía en general</t>
  </si>
  <si>
    <t xml:space="preserve">Socialización en sala </t>
  </si>
  <si>
    <t>Presencial</t>
  </si>
  <si>
    <t>Puntos de atención presencial de la SDHT</t>
  </si>
  <si>
    <t xml:space="preserve">Secretaría General </t>
  </si>
  <si>
    <t>Entrega de información a la ciudadanía</t>
  </si>
  <si>
    <t>Ejecución participativa</t>
  </si>
  <si>
    <t>Proceso de Gestión de Servicio a la ciudadanía</t>
  </si>
  <si>
    <t>sandra.cobos@habitatbogota.gov.co</t>
  </si>
  <si>
    <t xml:space="preserve">Brindar a la ciudadanía la información de la oferta institucional y la gestión realizada por la SDHT en las ferias de servicios. </t>
  </si>
  <si>
    <t>Participación de la SDHT en ferias de servicio.</t>
  </si>
  <si>
    <t>Participar en las ferias de servicio para brindar información de la oferta institucional y los canales de atención de la SDHT.</t>
  </si>
  <si>
    <t xml:space="preserve">Número de ferias de servicio en los que participa la SDHT </t>
  </si>
  <si>
    <t>Listados de asistencia y /o evidencias fotográficas por ferias de servicio.</t>
  </si>
  <si>
    <t xml:space="preserve">Ferias de servicio </t>
  </si>
  <si>
    <t xml:space="preserve">Localidades de Bogotá </t>
  </si>
  <si>
    <t>Secretaría General
Secretaría Distrital de Gobierno
Otras entidades distritales</t>
  </si>
  <si>
    <t>Brindar atención a la ciudadanía sobre la oferta institucional de la SDHT</t>
  </si>
  <si>
    <t xml:space="preserve">Atención a la Ciudadanía </t>
  </si>
  <si>
    <t>Orientar a las personas que se acercan a los diferentes canales de atención, presencial, virtual y telefónico sobre la oferta de la SDHT</t>
  </si>
  <si>
    <t>Número de personas atendidas en los canales de atención/Número de personas que realizan solicitudes a la secretaria</t>
  </si>
  <si>
    <t>Base de datos con registro de personas atendidas en el canal presencial</t>
  </si>
  <si>
    <t xml:space="preserve">Atenciones </t>
  </si>
  <si>
    <t>Presencial, virtual y telefónico</t>
  </si>
  <si>
    <t>Estrategia de Rendición Permanente de Cuentas 2024.</t>
  </si>
  <si>
    <t>Desarrollar espacios de diálogo en doble vía</t>
  </si>
  <si>
    <t>Plan de acción del proyecto de inversión 7606</t>
  </si>
  <si>
    <t>Propiciar que la ciudadanía además de preguntas y comentarios, realice una retroalimentación y balance de la gestión de la SDHT.</t>
  </si>
  <si>
    <t>(Número de espacios de diálogo desarrollados / Número de espacios de diálogo programados)*100</t>
  </si>
  <si>
    <t>Informe de resultados Rendición de Cuentas.pdf</t>
  </si>
  <si>
    <t>Grupos de valor y comunidad en general</t>
  </si>
  <si>
    <t>Articulación con el Programa de Transparencia y Ética Pública, antes PAAC.</t>
  </si>
  <si>
    <t>Diálogos virtuales, presenciales, audiencias</t>
  </si>
  <si>
    <t>Presencial y Virtual</t>
  </si>
  <si>
    <t>Veeduría Distrital
Entidades del Sector Hábitat: CVP; UAESP; ERU; EAAB.</t>
  </si>
  <si>
    <t>Medio</t>
  </si>
  <si>
    <t xml:space="preserve">Ejecución
Seguimiento </t>
  </si>
  <si>
    <t>Subdirección de Programas y Proyectos</t>
  </si>
  <si>
    <t>aidee.sanchezc@habitatbogota.gov.co</t>
  </si>
  <si>
    <t>ENTREGA DE OBRAS</t>
  </si>
  <si>
    <t>Entrega de obras asociados al contrato 1115 de 2023</t>
  </si>
  <si>
    <t>Socialización y entrega de espacio público construido a la comunidad</t>
  </si>
  <si>
    <t>Numero de CIVS entregados/Numero de CIVS intervenidos</t>
  </si>
  <si>
    <t>Construcción de CIVS</t>
  </si>
  <si>
    <t>Comunidad</t>
  </si>
  <si>
    <t>350 personas</t>
  </si>
  <si>
    <t>Reunión en salón comunal con la comunidad</t>
  </si>
  <si>
    <t>Salón Comunal barrio los Alpes</t>
  </si>
  <si>
    <t>Alcaldía Local Ciudad Bolívar</t>
  </si>
  <si>
    <t>abril de 2024</t>
  </si>
  <si>
    <t>Subdirección de Barrios</t>
  </si>
  <si>
    <t>Subdirector de barrios</t>
  </si>
  <si>
    <t>La Secretaría Distrital del Hábitat, o la Caja de la Vivienda Popular serán responsables de postular a los hogares, previa verificación de los requisitos normativos y operativos establecidos por la entidad otorgante para cada solución habitacional en el marco de las diferentes modalidades de subsidio. En la etapa previa, la entidad estructuradora identificará los componentes del subsidio de vivienda necesarios para la intervención, análisis y definición de los aspectos técnicos, jurídicos y sociales, así como, la identificación de las fases y la entrega de productos para la presentación ante la mesa técnica de aprobación.</t>
  </si>
  <si>
    <t>SIG: Es el análisis de los criterios geográficos y catastrales con el fin de obtener los predios pre-viables a través de los cruces de las capas suministradas por diferentes entidades distritales, los criterios que se tienen en cuenta para la pre-viabilidad, son:
• Cruces geográficos con suelos no aptos para la vivienda (IDECA)
• Verificación del reconocimiento del asentamiento: legalizado / no legalizado (SDP)
• Verificación planos y resoluciones de legalización (SDP)
• Viabilidad catastral y avalúo predial (UAECD)
• Verificación proyectos de reasentamiento (Caja de la Vivienda Popular)
• Verificación afectación por espacio público (DADEP)</t>
  </si>
  <si>
    <t>Coordinar y adelantar las acciones desde el componente técnico social y jurídico para establecer aspectos metodológicos y operativos para la estructuración de los mejoramientos de vivienda en la modalidad de habitabilidad.</t>
  </si>
  <si>
    <t>Subsidios de Mejoramiento de Vivienda en la modalidad de Habitabilidad</t>
  </si>
  <si>
    <t>1800 SMVH</t>
  </si>
  <si>
    <t>EXPEDIENTES CONFORMADOS POR  CADA HOGAR POSTULANTE AL SMVH</t>
  </si>
  <si>
    <t>JAC y/o organizaciones Sociales</t>
  </si>
  <si>
    <t>Adultos mayores, población en condición de discapacidad, madres y/o padres cabeza de hogar y Población Victima del conflicto armado por desplazamiento forzado.</t>
  </si>
  <si>
    <t>El proceso de clasificación técnica busca establecer cuáles de los predios que son viables y cumplen con las condiciones técnicas establecidas en la norma, para recibir un subsidio de mejoramiento de vivienda en la modalidad habitabilidad.</t>
  </si>
  <si>
    <t>Con Líderes y/o Líderesas de las JAC u organizaciones sociales de base de cada territorio priorizado a impactar.</t>
  </si>
  <si>
    <t>Es la socialización del proyecto en una serie de reuniones informativas con los líderes de la comunidad, correspondientes a los miembros de la Junta de Acción Comunal - JAC de cada barrio a ser intervenido, en donde se presenta el proyecto, su alcance y los requisitos establecidos en la normatividad para acceder al subsidio. Con este proceso se pretende que los miembros de la JAC sean socializadores permanentes del procedimiento entre toda la comunidad. Una vez realizada la socialización se efectúan las visitas domiciliarias a cada uno de los predios pre viabilizados, con el fin de informar sobre el proyecto y orientar a los posibles beneficiarios para que presenten los documentos requeridos, durante este proceso se pone a disposición de la comunidad, profesionales jurídicos y sociales los cuales brindarán asesoría, respecto a información de afectaciones y/o inhabilidades por el cruce de datos con las entidades distritales, dándole a cada propietario claridad sobre el estado de su inmueble.</t>
  </si>
  <si>
    <t>Salones comunales o espacios abiertos (Parques o Alamedas)</t>
  </si>
  <si>
    <t>En las localidades con estratos 1 y 2 que se encuentran en TPM1 o TPM2 (Definidos por SIG de la entidad).</t>
  </si>
  <si>
    <t>CVP, PLANEACION DISTRITAL, UAECD</t>
  </si>
  <si>
    <t>eliana.rubio@habitatbogota.gov.co                                                       enrique.escobar@habitatbogota.gov.co</t>
  </si>
  <si>
    <t>450 SMVH</t>
  </si>
  <si>
    <t>Plan de Desarrollo Distrital: PLAN TERRAZAS Decreto 145 de 2021
Resolución 586 de 2021
Resolución 770 de 2021
Decreto 241 de 2022</t>
  </si>
  <si>
    <t>Este programa busca intervenir de manera progresiva edificaciones de la ciudad informal, orientado a disminuir gradualmente la vulnerabilidad en la vivienda, a partir del reconocimiento, la reconfiguración arquitectónica y el mejoramiento estructural de las edificaciones. Con lo anterior, se genera un mayor aprovechamiento del suelo, nuevas soluciones habitacionales y posibilidades de ingreso para los propietarios y familias que residen en estas. ​</t>
  </si>
  <si>
    <t xml:space="preserve">Desde el componente jurídico- técnico-social, pretende realizar acciones conjuntas para la revisión de aspectos metodológicos,  con el fin del fortalecimiento de redes institucionales con la CVP para el mejoramiento de las edificaciones y calidad de vida de las personas beneficiadas  </t>
  </si>
  <si>
    <t>Subsidio de vivienda en la modalidad de vivienda progresiva</t>
  </si>
  <si>
    <t>1250 intervenciones</t>
  </si>
  <si>
    <t>Dentro de las instancias de participación se encuentran, las juntas de acción comunal, líderes de comunitarios y comunidad en general</t>
  </si>
  <si>
    <t xml:space="preserve">mujeres, personas mayores, personas en condición de discapacidad, victimas del conflicto armado, afrocedendientes </t>
  </si>
  <si>
    <t>Articulación con comunidad de los barrios de los territorios priorizados. Lideres y juntas de acción comunal</t>
  </si>
  <si>
    <t>Con el acompañamiento de la CVP se realizan reuniones previas frente a dudas de la comunidad, así mismo al avance de la obra con el fin de generar espacio de participación ciudadana y retroalimentación  en los procesos constructivos.</t>
  </si>
  <si>
    <t>salones comunales/ viviendas beneficiarios</t>
  </si>
  <si>
    <t xml:space="preserve">salones comunales/ viviendas beneficiarios, de las localidades de Usme, Ciudad Bolivar, San Cristóbal, Suba, Rafael Uribe, Santa Fe </t>
  </si>
  <si>
    <t>CVP, SDHT</t>
  </si>
  <si>
    <t>Acueductos Comunitarios</t>
  </si>
  <si>
    <t>Fortalecer técnica y organizacionalmente a los  acueductos comunitarios identificados por la SDHT en el área rural Distrito Capital.</t>
  </si>
  <si>
    <t>Proyecto 7615</t>
  </si>
  <si>
    <t>Fortalecer a las organizaciones comunitarias para la prestación eficiente del servicio público de acueducto.</t>
  </si>
  <si>
    <t>Número de asistencias técnicas y organizacionales realizadas / Número de asistencias técnicas y organizacionales programadas*100</t>
  </si>
  <si>
    <t>Actas, correos, listados de asistencias, presentaciones, etc.</t>
  </si>
  <si>
    <t>Acueductos comunitarios rurales</t>
  </si>
  <si>
    <t>18 acueductos comunitarios</t>
  </si>
  <si>
    <t xml:space="preserve">Articulación con el plan estratégico institucional - Plan de Acción  del Proyecto de Inversión </t>
  </si>
  <si>
    <t>Capacitaciones virtuales y presenciales, reuniones y mesas de trabajo virtuales y presenciales, chat virtual</t>
  </si>
  <si>
    <t>Meet, correo electrónico, APS, ALC, etc.</t>
  </si>
  <si>
    <t>EAAB, SDA, SDS, CAR, PNN, ALC, SDG</t>
  </si>
  <si>
    <t>Formulación
Ejecución</t>
  </si>
  <si>
    <t>Subdireccion de Servicios Públicos</t>
  </si>
  <si>
    <t>maria.rodriguez@habitatbogota.gov.co</t>
  </si>
  <si>
    <t>Programa de Control Social de la SDHT</t>
  </si>
  <si>
    <t>Identificar temas de prioridad relacionados con la prestación de servicios públicos domiciliarios y de las TICs, con los vocales de control social</t>
  </si>
  <si>
    <t>Implementar las actividades del programa de control social de los servicios públicos domiciliarios</t>
  </si>
  <si>
    <t>Número de actividades del plan de acción ejecutadas/número de actividades proyectadas *100</t>
  </si>
  <si>
    <t>Actas, correos, listados de asistencias.</t>
  </si>
  <si>
    <t>Vocales de control social</t>
  </si>
  <si>
    <t>50 vocales de control social</t>
  </si>
  <si>
    <t>Talleres, jornadas de articulacion,capacitaciones</t>
  </si>
  <si>
    <t>SDHT</t>
  </si>
  <si>
    <t>SSP</t>
  </si>
  <si>
    <t>laura.galeano@habitatbogota.gov.co</t>
  </si>
  <si>
    <t>Programa Guaque y los Amigos del Agua</t>
  </si>
  <si>
    <t xml:space="preserve">Promover la participación en niños,niñas,jóvenes,docentes en el marco del programa </t>
  </si>
  <si>
    <t>Coordinar y articular con los colegios y comunidades interesadas acciones pedagógicas en el marco del programa</t>
  </si>
  <si>
    <t>Número de jornadas pedagógicas realizadas/Número de jornadas pedagógicas programadas *100</t>
  </si>
  <si>
    <t>Actas y listados de asistencias</t>
  </si>
  <si>
    <t>niñas,niños,jóvenes,docentes,comunidad</t>
  </si>
  <si>
    <t>5000 niños, niñas y adolescentes.</t>
  </si>
  <si>
    <t>Jornadas pedagógicos</t>
  </si>
  <si>
    <t>Colegios y espacios públicos</t>
  </si>
  <si>
    <t>SDE y Colegios</t>
  </si>
  <si>
    <t xml:space="preserve">Política de protección a moradores y actividades productivas </t>
  </si>
  <si>
    <t xml:space="preserve">Talleres de diálogo ciudadano para la construcción participativa de la reglamentación de la política de protección a moradores y actividades productivas </t>
  </si>
  <si>
    <t>Consultar la perspectiva, opinión y experiencia de la ciudadanía acerca de los aspectos a reglamentar de la política pública de Moradores y Actividades Productivas contenida en el Decreto 555 de 2021</t>
  </si>
  <si>
    <t xml:space="preserve">(Número de  espacio generados / Número de espacios programados) * 100 </t>
  </si>
  <si>
    <t>Matriz de observaciones ciudadanas, listas de asistencia, videos y fotografías</t>
  </si>
  <si>
    <t>Consejos Locales de Propiedad Horizontal, Consejos Locales de Planeación</t>
  </si>
  <si>
    <t xml:space="preserve">Comunidad en general </t>
  </si>
  <si>
    <t xml:space="preserve">Talleres </t>
  </si>
  <si>
    <t xml:space="preserve">Presencial </t>
  </si>
  <si>
    <t>Equipamientos públicos (colegios distritales, Centros Felicidad-CEFES</t>
  </si>
  <si>
    <t xml:space="preserve">IDPAC, D.C Radio </t>
  </si>
  <si>
    <t xml:space="preserve">Subdirección de Gestión del Suelo </t>
  </si>
  <si>
    <t xml:space="preserve">sergio.pachon@habitatbogota.gov.co </t>
  </si>
  <si>
    <t>Construcción de ciudad</t>
  </si>
  <si>
    <t>Apoyar la articulación interinstitucional en los espacios de participación del orden distrital, para la implementación de acciones diferenciales de las Políticas Públicas poblacionales.</t>
  </si>
  <si>
    <t>Plan Municipal/Distrital de Desarrollo</t>
  </si>
  <si>
    <t>Adelantar acciones que respondan a las necesidades de los grupos poblacionales, teniendo en cuenta sus características diferenciales.</t>
  </si>
  <si>
    <t>Sumatoria del número de  acompañamientos a los espacios poblacionales</t>
  </si>
  <si>
    <t>Listas de asistencia, pantallazos y actas remitidas por las secretarías técnicas de los espacios poblacionales</t>
  </si>
  <si>
    <t>Consejos Consultivos, Comités Operativos, Mesas técnicas de Apoyo, Unidades técnicas de Apoyo, Asambleas Distritales</t>
  </si>
  <si>
    <t>Delegados y delegadas de las diferentes entidades de la administración distrital.</t>
  </si>
  <si>
    <t>Articulación con las políticas públicas poblacionales  para el desarrollo de las actividades.</t>
  </si>
  <si>
    <t>Reuniones y Mesas de trabajo</t>
  </si>
  <si>
    <t>Reuniones virtuales team, meet y/o presenciales</t>
  </si>
  <si>
    <t>Depende de la convocatoria</t>
  </si>
  <si>
    <t>Administración Distrital y entidades adscritas</t>
  </si>
  <si>
    <t>Ejecución, seguimiento</t>
  </si>
  <si>
    <t>maria.salcedo@habitatbogota.gov.co</t>
  </si>
  <si>
    <t>Por demanda</t>
  </si>
  <si>
    <t>Ambientes de conocimiento</t>
  </si>
  <si>
    <t>Promover el acceso a  conocimiento e información sobre los temas misionales
del sector Hábitat</t>
  </si>
  <si>
    <t>Política Pública de Gestión Integral del Hábitat</t>
  </si>
  <si>
    <t>Acercar el sector a la ciudadanía y a los distintos grupos de interés a través de un mecanismo de información y formación que fomente  procesos de generación de conocimientos, reflexión y comprensión de temáticas propias del sector en el Distrito Capital y su región.</t>
  </si>
  <si>
    <t>Sumatoria del número de personas que participan en la Escuela del Hábitat</t>
  </si>
  <si>
    <t>Informe de resultados de las actividades dela escuela</t>
  </si>
  <si>
    <t>Comunidad en general, academia</t>
  </si>
  <si>
    <t>Articulación con la Política Pública de Gestión Integral del Hábitat</t>
  </si>
  <si>
    <t xml:space="preserve">Cursos y lecciones virtuales, hablemos virtuales y presenciales </t>
  </si>
  <si>
    <t>Virtual o presencial</t>
  </si>
  <si>
    <t>Virtual y espacios físicos dependiendo de la necesidad y disponibilidad</t>
  </si>
  <si>
    <t>Universidades, entidades públicas, organismos cooperación internacional y gremios privados.</t>
  </si>
  <si>
    <t>Promover conversaciones  con diversos actores sobre los temas misionales
del sector Hábitat</t>
  </si>
  <si>
    <t xml:space="preserve">Realizar espacios con la participación de actores de la academia, de la sociedad civil, de las entidades públicas para la gestión del  conocimiento en materia de hábitat de la ciudad. </t>
  </si>
  <si>
    <t>Sumatoria de encuentros interdisciplinarios anuales realizados</t>
  </si>
  <si>
    <t xml:space="preserve">Informe de resultados de los espacios </t>
  </si>
  <si>
    <t>Encuentro, foro, congreso</t>
  </si>
  <si>
    <t>Universidades, entidades públicas, organismos cooperación internacional, gremios privados, organizaciones sociales</t>
  </si>
  <si>
    <t>Subsidio Distrital para adquisición de vivienda nueva</t>
  </si>
  <si>
    <t>Socializar a la comunidad  la ruta de acceso a la oferta institucional que disponga la entidad relacionada a instrumentos de financiación para el acceso a vivienda nueva</t>
  </si>
  <si>
    <t>Plan de Acción del proyecto de inversión 7823- PDD 2024-2026</t>
  </si>
  <si>
    <t>• Brindar información clara y suficiente sobre la oferta de subsidios en los espacios que se convoque a la entidad
• Orientar de manera prioritaria a la población vulnerable en lo relacionado a los requisitos y condiciones de acceso al subsidio distrital para adquisición de vivienda nueva
• Otorgar herramientas de conocimiento  que permitan aclarar dudas frecuentes  y realizar el  acompañamiento que permita superar las barreras de acceso para el logro de subsidio para la  vivienda</t>
  </si>
  <si>
    <t xml:space="preserve">Número de  jornadas de socialización realizadas  / Número de jornadas de socialización programadas) * 100  </t>
  </si>
  <si>
    <t xml:space="preserve">Informe de las  jornadas  de socialización de oferta con la  ciudadanía </t>
  </si>
  <si>
    <t xml:space="preserve">Población vulnerable con ingresos de hasta 2 SMMLV, con priorización a mujeres cabeza de hogar, hogares con pertenencia étnica, víctimas del conflicto armado y población en condición de  discapacidad </t>
  </si>
  <si>
    <t>No es posible determinar</t>
  </si>
  <si>
    <t xml:space="preserve">Según se realice la convocatoria </t>
  </si>
  <si>
    <t>Presencial, virtual o mixto según sea convocado por la entidad que solicite la socialización</t>
  </si>
  <si>
    <t>Según se de en la convocatoria</t>
  </si>
  <si>
    <t>Secretarias técnicas de mesas, comités, o juntas de acción local entre otras iniciativas de actores</t>
  </si>
  <si>
    <t>Implementación</t>
  </si>
  <si>
    <t xml:space="preserve">Ejecución </t>
  </si>
  <si>
    <t>Subsecretaria de Gestion Financiera - y Subdirecciones</t>
  </si>
  <si>
    <t>laura.carreno@habitatbogota.gov.co</t>
  </si>
  <si>
    <t xml:space="preserve">Estrategia de participación para la Revitalización integral entorno a trazados de Cables Aéreos en Bogotá </t>
  </si>
  <si>
    <t xml:space="preserve">Diálogos ciudadanos para la revitalización </t>
  </si>
  <si>
    <t>Plan Institucional de Participación de la SDHT</t>
  </si>
  <si>
    <t xml:space="preserve">Generar espacios de diálogo y participación con organizaciones comunitarias y actores locales en el marco del proyecto integral de revitalización en territorios específicos </t>
  </si>
  <si>
    <t xml:space="preserve"># de diálogos ciudadanos realizados / # de diálogos ciudadanos programados </t>
  </si>
  <si>
    <t xml:space="preserve">jornadas de diálogos ciudadanos adelantados </t>
  </si>
  <si>
    <t xml:space="preserve">Planes de gestión comunitaria del hábitat </t>
  </si>
  <si>
    <t xml:space="preserve">reuniones, círculos de palabra, foros, asambleas, audiencias públicas, otras. </t>
  </si>
  <si>
    <t xml:space="preserve">presencial / virtual </t>
  </si>
  <si>
    <t xml:space="preserve">territorios priorizados desde el proyecto integral de revitalización </t>
  </si>
  <si>
    <t xml:space="preserve">RENOVO, IDU, Alcaldías Locales. </t>
  </si>
  <si>
    <t xml:space="preserve">interlocución y concreción </t>
  </si>
  <si>
    <t xml:space="preserve">ejecución - seguimiento </t>
  </si>
  <si>
    <t xml:space="preserve">Subdirección de Operaciones </t>
  </si>
  <si>
    <t>andrey.rey@habitatbogota.gov.co
vliviana.lozano@habitatbogota.gov.co</t>
  </si>
  <si>
    <t xml:space="preserve">5 diálogos ciudadanos adelantados en los territorios priorizados </t>
  </si>
  <si>
    <t xml:space="preserve">10 diálogos ciudadanos adelantados en los territorios priorizados </t>
  </si>
  <si>
    <t xml:space="preserve">Agendas locales para la revitalización </t>
  </si>
  <si>
    <t xml:space="preserve">Construir desde un enfoque de planeación participativa agendas locales para el proyecto integral de revitalización en los territorios priorizados </t>
  </si>
  <si>
    <t xml:space="preserve"># de agendas locales construidas / # de territorios priorizados para la revitalización </t>
  </si>
  <si>
    <t xml:space="preserve">documentos de agendas locales para la revitalización en los territorios priorizados </t>
  </si>
  <si>
    <t xml:space="preserve">reuniones, talleres, recorridos, otros. </t>
  </si>
  <si>
    <t>Alcaldías Locales, Renovó, SDCRD, SDIS</t>
  </si>
  <si>
    <t>participación y concreción</t>
  </si>
  <si>
    <t>Ejecución y sostenibilidad</t>
  </si>
  <si>
    <t xml:space="preserve">1 agenda local para la revitalización construida con planeación participativa en territorios priorizados para la revitalización </t>
  </si>
  <si>
    <t>Acciones de Acupuntura Urbana</t>
  </si>
  <si>
    <t>Ejecutar encuentros de participación, en el marco del proyecto de Acupuntura Urbana</t>
  </si>
  <si>
    <t>Plan de acción del proyecto de inversión 7642</t>
  </si>
  <si>
    <t>Realizar procesos de participación ciudadana con comunidades y actores clave en los territorios priorizados, para el desarrollo de las acciones de acupuntura urbana en los polígonos definidos.</t>
  </si>
  <si>
    <t>Número de acciones realizadas</t>
  </si>
  <si>
    <t>Reuniones y acciones de sostenibilidad</t>
  </si>
  <si>
    <t xml:space="preserve">Parques Salones comunales cercanos a  Territorios priorizados desde el proyecto Acciones de acupuntura Urbana </t>
  </si>
  <si>
    <t>Alcaldías locales, Secretaría Distrital de la Mujer, Secretaría de Integración Social, UAEPS</t>
  </si>
  <si>
    <t>Participación y concreción</t>
  </si>
  <si>
    <t xml:space="preserve">rosa.chaparro@habitatbogota.gov.co </t>
  </si>
  <si>
    <t xml:space="preserve">Recuperación del Espacio Público para el Cuidado </t>
  </si>
  <si>
    <t>Ejecutar encuentros de participación, en el marco del proyecto de Recuperación del Espacio Público para el Cuidado</t>
  </si>
  <si>
    <t>Plan de acción del proyecto de inversión 7645</t>
  </si>
  <si>
    <t>Realizar procesos de participación ciudadana con comunidades y actores clave en los territorios priorizados, para el desarrollo de las acciones de Recuperación del Espacio Público para el cuidado en los polígonos definidos.</t>
  </si>
  <si>
    <t>Parques y Salones comunales cercanos a los Territorios priorizados desde el proyecto Recuperación del Espacio Público para el cuidado</t>
  </si>
  <si>
    <t xml:space="preserve">Alcaldías locales, Secretaría Distrital de la Mujer, Secretaría de Integración Social, UAEPS, IDPAC, IDRD, ENEL, IDPC. </t>
  </si>
  <si>
    <t>diana.gonzalez@habitatbogota.gov.co</t>
  </si>
  <si>
    <t>6 reuniones de inicio de obra, 6 reuniones de finalización de obra y 6 acciones de sostenibilidad</t>
  </si>
  <si>
    <t>2 talleres de diseño participativo , 2 talleres de retroalimentación</t>
  </si>
  <si>
    <t>2 talleres de presentación de diseños finales y 2 talleres de inicio de Obra</t>
  </si>
  <si>
    <t>Campaña  de divulgación sobre los logros vigentes del área de Participación y Relaciones con la Comunidad</t>
  </si>
  <si>
    <t>Publicación de los resultados de la gestión del área de Participación y Relaciones con la Comunidad de cada trimestre en las redes sociales de la SDHT y la página web de la SDHT.</t>
  </si>
  <si>
    <t>Divulgar los logros de la gestión del área de Participación y Relaciones con la Comunidad.</t>
  </si>
  <si>
    <t>Número de campañas</t>
  </si>
  <si>
    <t>Matriz de publicaciones realizadas con el alcances obtenido.</t>
  </si>
  <si>
    <t xml:space="preserve">Ciudadanía en general </t>
  </si>
  <si>
    <t xml:space="preserve">Adelantar una reunión trimestral con el enlace del área de Participación y Relaciones con la Comunidad y la OAC para definir los productos de cada estrategia de acuerdo a los resultados alcanzados para divulgar. </t>
  </si>
  <si>
    <t>Interacción de la ciudadanía a través de las redes sociales de la SDHT.</t>
  </si>
  <si>
    <t>Virtual</t>
  </si>
  <si>
    <t>Proyección del Plan</t>
  </si>
  <si>
    <t>OAC</t>
  </si>
  <si>
    <t>karen.estupinan@habitatbogota.gov.co</t>
  </si>
  <si>
    <t>1 campaña</t>
  </si>
  <si>
    <t>1  campaña</t>
  </si>
  <si>
    <t>4 campañas</t>
  </si>
  <si>
    <t>Proponer y Adelantar  actividades en  los planes y programas de capacitación  con el propósito de fortalecer las competencias del servidor público y de los contratistas de la SDHT.</t>
  </si>
  <si>
    <t>Encuesta de necesidades
Piezas o mensajes de  de invitación
Plan de trabajo
Listas de asistencia
Evidencia según actividad adelantada</t>
  </si>
  <si>
    <t>Subdirección Administrativa (Talento Humano)</t>
  </si>
  <si>
    <r>
      <t xml:space="preserve">Realizar procesos de inducción y reinducción para contar con servidores públicos competentes y que conozcan la entidad.
</t>
    </r>
    <r>
      <rPr>
        <b/>
        <sz val="11"/>
        <color theme="1"/>
        <rFont val="Times New Roman"/>
        <family val="1"/>
      </rPr>
      <t>Nota:</t>
    </r>
    <r>
      <rPr>
        <sz val="11"/>
        <color theme="1"/>
        <rFont val="Times New Roman"/>
        <family val="1"/>
      </rPr>
      <t xml:space="preserve"> actividad sujeta a los ingresos que se realicen en la entidad.</t>
    </r>
  </si>
  <si>
    <t>Pieza comunicativa  de invitación
 y /o socialización de la actividad
Lista de asistencia
Evidencia según actividad adelantada</t>
  </si>
  <si>
    <t>Realizar la gestión para proveer las vacantes por concurso para los empleos de carrera administrativa</t>
  </si>
  <si>
    <t>Adelantar procesos de selección meritocrática para los empleos de libre nombramiento y remoción, provisionales y temporales</t>
  </si>
  <si>
    <t>Proceso de selección adelantado
Acto administrativo
Acta de posesión</t>
  </si>
  <si>
    <t>Realizar  2 acciones y /o actividades que fortalezcan el cumplimiento y  monitoreo de declaración de bienes y rentas .</t>
  </si>
  <si>
    <t>Piezas de socialización 
Piezas o mensajes de invitación</t>
  </si>
  <si>
    <t>Subdirección Administrativa y Subdirección de Programas y Proyectos</t>
  </si>
  <si>
    <t>Piezas de difusión
Registro de envío</t>
  </si>
  <si>
    <t>Presentar dos informes sobre quejas de corrupción</t>
  </si>
  <si>
    <t>Jefe de oficina Control Disciplinario Interno o a quien delegue</t>
  </si>
  <si>
    <t>Formular las metas del plan de desarrollo  2024-2028 de la SDHT</t>
  </si>
  <si>
    <t>Decreto del plan de desarrollo 2024-2028</t>
  </si>
  <si>
    <t>Formular los proyectos de inversión para el periodo comprendido 2024-2028</t>
  </si>
  <si>
    <t>Documentos de formulación</t>
  </si>
  <si>
    <t>Formular el Plan Estratégico 2024-2028</t>
  </si>
  <si>
    <t xml:space="preserve">Realizar seguimiento a la ejecución presupuestal de recursos de vigencia, reservas presupuestales y pasivos exigibles para lograr óptimos niveles de eficacia y eficiencia de la planificación financiera de la entidad </t>
  </si>
  <si>
    <t xml:space="preserve">Subdirección Financiera </t>
  </si>
  <si>
    <t>Elaborar informes de seguimiento a los trámites contractuales desde su radicación hasta finalización del mismo</t>
  </si>
  <si>
    <t>Base de seguimiento Gestión Contractual</t>
  </si>
  <si>
    <t>Elaborar informes de seguimiento a los trámites de liquidación radicados por las áreas</t>
  </si>
  <si>
    <t>Base de seguimiento a Liquidaciones en trámite</t>
  </si>
  <si>
    <t xml:space="preserve">Realizar una actividad de socialización  a las diferentes áreas, relacionada con los lineamientos para la estructuración de los documentos previos necesarios para el desarrollo de los procesos de selección </t>
  </si>
  <si>
    <t>Listas de asistencia a jornada de socialización y/o evidencia de participación</t>
  </si>
  <si>
    <t>Realizar jornadas de socialización dirigidas al Grupo de Gestión Contractual sobre  los lineamientos de CCE respecto a la gestión contractual y/o las actualizaciones normativas de contratación estatal</t>
  </si>
  <si>
    <t>Realizar una pieza comunicativa dirigida a las áreas sobre la importancia de la conformación, actualización, publicación y custodia del expediente contractual.</t>
  </si>
  <si>
    <t>Pieza comunicativa</t>
  </si>
  <si>
    <t>Actualizar el plan de contratación de los recursos de inversión conforme los requerimientos propios a la ejecución de los proyectos de inversión</t>
  </si>
  <si>
    <t>Planes de contratación</t>
  </si>
  <si>
    <t>Gerentes de proyectos</t>
  </si>
  <si>
    <t>Subdirección de programas y proyectos</t>
  </si>
  <si>
    <t>Realizar el seguimiento a la ejecución de los recursos de inversión</t>
  </si>
  <si>
    <t>Reportes de ejecución presupuestal</t>
  </si>
  <si>
    <t>Documentos del Sistema de Gestión creados, actualizados, y/o anulados</t>
  </si>
  <si>
    <t>Habilitar funcionalidades que permitan a los usuarios hacer seguimiento al estado de los trámites disponibles en línea o parcialmente en línea</t>
  </si>
  <si>
    <t>Subsecretaría de Gestión Corporativa - Gestión Tecnológica</t>
  </si>
  <si>
    <t>Crear los indicadores que permitan medir los objetivos del MSPI</t>
  </si>
  <si>
    <t>Socializar a los líderes SIG, Directivos, Colaboradores la Política de Seguridad de la Información y Tips de Seguridad</t>
  </si>
  <si>
    <t>Listados de asistencia, grabaciones, Formularios digitales</t>
  </si>
  <si>
    <t xml:space="preserve">Elaborar un informe de análisis sobre la satisfacción y percepción ciudadana de los trámites, servicios y OPAS de la Entidad. </t>
  </si>
  <si>
    <t xml:space="preserve">Informe de satisfacción y percepción </t>
  </si>
  <si>
    <t xml:space="preserve">Subdirección Administrativa </t>
  </si>
  <si>
    <t>Subdirección Administrativa - Servicio a la Ciudadanía</t>
  </si>
  <si>
    <t xml:space="preserve"> </t>
  </si>
  <si>
    <t xml:space="preserve">Elaborar informe de identificación de variables sociodemográficas de las personas atendidas en los diferentes canales por el proceso de Servicio a la Ciudadanía </t>
  </si>
  <si>
    <t>Informe sociodemográfico</t>
  </si>
  <si>
    <t>Elaborar y publicar informes de Gestión de PQRSD</t>
  </si>
  <si>
    <t xml:space="preserve">Informe de gestión PQRSD </t>
  </si>
  <si>
    <t>Estrategia de racionalización de tramites de la SDHT registrada en el SUIT</t>
  </si>
  <si>
    <t>Subdirección de Programas y Proyectos
Áreas responsables de los trámites</t>
  </si>
  <si>
    <t>Informe del proceso participativo</t>
  </si>
  <si>
    <t>Informe de la evaluación de las acciones de racionalización adelantadas</t>
  </si>
  <si>
    <t>Registrar trimestralmente los datos operacionales de trámites y OPAs en la plataforma SUIT.</t>
  </si>
  <si>
    <t>Captura de pantalla que evidencia registro en plataforma de los datos de operacionales.</t>
  </si>
  <si>
    <t>Documento  guía de participación socializado</t>
  </si>
  <si>
    <t>Subdirección de Participación y Relaciones con la Comunidad</t>
  </si>
  <si>
    <t>Socializar lineamientos a entidades del sector, incorporando los enfoques considerados en la política de Participación</t>
  </si>
  <si>
    <t xml:space="preserve">Ayudas memoria de las  Socializaciones  </t>
  </si>
  <si>
    <t>Realizar un informe semestral sobre el Nodo Distrital Sector Hábitat de Rendición de Cuentas.</t>
  </si>
  <si>
    <t>2 informes del Nodo Distrital Sector Hábitat de Rendición de Cuentas</t>
  </si>
  <si>
    <t xml:space="preserve">Subdirección de Programas y Proyectos </t>
  </si>
  <si>
    <t>Enlaces de trasmisión y/o publicación de informes.</t>
  </si>
  <si>
    <t xml:space="preserve">Subdirección de Programas y Proyectos Control Interno
</t>
  </si>
  <si>
    <t>Informe del diseño participativo de la estrategia de rendición de cuentas</t>
  </si>
  <si>
    <t>Diseñar y ejecutar la Estrategia Institucional de Rendición de Cuentas 2024</t>
  </si>
  <si>
    <t>Estrategia de Rendición de Cuentas 2024
Informes de Ejecución</t>
  </si>
  <si>
    <t xml:space="preserve">Emitir reportes trimestrales del estado de los contenidos publicados en el portal institucional de acuerdo con la Ley 1712 de 2014 y socializarlos. </t>
  </si>
  <si>
    <t>3 Informes de seguimiento (ITA) al botón de Transparencia.</t>
  </si>
  <si>
    <t xml:space="preserve">Presentar ante el Comité de Conciliación, informe conciliaciones extrajudiciales, demandas y tutelas del año y actualizar a los apoderados en defensa judicial de la normatividad vigente para seguir una misma línea  en defensa judicial. </t>
  </si>
  <si>
    <t>Actas</t>
  </si>
  <si>
    <t>Formular los indicadores de gestión y de inversión de la vigencia</t>
  </si>
  <si>
    <t>Hoja de vida indicadores
Matriz inventario de indicadores</t>
  </si>
  <si>
    <t xml:space="preserve">Subdirección de Programas y Proyectos  y las demás dependencias </t>
  </si>
  <si>
    <t>Adelantar el monitoreo a los indicadores de gestión y de inversión de la entidad</t>
  </si>
  <si>
    <t xml:space="preserve">Memorandos y/o comunicación oficial de los monitoreos.
Matriz inventario de indicadores
</t>
  </si>
  <si>
    <t>Efectuar el proceso de aplicación de las TRD vigentes, a los archivos de gestión en las dependencias de la Entidad.</t>
  </si>
  <si>
    <t>Subdirección Administrativa -  (Gestión Documental)</t>
  </si>
  <si>
    <t>Actualizar el inventario de registros administrativos de la entidad</t>
  </si>
  <si>
    <t>Matriz de actualización de registros administrativos de la SDHT</t>
  </si>
  <si>
    <t>Actualizar el inventario de operaciones estadísticas de la entidad</t>
  </si>
  <si>
    <t xml:space="preserve">Mantener actualizado el Mapa de Conocimiento de la Entidad. </t>
  </si>
  <si>
    <t>Matriz del Mapa de Conocimiento actualizado trimestralmente.</t>
  </si>
  <si>
    <t>Documento con estrategia aprobada</t>
  </si>
  <si>
    <t>Documentar los mapas de aseguramiento de manera articulada con los riesgos existentes</t>
  </si>
  <si>
    <t>Mapa de Riesgos y Aseguramiento de los procesos</t>
  </si>
  <si>
    <t>Decreto 221 de 2023</t>
  </si>
  <si>
    <t>Por medio del cual se reglamenta el Sistema de Gestión en el Distrito Capital, se deroga el Decreto Distrital 807 de 2019 y se dictan otras disposiciones</t>
  </si>
  <si>
    <t>Resolución 910 de 2023</t>
  </si>
  <si>
    <t>"Por la cual se definen y actualizan las Instancias de Coordinación Interna de la Secretaría Distrital del Hábitat, se efectúan determinaciones generales del Sistema de Gestión y se dictan otras disposiciones.</t>
  </si>
  <si>
    <t>"Directrices para la formulación del Plan de Adecuación y Sostenibilidad del Sistema Integrado de Gestión Distrital con el referente MIPG”</t>
  </si>
  <si>
    <t>El Plan de Acción Institucional es la herramienta de gestión que permite orientar la entidad, sus procesos, instrumentos y recursos disponibles (humanos, físicos, económicos e institucionales) hacia el logro  de las metas establecidas y el cumplimiento de sus funciones. De igual forma, es donde se integran los diferentes planes operativos existentes en la entidad y se operativiza el Plan Estratégico Institucional durante la vigencia con el fin de garantizar su cumplimiento.
La Secretaría Distrital del Hábitat tiene la visión de "ser la entidad líder en la transformación y sostenibilidad del Hábitat, a través de la innovación y el trabajo colaborativo, que permita mejorar las condiciones del territorio, promoviendo el acceso a soluciones habitacionales y a la prestación de servicios públicos en el Distrito Capital".</t>
  </si>
  <si>
    <t>Establece que para nombramiento y contratación se debe registrar y actualizar la hoja de vida y la declaración de bienes y rentas en el Sistema de Información Distrital del Empleo y la Administración Pública – SIDEAP.</t>
  </si>
  <si>
    <t>Ingreso al Servicio Público. Inducción.</t>
  </si>
  <si>
    <r>
      <t xml:space="preserve">Decreto Único Reglamentario del Sector de la Función Pública </t>
    </r>
    <r>
      <rPr>
        <sz val="12"/>
        <color theme="1"/>
        <rFont val="Times New Roman"/>
        <family val="1"/>
      </rPr>
      <t xml:space="preserve"> </t>
    </r>
  </si>
  <si>
    <t>Promover programas y actividades orientadas al desarrollo del talento humano, que permitan desarrollar las competencias, capacidades, conocimientos, habilidades de los servidores de la SDHT, a fin de alcanzar el mejoramiento continuo y la calidad de vida en el marco de la Política de Gestión Integral de Talento Humano.</t>
  </si>
  <si>
    <t xml:space="preserve">Identificar vacantes y realizar la actualización de la planta global en el SIDEAP </t>
  </si>
  <si>
    <t>Conmemoración del día del cumpleaños de la Entidad.</t>
  </si>
  <si>
    <t>Actividad física</t>
  </si>
  <si>
    <t>Actividades de integración</t>
  </si>
  <si>
    <t>Tres Jornadas de vacaciones recreativas</t>
  </si>
  <si>
    <t>Establecer e implementar un plan de mejoramiento según resultados de la encuesta de clima laboral y desarrollar las actividades planeadas durante la vigencia 2024</t>
  </si>
  <si>
    <t>Realizar gestión, avance y control de las actividades inherentes al proceso de Gestión Docmental aplicando los procesos técnicos de acuerdo con la normatividad vigente.</t>
  </si>
  <si>
    <t>Elaborar, actualizar e implementar los instrumentos archivísticos.</t>
  </si>
  <si>
    <t>Generar mecanismos y herramientas para buscar la transformación digital y fortalecer las capacidades de de las Tecnologías de la Información-TI en la entidad, buscando su aseguramiento para el uso y máximo aprovechamiento en el cumplimiento de los objetivos estratégicos de la entidad</t>
  </si>
  <si>
    <t>Desarrollar actividades de soporte técnico y mantenimiento a la infraestructura tecnológica de la SDHT, que ayuden a la gestión misional de la entidad, registrando los casos en la herramienta Mesa de ayuda.</t>
  </si>
  <si>
    <t>Memorandos de solicitud y/o activos de información actualizados y publicados</t>
  </si>
  <si>
    <t>Elaborar documento de estrategia de datos abiertos</t>
  </si>
  <si>
    <t>Incluir la estrategia de datos abiertos de la entidad en el plan de acción institucional</t>
  </si>
  <si>
    <t>Identificar la información a publicar como datos abiertos en 2024</t>
  </si>
  <si>
    <t>Elaborar  y publicar el cronograma de inclusión de datos abiertos en la página web de la entidad</t>
  </si>
  <si>
    <t>Adelantar el modelamiento de información a publicar como datos abiertos 2024 - IDECA SDHT</t>
  </si>
  <si>
    <t>Publicar los conjuntos de datos abiertos programados para el año 2024</t>
  </si>
  <si>
    <t>Participar en ejercicios de uso de datos abiertos de la estrategia GAB de la Secretaría General.</t>
  </si>
  <si>
    <t>Realizar un ejercicio de uso de datos abiertos con información publicada en el portal de la ciudad</t>
  </si>
  <si>
    <t>1 Uso eficiente del agua</t>
  </si>
  <si>
    <t>Implementar durante el cuatrienio acciones que fortalezcan hábitos de ahorro y uso eficiente del recurso hídrico, para disminuir el consumo de agua en las sedes de la SDHT.</t>
  </si>
  <si>
    <t>Disminuir el consumo de agua en un 1,25% anual, frente al consumo total de agua M3 del cuatrienio anterior.</t>
  </si>
  <si>
    <t>(N° de seguimientos al consumo de agua realizados / N° de seguimientos al consumo de agua programados) * 100</t>
  </si>
  <si>
    <t>Inventario de sistemas hidrosanitarios, puntos de almacenamiento y suministro de agua</t>
  </si>
  <si>
    <t>(N° de actualizaciones del inventario realizadas / N° de actualizaciones del inventario programadas  ) * 100</t>
  </si>
  <si>
    <t>Revisión de sistemas hidrosanitarios y puntos de agua</t>
  </si>
  <si>
    <t>Realizar  (4) cuatro revisiones a las instalaciones de consumo de agua con las que cuenta la entidad, con el fin de controlar las posibles fugas que se puedan generar.</t>
  </si>
  <si>
    <t>(N° de revisiones a las instalaciones de consumo de agua realizadas / N° de revisiones a las instalaciones de consumo de agua programadas) * 100</t>
  </si>
  <si>
    <t>Realizar acciones de sensibilización sobre el ahorro y uso eficiente del agua en la Entidad.</t>
  </si>
  <si>
    <t>Realizar  (3)  tres acciones de sensibilización sobre el ahorro y uso eficiente del agua.</t>
  </si>
  <si>
    <t>(N° de Acción de sensibilización frente al ahorro y uso eficiente del agua realizadas/ N° de Acción de sensibilización frente al ahorro y uso eficiente del agua programadas) * 100)</t>
  </si>
  <si>
    <t>Promocionar en la Semana Ambiental acciones referente al uso eficiente del agua.</t>
  </si>
  <si>
    <t>Gestionar en el año la realización (1) una acción referente al uso eficiente del agua en el marco de la Semana Ambiental.</t>
  </si>
  <si>
    <t>(N° de acción gestionadas sobre uso eficiente de agua/ N° de acciones programadas sobre uso eficiente de agua) * 100</t>
  </si>
  <si>
    <t>2 Uso eficiente de la energía</t>
  </si>
  <si>
    <t>Implementar durante el cuatrienio acciones que fortalezcan hábitos de ahorro y uso eficiente del recurso energético, para disminuir el consumo de energía en la SDHT.</t>
  </si>
  <si>
    <t>Disminuir el consumo de energía en un 1.25% anual, frente al consumo total del cuatrienio anterior.</t>
  </si>
  <si>
    <t>Seguimiento al consumo de energía per cápita por cada sede</t>
  </si>
  <si>
    <t>(N° de seguimientos al consumo de energía realizados / N° de seguimientos al consumo de energía programados) * 100</t>
  </si>
  <si>
    <t>Inventario de sistemas de iluminación</t>
  </si>
  <si>
    <t>Realizar  (1) un inventario semestral a los sistemas de iluminación de la SDHT</t>
  </si>
  <si>
    <t>Identificación de aparatos eléctricos y electrónicos conectados.</t>
  </si>
  <si>
    <t>Registro de Aparatos eléctricos y electrónicos dados de baja</t>
  </si>
  <si>
    <t>Realizar  (1) un identificación semestral de los aparatos eléctrico y electrónicos conectados</t>
  </si>
  <si>
    <t>(N° de registro AEE  de baja realizadas / N° de registro AEE  de baja programadas  ) * 100</t>
  </si>
  <si>
    <t>Registro control de apagado de equipos</t>
  </si>
  <si>
    <t>Realizar (1) un seguimiento semestral al control de apagado de equipos.</t>
  </si>
  <si>
    <t>(N° de controles de apagado de AEE  realizadas / N° de controles de apagado de programadas  ) * 100</t>
  </si>
  <si>
    <t>Realizar jornadas de apagón ambiental en la entidad.</t>
  </si>
  <si>
    <t>Realizar (1) una jornada mensual de apagón ambiental con el objetivo de fomentar el ahorro de energía al interior de la entidad</t>
  </si>
  <si>
    <t>(N° de jornadas de apagón ambiental realizadas / N° de jornadas de apagón ambiental programadas) * 100</t>
  </si>
  <si>
    <t>Realizar campañas de ahorro y uso eficiente de energía en la entidad</t>
  </si>
  <si>
    <t>Realizar (1) una campaña semestral sobre el ahorro  y uso eficiente de energía con el objetivo de generar una cultura de ahorro al interior de la entidad</t>
  </si>
  <si>
    <t>(N° de campañas de ahorro y uso eficiente de energía realizadas/ N° de campañas de ahorro y uso eficiente de energía programadas) * 100)</t>
  </si>
  <si>
    <t>Gestionar acciones que promuevan el uso de energías de fuentes renovables en el marco de la Semana Ambiental</t>
  </si>
  <si>
    <t>Gestionar la realización en el año de (1) una acción referente al uso de energías de fuentes renovables en el marco de la Semana Ambiental</t>
  </si>
  <si>
    <t>(N° de acciones sobre el uso eficiente de energía gestionadas / N° de acciones el uso eficiente de energía programadas) * 100</t>
  </si>
  <si>
    <t>Realizar seguimiento al funcionamiento y/o registro de datos del sistema fotovoltaico</t>
  </si>
  <si>
    <t>Realizar (3) seguimientos al funcionamiento del sistema fotovoltaico de la entidad.</t>
  </si>
  <si>
    <t>(N° de seguimientos realizados / N° de seguimientos programados) * 100</t>
  </si>
  <si>
    <t>3 Gestión Integral de Residuos</t>
  </si>
  <si>
    <t>Gestionar integralmente los residuos que genera la entidad anualmente, previniendo y minimizando riesgos sociales y ambientales, procurando reducir, reutilizar, reciclar y disponer adecuadamente los residuos.</t>
  </si>
  <si>
    <t>Realizar (4) seguimientos al cumplimiento de las actividades del procedimiento</t>
  </si>
  <si>
    <t>Realizar el registro,  verificación de las actividades de la gestión integral de residuos (especiales) generados en la entidad.</t>
  </si>
  <si>
    <t>Realizar el registro,  verificación de las actividades de la gestión integral de residuos (aparatos eléctricos y electrónicos) generados en la entidad.</t>
  </si>
  <si>
    <t>Realizar el registro,  verificación de las actividades de la gestión integral de residuos (líquidos y vertimientos) generados en la entidad.</t>
  </si>
  <si>
    <t>Ejecutar acciones para el desarrollo de la estrategia Cero Papel en la entidad</t>
  </si>
  <si>
    <t>Realizar acciones de sensibilización frente a la Gestión Integral de Residuos, en el marco la Semana Ambiental.</t>
  </si>
  <si>
    <t>Realizar en el año (1) una acción de sensibilización con respecto a la Gestión Integral de Residuos</t>
  </si>
  <si>
    <t>(N° de acciones de sensibilización sobre Gestión Integral de Residuos realizadas / N° de acciones de sensibilización sobre Gestión Integral de Residuos  programadas) * 100</t>
  </si>
  <si>
    <t>Tramitar la entrega a gestores autorizados los RESPEL generados</t>
  </si>
  <si>
    <t>Realizar seguimientos al cumplimiento del Plan de Acción interna de residuos aprovechables</t>
  </si>
  <si>
    <t xml:space="preserve">Realizar (2) seguimientos al cumplimiento del PAI </t>
  </si>
  <si>
    <t>4 Consumo sostenible</t>
  </si>
  <si>
    <t>Incluir criterios ambientales y de sostenibilidad progresivamente a la adquisición de un bien, producto o servicio de la SDHT durante el cuatrienio 2020-2024.</t>
  </si>
  <si>
    <t>Gestionar la realización de capacitaciones sobre compras públicas sostenibles  de la SDHT</t>
  </si>
  <si>
    <t>Realizar la implementación del Decreto 317 del 2021 en el marco del programa de consumo sostenible</t>
  </si>
  <si>
    <t>(No. De acciones para la implementación del Decreto 317 del 2021 realizadas / No. de acciones para la implementación del Decreto 317 del 2021  programadas) *100</t>
  </si>
  <si>
    <t>Realizar  campañas de divulgación del Decreto 317 del 2021 enfocada al uso de productos biodegradables, separación en la fuente y sensibilización con enfoque ambiental para reducir progresivamente el consumo de plásticos de un solo uso</t>
  </si>
  <si>
    <t>Realizar (1) una campaña semestral de divulgación del Decreto 317 del 2021 enfocada al uso de productos biodegradables, separación en la fuente y/o sensibilización con enfoque ambiental para reducir progresivamente el consumo de plásticos de un solo uso y estrategia de tres r</t>
  </si>
  <si>
    <t>(No. De campañas de divulgación realizadas/No.  De campañas de divulgación programadas)*100</t>
  </si>
  <si>
    <t>Fomentar el Uso de publicidad por medios digitales</t>
  </si>
  <si>
    <t>(No. De actividades realizadas/No.  De actividades  programadas)*100</t>
  </si>
  <si>
    <t>Fomentar el uso responsable de empaques y embalajes de los productos.</t>
  </si>
  <si>
    <t>Divulgar anualmente a los procesos interior de la entidad el uso responsable de empaques y embalajes según Decreto 317 de 2021</t>
  </si>
  <si>
    <t>(No. De  divulgación realizadas/No.  De divulgación programadas)*100</t>
  </si>
  <si>
    <t>Revisar de manera semestral la inclusión de cláusulas ambientales en los contratos y convenios de cooperación de la entidad remitidos por el proceso de gestión contractual “Matriz Información general sobre contratos que han sido adjudicados"</t>
  </si>
  <si>
    <t>Realizar (1) un seguimiento semestral para verificar a la inclusión y cumplimiento  de criterios ambientales en la adquisición de bienes,  productos o servicios de los contratos de la entidad.</t>
  </si>
  <si>
    <t>(No. De seguimientos realizados  / No. De seguimientos programados) *100</t>
  </si>
  <si>
    <t>5 Implementación de prácticas sostenibles.</t>
  </si>
  <si>
    <t>Implementar en la SDHT, las 3 líneas de acción del componente de prácticas sostenibles (Movilidad urbana sostenible, Mejoramiento de las condiciones ambientales internas y Adaptación al cambio climático), anualmente hasta el 2024.</t>
  </si>
  <si>
    <t>Realizar anualmente 1 actividad de promoción, sobre Movilidad urbana sostenible, Adaptación al cambio climático y Mejoramiento de las condiciones ambientales internas.</t>
  </si>
  <si>
    <t>Realizar inspección de condiciones ambientales de la entidad</t>
  </si>
  <si>
    <t>(No. De inspecciones realizadas  / No. de inspecciones programados) *100</t>
  </si>
  <si>
    <t>Realizar acciones para fomentar la  movilidad urbana sostenible en los colaboradores de la SDHT</t>
  </si>
  <si>
    <t>(No. de acciones realizadas / No. de acciones  programadas) *100</t>
  </si>
  <si>
    <t>Realizar seguimiento al cumplimiento del Plan integral de Movilidad Sostenible PIMS en la SDHT</t>
  </si>
  <si>
    <t>Realizar (3) seguimientos a la ejecución de actividades del PIMS para evaluar su implementación y cumplimiento</t>
  </si>
  <si>
    <t>(No. de seguimientos realizados / No. de seguimientos  programados) *100</t>
  </si>
  <si>
    <t>Diligenciar  en el formato PG03-FO862_Seguimiento registro bici usuarios la cantidad y frecuencia  de bici usuarios  que ingresan a la entidad</t>
  </si>
  <si>
    <t>Reportar a la Secretaría distrital de movilidad los datos de cantidad de bici usuarios registrados en el día de la movilidad urbana sostenible.</t>
  </si>
  <si>
    <t xml:space="preserve">Realizar un reporte mensual  a la SDM con el registro de ingreso de Bici usuarios en el día de movilidad </t>
  </si>
  <si>
    <t>(No. de registros realizados / No. de registros programados) *100</t>
  </si>
  <si>
    <t>Solicitar el consolidado de la información del PS02-FO446 Control de ingreso y salida bicicletas</t>
  </si>
  <si>
    <t>(N° de solicitudes realizadas / N° de solicitudes programadas)</t>
  </si>
  <si>
    <t>COMPONENTE 1: GESTIÓN DEL RIESGO DE CORRUPCIÓN</t>
  </si>
  <si>
    <t>Subcomponente / procesos</t>
  </si>
  <si>
    <t>Actividades</t>
  </si>
  <si>
    <t>Meta o producto</t>
  </si>
  <si>
    <t>Responsable/s</t>
  </si>
  <si>
    <t>Fecha  programada para cumplimiento al 100%</t>
  </si>
  <si>
    <r>
      <t xml:space="preserve">Subcomponente 1: </t>
    </r>
    <r>
      <rPr>
        <b/>
        <sz val="10"/>
        <color rgb="FF000000"/>
        <rFont val="Times New Roman"/>
        <family val="1"/>
      </rPr>
      <t xml:space="preserve">Política de Administración de Riesgos. </t>
    </r>
  </si>
  <si>
    <t>F1</t>
  </si>
  <si>
    <t>Revisar la política de riesgos de la Secretaría Distrital del Hábitat y actualizarla si es pertinente.</t>
  </si>
  <si>
    <t>1 Política revisada.</t>
  </si>
  <si>
    <r>
      <rPr>
        <sz val="10"/>
        <color rgb="FF000000"/>
        <rFont val="Times New Roman"/>
        <family val="1"/>
      </rPr>
      <t xml:space="preserve">Comité de Coordinación de Control Interno.
Subdirección de Programas y Proyectos.
</t>
    </r>
    <r>
      <rPr>
        <b/>
        <u/>
        <sz val="10"/>
        <color rgb="FF000000"/>
        <rFont val="Times New Roman"/>
        <family val="1"/>
      </rPr>
      <t>Reporta</t>
    </r>
    <r>
      <rPr>
        <sz val="10"/>
        <color rgb="FF000000"/>
        <rFont val="Times New Roman"/>
        <family val="1"/>
      </rPr>
      <t>: Subdirección de Programas y Proyectos.</t>
    </r>
  </si>
  <si>
    <r>
      <rPr>
        <sz val="10"/>
        <color rgb="FF000000"/>
        <rFont val="Times New Roman"/>
        <family val="1"/>
      </rPr>
      <t xml:space="preserve">Subcomponente 2: </t>
    </r>
    <r>
      <rPr>
        <b/>
        <sz val="10"/>
        <color rgb="FF000000"/>
        <rFont val="Times New Roman"/>
        <family val="1"/>
      </rPr>
      <t>Construcción del Mapa de riesgos de corrupción</t>
    </r>
  </si>
  <si>
    <t>F2</t>
  </si>
  <si>
    <t xml:space="preserve">Identificar  los riesgos de corrupción de los trámites y OPAS de la SDHT inscritos en el SUIT. </t>
  </si>
  <si>
    <t>1 Informe generado.</t>
  </si>
  <si>
    <r>
      <rPr>
        <sz val="10"/>
        <color rgb="FF000000"/>
        <rFont val="Times New Roman"/>
        <family val="1"/>
      </rPr>
      <t xml:space="preserve">Responsables de Trámites y OPAS.
Subdirección de Programas y Proyectos.
</t>
    </r>
    <r>
      <rPr>
        <b/>
        <u/>
        <sz val="10"/>
        <color rgb="FF000000"/>
        <rFont val="Times New Roman"/>
        <family val="1"/>
      </rPr>
      <t>Reporta</t>
    </r>
    <r>
      <rPr>
        <sz val="10"/>
        <color rgb="FF000000"/>
        <rFont val="Times New Roman"/>
        <family val="1"/>
      </rPr>
      <t>: Subdirección de Programas y Proyectos.</t>
    </r>
  </si>
  <si>
    <t>F3</t>
  </si>
  <si>
    <t>Revisar los mapas de riesgos de corrupción de la entidad y actualizarlos como resultado de la revisión e incluir riesgos fiscales y de lavado de activos y de financiación del terrorismo.</t>
  </si>
  <si>
    <t>19 Mapas de riesgos de corrupción revisados.</t>
  </si>
  <si>
    <r>
      <rPr>
        <sz val="10"/>
        <color rgb="FF000000"/>
        <rFont val="Times New Roman"/>
        <family val="1"/>
      </rPr>
      <t xml:space="preserve">Responsables de procesos.
Subdirección de Programas y Proyectos.
</t>
    </r>
    <r>
      <rPr>
        <b/>
        <u/>
        <sz val="10"/>
        <color rgb="FF000000"/>
        <rFont val="Times New Roman"/>
        <family val="1"/>
      </rPr>
      <t>Reporta</t>
    </r>
    <r>
      <rPr>
        <sz val="10"/>
        <color rgb="FF000000"/>
        <rFont val="Times New Roman"/>
        <family val="1"/>
      </rPr>
      <t>: Subdirección de Programas y Proyectos</t>
    </r>
  </si>
  <si>
    <r>
      <t xml:space="preserve">Subcomponente 3:
</t>
    </r>
    <r>
      <rPr>
        <b/>
        <sz val="10"/>
        <color rgb="FF000000"/>
        <rFont val="Times New Roman"/>
        <family val="1"/>
      </rPr>
      <t>Consulta y Divulgación</t>
    </r>
    <r>
      <rPr>
        <sz val="10"/>
        <color rgb="FF000000"/>
        <rFont val="Times New Roman"/>
        <family val="1"/>
      </rPr>
      <t>.</t>
    </r>
  </si>
  <si>
    <t>F4</t>
  </si>
  <si>
    <t>Publicar el mapa de riesgos consolidado del 2024 en el sitio web de la entidad.</t>
  </si>
  <si>
    <t>1 Mapa consolidado y publicado.</t>
  </si>
  <si>
    <t>F5</t>
  </si>
  <si>
    <t>Diseñar y ejecutar un plan de trabajo con acciones de divulgación que involucren a públicos internos y externos en la socialización de los canales de denuncia de actos de corrupción y de la política institucional de administración de riesgos de gestión y corrupción.</t>
  </si>
  <si>
    <t>1 Plan de trabajo diseñado y ejecutado.</t>
  </si>
  <si>
    <r>
      <t xml:space="preserve">Responsables de Procesos.
Subdirección de Programas y Proyectos.
Oficina Asesora de Comunicaciones 
Subdirección Administrativa (Servicio a la Ciudadanía)
</t>
    </r>
    <r>
      <rPr>
        <b/>
        <u/>
        <sz val="10"/>
        <rFont val="Times New Roman"/>
        <family val="1"/>
      </rPr>
      <t>Reporta</t>
    </r>
    <r>
      <rPr>
        <sz val="10"/>
        <rFont val="Times New Roman"/>
        <family val="1"/>
      </rPr>
      <t>: Oficina Asesora de Comuicaciones</t>
    </r>
  </si>
  <si>
    <r>
      <t xml:space="preserve">Subcomponente 4: </t>
    </r>
    <r>
      <rPr>
        <b/>
        <sz val="10"/>
        <color rgb="FF000000"/>
        <rFont val="Times New Roman"/>
        <family val="1"/>
      </rPr>
      <t>Monitoreo y revisión.</t>
    </r>
  </si>
  <si>
    <t>F6</t>
  </si>
  <si>
    <t>Realizar los monitoreos como Segunda Línea de Defensa al Mapa de Riesgos de Corrupción, de acuerdo con lo establecido en la Política de Administración de Riesgos vigente. Publicar los seguimientos en la sede electrónica y promover su consulta por canales inernos y externos.</t>
  </si>
  <si>
    <t>3 Monitoreos realizados.</t>
  </si>
  <si>
    <r>
      <t xml:space="preserve">Subcomponente 5: </t>
    </r>
    <r>
      <rPr>
        <b/>
        <sz val="10"/>
        <color rgb="FF000000"/>
        <rFont val="Times New Roman"/>
        <family val="1"/>
      </rPr>
      <t>Seguimiento.</t>
    </r>
  </si>
  <si>
    <t>F7</t>
  </si>
  <si>
    <t xml:space="preserve">Realizar el seguimiento al mapa de riesgos de corrupción. </t>
  </si>
  <si>
    <t>1 Seguimiento.</t>
  </si>
  <si>
    <t>Control Interno</t>
  </si>
  <si>
    <t>F8</t>
  </si>
  <si>
    <t>Publicar el informe de seguimiento en el sitio web de la SDHT.</t>
  </si>
  <si>
    <t>1 Informe de seguimiento Publicado.</t>
  </si>
  <si>
    <t>COMPONENTE 2 RACIONALIZACIÓN DE TRÁMITES</t>
  </si>
  <si>
    <t>Subcomponente</t>
  </si>
  <si>
    <t xml:space="preserve">Responsable </t>
  </si>
  <si>
    <t>F9</t>
  </si>
  <si>
    <t>Diseñar y registrar en el SUIT una estrategia de racionalización de trámites y OPAs</t>
  </si>
  <si>
    <t>1 Estrategia registrada en SUIT</t>
  </si>
  <si>
    <r>
      <rPr>
        <sz val="10"/>
        <color rgb="FF000000"/>
        <rFont val="Times New Roman"/>
        <family val="1"/>
      </rPr>
      <t xml:space="preserve">Áreas responsbles de trámites y OPAs
Subdirección de Programas y Proyectos 
</t>
    </r>
    <r>
      <rPr>
        <b/>
        <sz val="10"/>
        <color rgb="FF000000"/>
        <rFont val="Times New Roman"/>
        <family val="1"/>
      </rPr>
      <t xml:space="preserve">
</t>
    </r>
    <r>
      <rPr>
        <b/>
        <u/>
        <sz val="10"/>
        <color rgb="FF000000"/>
        <rFont val="Times New Roman"/>
        <family val="1"/>
      </rPr>
      <t>Reporta</t>
    </r>
    <r>
      <rPr>
        <sz val="10"/>
        <color rgb="FF000000"/>
        <rFont val="Times New Roman"/>
        <family val="1"/>
      </rPr>
      <t>: Subdirección de Programas y Proyectos</t>
    </r>
  </si>
  <si>
    <t>COMPONENTE 3 RENDICIÓN DE CUENTAS</t>
  </si>
  <si>
    <r>
      <t xml:space="preserve">Subcomponente 1: </t>
    </r>
    <r>
      <rPr>
        <b/>
        <sz val="10"/>
        <color rgb="FF000000"/>
        <rFont val="Times New Roman"/>
        <family val="1"/>
      </rPr>
      <t>Información de calidad y en lenguaje comprensible.</t>
    </r>
    <r>
      <rPr>
        <sz val="10"/>
        <color rgb="FF000000"/>
        <rFont val="Times New Roman"/>
        <family val="1"/>
      </rPr>
      <t xml:space="preserve">  </t>
    </r>
  </si>
  <si>
    <t>F10</t>
  </si>
  <si>
    <t>Diseñar y ejecutar un plan de trabajo interno que genere apropiación y uso del lenguaje claro en la interacción con la ciudadanía y en la elaboración de comunicaciones de la SDHT.</t>
  </si>
  <si>
    <t>1 plan de trabajo diseñado y ejecutado.</t>
  </si>
  <si>
    <r>
      <rPr>
        <sz val="10"/>
        <color rgb="FF000000"/>
        <rFont val="Times New Roman"/>
        <family val="1"/>
      </rPr>
      <t xml:space="preserve">Subdirección Administrativa-Servicio a la ciudadanía
Oficina Asesora de Comunicaciones
</t>
    </r>
    <r>
      <rPr>
        <b/>
        <u/>
        <sz val="10"/>
        <color rgb="FF000000"/>
        <rFont val="Times New Roman"/>
        <family val="1"/>
      </rPr>
      <t>Reporta</t>
    </r>
    <r>
      <rPr>
        <sz val="10"/>
        <color rgb="FF000000"/>
        <rFont val="Times New Roman"/>
        <family val="1"/>
      </rPr>
      <t xml:space="preserve">: Oficina Asesora de Comunicaciones </t>
    </r>
  </si>
  <si>
    <t>F11</t>
  </si>
  <si>
    <t>Identificar acciones de mejora para facilitar la comprensión de los datos abiertos por parte de la ciudadanía y los grupos de interés de la SDHT</t>
  </si>
  <si>
    <t>Informe sobre las acciones de mejora asociadas a la traducción en lenguaje claro y comprensible</t>
  </si>
  <si>
    <t xml:space="preserve">Subdirección de Información Sectorial </t>
  </si>
  <si>
    <r>
      <t xml:space="preserve">Subcomponente 2: </t>
    </r>
    <r>
      <rPr>
        <b/>
        <sz val="10"/>
        <color rgb="FF000000"/>
        <rFont val="Times New Roman"/>
        <family val="1"/>
      </rPr>
      <t>Diálogo de doble vía con la ciudadanía y sus organizaciones.</t>
    </r>
  </si>
  <si>
    <t>F12</t>
  </si>
  <si>
    <t xml:space="preserve">Diseñar y ejecutar una estrategia de rendición permanente de cuentas. </t>
  </si>
  <si>
    <t>1 Estrategia diseñada y ejecutada.</t>
  </si>
  <si>
    <t>Subdirección de Programas y Proyectos.</t>
  </si>
  <si>
    <t>F13</t>
  </si>
  <si>
    <t>Elaborar y ejecutar una estrategia de capacitación a la ciudadanía sobre temas de la SDHT y el Sector a través del uso de la plataforma Escuela del Hábitat.</t>
  </si>
  <si>
    <t>Subdirección de Información Sectorial.</t>
  </si>
  <si>
    <t>F14</t>
  </si>
  <si>
    <t>Ejecutar el plan de trabajo del nodo sectorial de rendición de cuentas del Sector Hábitat en Bogotá D.C</t>
  </si>
  <si>
    <t>1 plan ejecutado</t>
  </si>
  <si>
    <t>F15</t>
  </si>
  <si>
    <t xml:space="preserve">Capacitar a los medios comunitarios sobre el uso de datos abiertos de la SDHT. 
</t>
  </si>
  <si>
    <t xml:space="preserve">Producto: Plan de capacitación diseñado y ejecutado. </t>
  </si>
  <si>
    <r>
      <t xml:space="preserve">Subcomponente 3: </t>
    </r>
    <r>
      <rPr>
        <b/>
        <sz val="10"/>
        <color rgb="FF000000"/>
        <rFont val="Times New Roman"/>
        <family val="1"/>
      </rPr>
      <t>Responsabilidad en la  cultura de la rendición y petición de cuentas.</t>
    </r>
  </si>
  <si>
    <t>F16</t>
  </si>
  <si>
    <t>Incluir en la estrategia de rendición permanente de cuentas acciones de sensibilización que promuevan la cultura de la rendición de cuentas a nivel interno.</t>
  </si>
  <si>
    <t>3 Acciones de sensibilización ejecutadas .</t>
  </si>
  <si>
    <r>
      <t xml:space="preserve">Subcomponente 4: </t>
    </r>
    <r>
      <rPr>
        <b/>
        <sz val="10"/>
        <color rgb="FF000000"/>
        <rFont val="Times New Roman"/>
        <family val="1"/>
      </rPr>
      <t>Evaluación y retroalimentación a la gestión institucional.</t>
    </r>
  </si>
  <si>
    <t>F17</t>
  </si>
  <si>
    <t xml:space="preserve">Desarrollar un proceso de evaluación a la estrategia de rendición de cuentas de la SDHT, que incluya la participación ciudadana. </t>
  </si>
  <si>
    <t>1 Informe anual</t>
  </si>
  <si>
    <t>COMPONENTE 4 ATENCIÓN A LA CIUDADANÍA</t>
  </si>
  <si>
    <r>
      <t xml:space="preserve">Subcomponente 1: </t>
    </r>
    <r>
      <rPr>
        <b/>
        <sz val="10"/>
        <color rgb="FF000000"/>
        <rFont val="Times New Roman"/>
        <family val="1"/>
      </rPr>
      <t xml:space="preserve">Estructura administrativa y Direccionamiento estratégico. </t>
    </r>
  </si>
  <si>
    <t>F18</t>
  </si>
  <si>
    <t>Presentar a la Alta Dirección en Comité Institucional de Gestión y Desempeño un informe semestral del Proceso de Gestión de Servicio a la Ciudadanía.</t>
  </si>
  <si>
    <t>2 Informes presentados  a la Subsecretaría de Gestión Corporativa</t>
  </si>
  <si>
    <r>
      <rPr>
        <b/>
        <sz val="10"/>
        <color rgb="FF000000"/>
        <rFont val="Times New Roman"/>
        <family val="1"/>
      </rPr>
      <t>S</t>
    </r>
    <r>
      <rPr>
        <sz val="10"/>
        <color rgb="FF000000"/>
        <rFont val="Times New Roman"/>
        <family val="1"/>
      </rPr>
      <t>ubdirección Administrativa - Servicio a la Ciudadanía.</t>
    </r>
  </si>
  <si>
    <t>30-jul-24
30-dic-24</t>
  </si>
  <si>
    <r>
      <t xml:space="preserve">Subcomponente 2: </t>
    </r>
    <r>
      <rPr>
        <b/>
        <sz val="10"/>
        <color rgb="FF000000"/>
        <rFont val="Times New Roman"/>
        <family val="1"/>
      </rPr>
      <t>Fortalecimiento de los canales de atención.</t>
    </r>
    <r>
      <rPr>
        <sz val="10"/>
        <color rgb="FF000000"/>
        <rFont val="Times New Roman"/>
        <family val="1"/>
      </rPr>
      <t xml:space="preserve"> </t>
    </r>
  </si>
  <si>
    <t>F19</t>
  </si>
  <si>
    <t>2 informes realizados</t>
  </si>
  <si>
    <r>
      <rPr>
        <sz val="10"/>
        <color rgb="FF000000"/>
        <rFont val="Times New Roman"/>
        <family val="1"/>
      </rPr>
      <t xml:space="preserve">Áreas responsables de trámites y OPAS
Subdirección Administrativa - Servicio al ciudadano
Subdirección de Programas y Proyectos
</t>
    </r>
    <r>
      <rPr>
        <b/>
        <sz val="10"/>
        <color rgb="FF000000"/>
        <rFont val="Times New Roman"/>
        <family val="1"/>
      </rPr>
      <t>Reporta</t>
    </r>
    <r>
      <rPr>
        <sz val="10"/>
        <color rgb="FF000000"/>
        <rFont val="Times New Roman"/>
        <family val="1"/>
      </rPr>
      <t>: Subdirección Administrativa Servicios a la Ciudadanía</t>
    </r>
  </si>
  <si>
    <t>F20</t>
  </si>
  <si>
    <t>Realizar seguimiento a la interacción de la ciudadanía a través de los canales virtuales, chat live y redes sociales de la SDHT.</t>
  </si>
  <si>
    <t xml:space="preserve">1 documento de seguimiento </t>
  </si>
  <si>
    <r>
      <t xml:space="preserve">Subsecretaría de Gestión Corporativa.
Oficina Asesora de Comunicaciones 
Subdirección Administrativa-Servicio a la Ciudadanía.
</t>
    </r>
    <r>
      <rPr>
        <u/>
        <sz val="10"/>
        <color rgb="FF000000"/>
        <rFont val="Times New Roman"/>
        <family val="1"/>
      </rPr>
      <t>R</t>
    </r>
    <r>
      <rPr>
        <b/>
        <u/>
        <sz val="10"/>
        <color rgb="FF000000"/>
        <rFont val="Times New Roman"/>
        <family val="1"/>
      </rPr>
      <t>eporta</t>
    </r>
    <r>
      <rPr>
        <u/>
        <sz val="10"/>
        <color rgb="FF000000"/>
        <rFont val="Times New Roman"/>
        <family val="1"/>
      </rPr>
      <t xml:space="preserve">: </t>
    </r>
    <r>
      <rPr>
        <sz val="10"/>
        <color rgb="FF000000"/>
        <rFont val="Times New Roman"/>
        <family val="1"/>
      </rPr>
      <t>Subsecretaría de Gestión Corporativa.</t>
    </r>
  </si>
  <si>
    <r>
      <t xml:space="preserve">Subcomponente 3: </t>
    </r>
    <r>
      <rPr>
        <b/>
        <sz val="10"/>
        <color rgb="FF000000"/>
        <rFont val="Times New Roman"/>
        <family val="1"/>
      </rPr>
      <t>Talento Humano.</t>
    </r>
    <r>
      <rPr>
        <sz val="10"/>
        <color rgb="FF000000"/>
        <rFont val="Times New Roman"/>
        <family val="1"/>
      </rPr>
      <t xml:space="preserve"> </t>
    </r>
  </si>
  <si>
    <t>F21</t>
  </si>
  <si>
    <t xml:space="preserve">Incluir en el Plan Institucional de Capacitación - PIC 2024, actividades con enfoque diferencial. </t>
  </si>
  <si>
    <t>1 PIC que incluya contenidos con enfoque diferencial y su ejecución.</t>
  </si>
  <si>
    <r>
      <t xml:space="preserve"> 
Subdirección Administrativa-Servicio a la Ciudadanía y Talento Humano.
</t>
    </r>
    <r>
      <rPr>
        <b/>
        <u/>
        <sz val="10"/>
        <color rgb="FF000000"/>
        <rFont val="Times New Roman"/>
        <family val="1"/>
      </rPr>
      <t>Reporta</t>
    </r>
    <r>
      <rPr>
        <sz val="10"/>
        <color rgb="FF000000"/>
        <rFont val="Times New Roman"/>
        <family val="1"/>
      </rPr>
      <t>: Subdirección Administrativa-Talento Humano.</t>
    </r>
  </si>
  <si>
    <r>
      <t xml:space="preserve">Subcomponente 4: </t>
    </r>
    <r>
      <rPr>
        <b/>
        <sz val="10"/>
        <color rgb="FF000000"/>
        <rFont val="Times New Roman"/>
        <family val="1"/>
      </rPr>
      <t>Normativo y Procedimental.</t>
    </r>
  </si>
  <si>
    <t>F22</t>
  </si>
  <si>
    <t>Realizar publicaciones que sensibilicen al personal que labora para la SDHT sobre los derechos de la ciudadanía incluyendo los enfoques diferenciales.</t>
  </si>
  <si>
    <t>6 Publicaciones realizadas</t>
  </si>
  <si>
    <r>
      <rPr>
        <sz val="10"/>
        <color rgb="FF000000"/>
        <rFont val="Times New Roman"/>
        <family val="1"/>
      </rPr>
      <t xml:space="preserve">Oficina Asesora de Comunicaciones.
Subdirección Administrativa - Servicio a la Ciudadanía
</t>
    </r>
    <r>
      <rPr>
        <u/>
        <sz val="10"/>
        <color rgb="FF000000"/>
        <rFont val="Times New Roman"/>
        <family val="1"/>
      </rPr>
      <t xml:space="preserve">
</t>
    </r>
    <r>
      <rPr>
        <b/>
        <u/>
        <sz val="10"/>
        <color rgb="FF000000"/>
        <rFont val="Times New Roman"/>
        <family val="1"/>
      </rPr>
      <t>Reporta</t>
    </r>
    <r>
      <rPr>
        <u/>
        <sz val="10"/>
        <color rgb="FF000000"/>
        <rFont val="Times New Roman"/>
        <family val="1"/>
      </rPr>
      <t xml:space="preserve">: </t>
    </r>
    <r>
      <rPr>
        <sz val="10"/>
        <color rgb="FF000000"/>
        <rFont val="Times New Roman"/>
        <family val="1"/>
      </rPr>
      <t>Oficina Asesora de Comunicaciones.</t>
    </r>
  </si>
  <si>
    <t>F23</t>
  </si>
  <si>
    <t xml:space="preserve">Promover la participación ciudadana en la construcción de los proyectos de Actos Administrativos que expida la Secretaría Distrital del Hábitat y las Entidades del Sector, a través del sistema LegalBog de la Secretaría Jurídica de la Alcaldía Mayor. </t>
  </si>
  <si>
    <t>A demanda.  100% de actos  administrativos publicados en LegalBog con minimo una accion de promoción.</t>
  </si>
  <si>
    <r>
      <rPr>
        <sz val="10"/>
        <color rgb="FF000000"/>
        <rFont val="Times New Roman"/>
        <family val="1"/>
      </rPr>
      <t xml:space="preserve">Subsecretaría Jurídica
Oficina Asesora de Comunicaciones
</t>
    </r>
    <r>
      <rPr>
        <b/>
        <sz val="10"/>
        <color rgb="FF000000"/>
        <rFont val="Times New Roman"/>
        <family val="1"/>
      </rPr>
      <t>Reporta</t>
    </r>
    <r>
      <rPr>
        <sz val="10"/>
        <color rgb="FF000000"/>
        <rFont val="Times New Roman"/>
        <family val="1"/>
      </rPr>
      <t>: Subseretaría Jurídica</t>
    </r>
  </si>
  <si>
    <r>
      <t xml:space="preserve">Subcomponente 5: </t>
    </r>
    <r>
      <rPr>
        <b/>
        <sz val="10"/>
        <color rgb="FF000000"/>
        <rFont val="Times New Roman"/>
        <family val="1"/>
      </rPr>
      <t>Relacionamiento con el ciudadano.</t>
    </r>
  </si>
  <si>
    <t>F24</t>
  </si>
  <si>
    <t>Desarrollar 50 jornadas de promoción del aplicativo de la Ventanilla Única de la Construcción- VUC .</t>
  </si>
  <si>
    <t>50 jornadas de promoción ejecutadas.</t>
  </si>
  <si>
    <t>Subdirección de Apoyo a la Construcción.</t>
  </si>
  <si>
    <t>F25</t>
  </si>
  <si>
    <t>Diseñar y poner en marcha un plan de trabajo para implementar el Modelo de Relacionamiento con la Ciudadanía dispuesto en el Decreto Distrital 542 de 2023</t>
  </si>
  <si>
    <t>1 plan de trabajo en ejecución</t>
  </si>
  <si>
    <t>Subdirección Administrativa - Servicio a la Ciudadanía.</t>
  </si>
  <si>
    <t>F26</t>
  </si>
  <si>
    <t xml:space="preserve">Realizar un informe semestral sobre el trámite a las denuncias de corrupción y presentarlo en el Comité Institucional de Gestión y Desempeño-CGD, sin perjuicio de la reserva legal establecida. </t>
  </si>
  <si>
    <t>2 Informes en el año</t>
  </si>
  <si>
    <t xml:space="preserve">Oficina Asesora de Control Interno Disciplinario. </t>
  </si>
  <si>
    <t>COMPONENTE 5: MECANISMOS PARA LA TRANSPARENCIA</t>
  </si>
  <si>
    <r>
      <t xml:space="preserve">Subcomponente 1: </t>
    </r>
    <r>
      <rPr>
        <b/>
        <sz val="10"/>
        <color rgb="FF000000"/>
        <rFont val="Times New Roman"/>
        <family val="1"/>
      </rPr>
      <t>Lineamientos de Transparencia Activa.</t>
    </r>
  </si>
  <si>
    <t>Indicadores</t>
  </si>
  <si>
    <t>F27</t>
  </si>
  <si>
    <t xml:space="preserve">Promover con la ciudadanía en general y los grupos de interés en particular, el conocimiento y los canales de acceso para la realización de trámites y Otros Procedimientos Administrativos (OPAS) de la SDHT. </t>
  </si>
  <si>
    <t xml:space="preserve">4 campañas de difusión (1 cada cuatro meses). </t>
  </si>
  <si>
    <t>Campañas de difusión ejecutadas</t>
  </si>
  <si>
    <r>
      <t xml:space="preserve">Áreas responsables de trámites y OPAS
Oficina Asesora de Comunicaciones
</t>
    </r>
    <r>
      <rPr>
        <b/>
        <u/>
        <sz val="10"/>
        <color rgb="FF000000"/>
        <rFont val="Times New Roman"/>
        <family val="1"/>
      </rPr>
      <t xml:space="preserve">
R</t>
    </r>
    <r>
      <rPr>
        <u/>
        <sz val="10"/>
        <color rgb="FF000000"/>
        <rFont val="Times New Roman"/>
        <family val="1"/>
      </rPr>
      <t>eporta</t>
    </r>
    <r>
      <rPr>
        <b/>
        <u/>
        <sz val="10"/>
        <color rgb="FF000000"/>
        <rFont val="Times New Roman"/>
        <family val="1"/>
      </rPr>
      <t>:</t>
    </r>
    <r>
      <rPr>
        <b/>
        <sz val="10"/>
        <color rgb="FF000000"/>
        <rFont val="Times New Roman"/>
        <family val="1"/>
      </rPr>
      <t xml:space="preserve"> </t>
    </r>
    <r>
      <rPr>
        <u/>
        <sz val="10"/>
        <color rgb="FF000000"/>
        <rFont val="Times New Roman"/>
        <family val="1"/>
      </rPr>
      <t>Oficina Asesora de Comunicaciones.</t>
    </r>
  </si>
  <si>
    <t>F28</t>
  </si>
  <si>
    <t>Presentar un informe semestral al Comité́ Institucional de Gestión y Desempeño sobre el uso de las redes sociales en el relacionamiento con la ciudadanía y publicarlo.</t>
  </si>
  <si>
    <t>2 Informes elaborados, presentados y publicados.</t>
  </si>
  <si>
    <t>Informes elaborados, presentados y publicados</t>
  </si>
  <si>
    <t>Oficina Asesora de Comunicaciones.</t>
  </si>
  <si>
    <t>30-jul-2024
20-dic-2024</t>
  </si>
  <si>
    <t>F29</t>
  </si>
  <si>
    <t>Elaboración y publicación cronograma de datos abiertos</t>
  </si>
  <si>
    <t>Cronograma publicado</t>
  </si>
  <si>
    <t xml:space="preserve">Subdirección de Información Sectorial.
</t>
  </si>
  <si>
    <t>F30</t>
  </si>
  <si>
    <t>Publicación conjuntos de datos abiertos programados</t>
  </si>
  <si>
    <t>Conjuntos de datos abiertos publicados en el portal de la ciudad</t>
  </si>
  <si>
    <t>Conjunto de datos abiertos publicados en el portal de la ciudad</t>
  </si>
  <si>
    <t>F31</t>
  </si>
  <si>
    <t>Inclusión información del presupuesto  de inversión  en el cronograma de publicación de datos abiertos para el año 2024</t>
  </si>
  <si>
    <r>
      <t xml:space="preserve">Subdirección de Información Sectorial.
Subdirección de Programas, Proyectos  
</t>
    </r>
    <r>
      <rPr>
        <b/>
        <u/>
        <sz val="10"/>
        <color rgb="FF000000"/>
        <rFont val="Times New Roman"/>
        <family val="1"/>
      </rPr>
      <t>Reporta</t>
    </r>
    <r>
      <rPr>
        <u/>
        <sz val="10"/>
        <color rgb="FF000000"/>
        <rFont val="Times New Roman"/>
        <family val="1"/>
      </rPr>
      <t>:</t>
    </r>
    <r>
      <rPr>
        <sz val="10"/>
        <color rgb="FF000000"/>
        <rFont val="Times New Roman"/>
        <family val="1"/>
      </rPr>
      <t xml:space="preserve"> Subdirección de Información Sectorial.</t>
    </r>
  </si>
  <si>
    <t>F32</t>
  </si>
  <si>
    <t>Publicación información presupuestal como dato abierto en el portal de la ciudad</t>
  </si>
  <si>
    <t>Conjuntos de datos de información presupuestal publicados como dato abierto en el portal de la ciudad</t>
  </si>
  <si>
    <t>Datos de información presupuestal publicados como dato abierto en el portal de la ciudad.</t>
  </si>
  <si>
    <r>
      <rPr>
        <b/>
        <sz val="10"/>
        <color rgb="FF000000"/>
        <rFont val="Times New Roman"/>
        <family val="1"/>
      </rPr>
      <t>S</t>
    </r>
    <r>
      <rPr>
        <sz val="10"/>
        <color rgb="FF000000"/>
        <rFont val="Times New Roman"/>
        <family val="1"/>
      </rPr>
      <t xml:space="preserve">ubdirección de Información Sectorial.
</t>
    </r>
  </si>
  <si>
    <t>F33</t>
  </si>
  <si>
    <t>Cronograma para modelamiento de información a publicar como datos abiertos de acuerdo con lineamientos IDECA</t>
  </si>
  <si>
    <t>Acta SDHT - IDECA para  modelamiento información a publicar año 2024</t>
  </si>
  <si>
    <t>Acta para el modelamiento elaborada</t>
  </si>
  <si>
    <t>F34</t>
  </si>
  <si>
    <t>Modelamiento de información a publicar como datos abiertos de acuerdo con lineamientos IDECA</t>
  </si>
  <si>
    <t>Información modelada de acuerdo el plan SDHT - IDECA</t>
  </si>
  <si>
    <t>Información modelada de acuerdo con el plan SDHT - IDECA.</t>
  </si>
  <si>
    <t>F35</t>
  </si>
  <si>
    <t>Fomentar la realización del curso de datos abiertos para funcionarios y colaboradores de la SDHT que se encuentra en la Escuela del Hábitat</t>
  </si>
  <si>
    <t>20% de colaboradores de la entidad capacitados</t>
  </si>
  <si>
    <t>Cantidad establecidad de colaboradores capacitados con el curso de datos abiertos.</t>
  </si>
  <si>
    <t>F36</t>
  </si>
  <si>
    <t>Realizar una publicación dirigida a la ciudadanía y grupos de valor sobre la ruta de acceso a los datos abiertos de la entidad</t>
  </si>
  <si>
    <t xml:space="preserve">Publicación de 1 vídeo tutorial por los canales externos de la entidad </t>
  </si>
  <si>
    <t>Publicación diseñada, elaborada y promocionada.</t>
  </si>
  <si>
    <r>
      <t xml:space="preserve">Subcomponente 2: </t>
    </r>
    <r>
      <rPr>
        <b/>
        <sz val="10"/>
        <color rgb="FF000000"/>
        <rFont val="Times New Roman"/>
        <family val="1"/>
      </rPr>
      <t>Lineamientos de Transparencia Pasiva.</t>
    </r>
    <r>
      <rPr>
        <sz val="10"/>
        <color rgb="FF000000"/>
        <rFont val="Times New Roman"/>
        <family val="1"/>
      </rPr>
      <t xml:space="preserve"> </t>
    </r>
  </si>
  <si>
    <t>F37</t>
  </si>
  <si>
    <t>Publicar informes trimestrales de Gestión de PQRSDF</t>
  </si>
  <si>
    <t>3 Informes de PQRSD publicados</t>
  </si>
  <si>
    <t>Informes elaborados y publicados.</t>
  </si>
  <si>
    <t>F38</t>
  </si>
  <si>
    <t>Realizar seguimiento mensual al uso de la Ventanilla Única de la Construcción durante la vigencia 2024.</t>
  </si>
  <si>
    <t>11 Seguimientos realizados</t>
  </si>
  <si>
    <t>Informes mensuales de seguimiento realizados</t>
  </si>
  <si>
    <t xml:space="preserve">Subdirección de Apoyo a la Construcción </t>
  </si>
  <si>
    <r>
      <t xml:space="preserve">Subcomponente 3: </t>
    </r>
    <r>
      <rPr>
        <b/>
        <sz val="10"/>
        <color rgb="FF000000"/>
        <rFont val="Times New Roman"/>
        <family val="1"/>
      </rPr>
      <t>Elaboración de Instrumentos de Gestión de la Informació</t>
    </r>
    <r>
      <rPr>
        <sz val="10"/>
        <color rgb="FF000000"/>
        <rFont val="Times New Roman"/>
        <family val="1"/>
      </rPr>
      <t>n</t>
    </r>
    <r>
      <rPr>
        <b/>
        <sz val="10"/>
        <color rgb="FF000000"/>
        <rFont val="Times New Roman"/>
        <family val="1"/>
      </rPr>
      <t>.</t>
    </r>
    <r>
      <rPr>
        <sz val="10"/>
        <color rgb="FF000000"/>
        <rFont val="Times New Roman"/>
        <family val="1"/>
      </rPr>
      <t xml:space="preserve"> </t>
    </r>
  </si>
  <si>
    <t>F39</t>
  </si>
  <si>
    <t>Mantener actualizado el inventario de activos de información y publicar una vez al año.</t>
  </si>
  <si>
    <t>1 inventario actualizado y publicado.</t>
  </si>
  <si>
    <t>Inventario de activos de información actualizado, publicado y adoptado mediante acto administrativo o documento equivalente y publicados en el portal de datos abiertos.</t>
  </si>
  <si>
    <t>Subsecretaría de Gestión Corporativa</t>
  </si>
  <si>
    <t>F40</t>
  </si>
  <si>
    <t>Mantener actualizado el índice de información clasificada y reservada y publicar una vez al año.</t>
  </si>
  <si>
    <t>1 índice actualizado y publicado.</t>
  </si>
  <si>
    <t>Índice de información clasificada y reservada actualizado, publicado y adoptado mediante acto administrativo o documento equivalente y publicados en el portal de datos abiertos.</t>
  </si>
  <si>
    <t>Subsecretaría de Gestión Corporativa.</t>
  </si>
  <si>
    <t>F41</t>
  </si>
  <si>
    <t xml:space="preserve">Mantener actualizado el esquema de publicación de la información y publicar una vez al año. </t>
  </si>
  <si>
    <t>1 esquema de publicación actualizado y publicado.</t>
  </si>
  <si>
    <t>Esquema de publicación de la información actualizado, socializado con la ciudadanía, publicado y adoptado mediante acto administrativo o documento equivalente y publicado en el portal de datos abiertos.</t>
  </si>
  <si>
    <r>
      <t xml:space="preserve">Subcomponente 4:
</t>
    </r>
    <r>
      <rPr>
        <b/>
        <sz val="10"/>
        <color rgb="FF000000"/>
        <rFont val="Times New Roman"/>
        <family val="1"/>
      </rPr>
      <t>Criterio Diferencial de Accesibilidad.</t>
    </r>
  </si>
  <si>
    <t>F42</t>
  </si>
  <si>
    <t>Cumplir a con los estándares de accesibilidad establecidos en el anexo 1 de la Resolución MinTic 1519 de 2020.</t>
  </si>
  <si>
    <t>Mínimo el 80% de los estándares cumplidos.</t>
  </si>
  <si>
    <t>Porcentaje de estándares de accesibilidad cumplidos.</t>
  </si>
  <si>
    <r>
      <t xml:space="preserve">Subcomponente 5: </t>
    </r>
    <r>
      <rPr>
        <b/>
        <sz val="10"/>
        <color rgb="FF000000"/>
        <rFont val="Times New Roman"/>
        <family val="1"/>
      </rPr>
      <t>Monitoreo del Acceso a la Información Pública.</t>
    </r>
  </si>
  <si>
    <t>F43</t>
  </si>
  <si>
    <t>Emitir reportes trimestrales del estado de los contenidos publicados en el portal institucional de acuerdo con la Ley 1712 de 2014</t>
  </si>
  <si>
    <t>4 Informes de seguimiento (ITA) al botón de Transparencia.</t>
  </si>
  <si>
    <t>Informes de seguimiento (ITA) elaborados y socializados.</t>
  </si>
  <si>
    <t>COMPONENTE 6: INICIATIVAS ADICIONALES</t>
  </si>
  <si>
    <t>INICIATIVAS ADICIONALES</t>
  </si>
  <si>
    <t>F44</t>
  </si>
  <si>
    <t>Diseñar e implementar el Plan de Gestión de Integridad 2024.</t>
  </si>
  <si>
    <t>1 PGI Diseñado e implementado</t>
  </si>
  <si>
    <t>F45</t>
  </si>
  <si>
    <t>Desarrollar un proceso sectorial para el fortalecimiento y promoción de la transparencia y la integridad en el Sector.</t>
  </si>
  <si>
    <t>1 informe del proceso desarrollado</t>
  </si>
  <si>
    <t>F46</t>
  </si>
  <si>
    <t>Ejecutar el Plan de participación establecido para el año 2024</t>
  </si>
  <si>
    <t xml:space="preserve">1 Plan ejecutado </t>
  </si>
  <si>
    <t>F47</t>
  </si>
  <si>
    <t>Diseñar y poner en marcha un plan de trabajo que facilite la implementacion de las medidas de prevención y mitigación del riesgo de lavado de activos y financiación del terrorismo en la SDHT</t>
  </si>
  <si>
    <t>Verificar que se adelanten los acuerdos de gestión por parte de los gerentes públicos y que se generen los compromisos  de los directivos de la entidad,  alineados con los objetivos institucionales</t>
  </si>
  <si>
    <t>Responsable</t>
  </si>
  <si>
    <t>Implementar, ejecutar y desarrollar de forma sistemática y oportuna el Sistema de Seguridad y Salud en el Trabajo 2024 de la SDHT conforme a los requisitos legales colombianos vigentes en materia de SST con el fin de alcanzar cada uno de los objetivos propuestos en el SG-SST, el cual está encaminado a proteger la salud de los Servidores Públicos, Contratistas y trabajadores de la Secretaria Distrital del Hábitat.  Evitando así que se pueda alterar la integridad psicofísica de los colaboradores, al mejorar las condiciones de trabajo, fomentar y mantener el más alto nivel de bienestar físico, mental y social de los colaboradores en todas las áreas de la entidad, protegiéndolos en el desarrollo de sus actividades laborales contra los riesgos identificados.</t>
  </si>
  <si>
    <t>Realizar campaña de promoción del  uso de datos abiertos de la Secretaría Distrital del Hábitat.</t>
  </si>
  <si>
    <t>Campaña adelantada</t>
  </si>
  <si>
    <t xml:space="preserve">Subdirección de Información Sectorial  </t>
  </si>
  <si>
    <t>Cumplir con el 100% de las actividades descritas en el plan de comunicaciones de la vigencia</t>
  </si>
  <si>
    <t>Efectuar seciones de entremaniento y/o sensibilización a los colaboradores de la Entidad sobre el proceso de gestión documental y correspondencia aplicando la normatividad vigente</t>
  </si>
  <si>
    <t>listados de asisatencia</t>
  </si>
  <si>
    <t xml:space="preserve">Realiazar visitas de seguimiento a las oficinas productoras para la verificación de la aplicación de los procesos técnicos de archivo </t>
  </si>
  <si>
    <t>Actas de visita</t>
  </si>
  <si>
    <t xml:space="preserve">Realizar las transferencias documentales primarias de acuerdo con el cronograma establecido </t>
  </si>
  <si>
    <t>Actas de Transferencias documental primaria</t>
  </si>
  <si>
    <t>Fortalecer la estrategia de difusión orientada a informar y destacar los avances y alcances de la misionalidad de la SDHT, mediante los diferentes canales de comunicación (externos e internos); y posicionar y afianzar el compromiso con los bogotanos ante las necesidades de vivienda, servicios públicos y renovación urbana.</t>
  </si>
  <si>
    <t>Adelantar campaña de comunicaciones</t>
  </si>
  <si>
    <t>Campaña de comunicaciones</t>
  </si>
  <si>
    <t>Oficina de Asesora de Comunicaciones</t>
  </si>
  <si>
    <t>Realizar videos</t>
  </si>
  <si>
    <t>Videos</t>
  </si>
  <si>
    <t>Realizar cubrimiento en redes sociales</t>
  </si>
  <si>
    <t>Publicaciones en redes sociales</t>
  </si>
  <si>
    <t>Diseñar Piezas gráficas</t>
  </si>
  <si>
    <t>Piezas gráficas</t>
  </si>
  <si>
    <t>Realizar transmisiones en vivo</t>
  </si>
  <si>
    <t>Transmisiones en vivo</t>
  </si>
  <si>
    <t>Realizar publicaciones de informes en la web</t>
  </si>
  <si>
    <t>Informes publicados en la web</t>
  </si>
  <si>
    <t>Elaborar nota para la web</t>
  </si>
  <si>
    <t>Notas en la web</t>
  </si>
  <si>
    <t>Listados de asistencia</t>
  </si>
  <si>
    <t>PROGRAMA</t>
  </si>
  <si>
    <t>META ACTIVIDAD</t>
  </si>
  <si>
    <t>PRODUCTOS</t>
  </si>
  <si>
    <t>Seguimiento al consumo de agua per cápita por cada sede.</t>
  </si>
  <si>
    <t>Realizar (1) un seguimiento mensual al consumo de agua de la sede principal, correspondencia y archivo.</t>
  </si>
  <si>
    <t>4 seguimientos al consumo de agua en el Formato PG03-FO797 Seguimiento Consumo de agua v1 dilgenciado.</t>
  </si>
  <si>
    <t xml:space="preserve">Realizar  (1) un inventario semestral a las instalaciones de consumo de agua con las que cuenta la entidad, con el fin de controlar las posibles fugas que se puedan generar.
</t>
  </si>
  <si>
    <t>2 Revisiones en el formato - PG03-FO798 inventario de sistemas hidrosanitarios puntos de almacenamiento y suministro de agua</t>
  </si>
  <si>
    <t>4 revisiones en el formato  PG03-FO799 Revisión de sistemas hidrosanitarios y puntos de agua</t>
  </si>
  <si>
    <t>Revisión de fugas de agua no perceptibles (no visibles)</t>
  </si>
  <si>
    <t xml:space="preserve">Realizar  (2) dos revisiones a las instalaciones de consumo de agua con las que cuenta la entidad, con el fin de controlar las posibles fugas que se puedan generar.
</t>
  </si>
  <si>
    <t>2 revisiones en el formato  PG03-FO800 Revisión de fugas de agua no perceptibles</t>
  </si>
  <si>
    <t>3 informe de actividad realizada</t>
  </si>
  <si>
    <t>1 informe de actividad realizada</t>
  </si>
  <si>
    <t>12 seguimiento de consumo de energía</t>
  </si>
  <si>
    <t>PG03-FO859 Inventario de sistemas de iluminación - Sección A</t>
  </si>
  <si>
    <t>(N° de actualizaciones del inventario realizadas / N° de actualizaciones del inventario programadas  ) * 100* 100)</t>
  </si>
  <si>
    <t>2 revisiones en el formato PG03-FO860 Identificación de aparatos eléctricos y electrónicos</t>
  </si>
  <si>
    <t>2 revisiones en el formato PG03-FO861 Registro control de apagado de equipos</t>
  </si>
  <si>
    <t>12 informe de actividad realizada</t>
  </si>
  <si>
    <t>2 informe de actividad realizada</t>
  </si>
  <si>
    <t>Aprovechar anualmente el 2% del promedio de  los residuos generados en el cuatrenio anterior y gestionar integralmente los residuos de acuerdo con la normatividad.</t>
  </si>
  <si>
    <t>(No. De acciones ejecutadas / No. De acciones programadas)*100</t>
  </si>
  <si>
    <t>2 informes de actividades realizadas</t>
  </si>
  <si>
    <t>Realizar el registro y verificación de las actividades de la gestión integral de residuos (aprovechables) generados en la entidad.</t>
  </si>
  <si>
    <t>Realizar (1) una verificación trimestral de las cantidades y tipos de residuos (Aprovechables) generados por la entidad</t>
  </si>
  <si>
    <t>(No. De verificaciones de cantidad y tipo de residuos realizados  / No. De verificaciones de cantidad y tipo de residuos programados) *100  (No. Registros de cuantificación realizados  / No. Registros de cuantificación  programados) *100</t>
  </si>
  <si>
    <t>4 Verificaciones de cantidades y tipos de residuos</t>
  </si>
  <si>
    <t xml:space="preserve">
Realizar el registro y verificación de las actividades de la gestión integral de residuos (no aprovechables) generados en la entidad.</t>
  </si>
  <si>
    <t>Realizar (1) una verificación trimestral de las cantidades y tipos de residuos (No aprovechables) generados por la entidad</t>
  </si>
  <si>
    <t>Realizar el registro,  verificación de las actividades de la gestión integral de residuos (residuos peligrosos) generados en la entidad</t>
  </si>
  <si>
    <t>Realizar (1) una verificación trimestral de las cantidades y tipos de residuos (peligrosos y especiales) generados por la entidad</t>
  </si>
  <si>
    <t>Realizar (1) una entrega semestral de RESPEL generados en la entidad a un gestor autorizado en cumplimiento de la normatividad vigente</t>
  </si>
  <si>
    <t>Contrato o convenio con Gestor autorizado para el aprovechamiento, tratamiento o disposición de RESPEL</t>
  </si>
  <si>
    <t>2 informes de entregas de RESPEL</t>
  </si>
  <si>
    <t>3.8 Gestionar la realización de capacitaciones,  sensibilizaciones y/o campañas sobre Gestión Integral de Residuos  dirigidas a los funcionarios y colaboradores de la entidad</t>
  </si>
  <si>
    <t xml:space="preserve">Realizar en el año (4) cuatro acciones de sensibilización con respecto a la Gestión Integral de Residuos
</t>
  </si>
  <si>
    <t>Reducir hasta el 2024  el  10% la adquisición de plásticos de un solo uso</t>
  </si>
  <si>
    <t>Gestionar (1) una capacitación semestral sobre compras públicas sostenibles dirigida a los colaboradores de la SDHT, con el fin de Fortalecer la Gestión Institucional</t>
  </si>
  <si>
    <t>(No. De capacitaciones  sobre compras publicas sostenibles gestionadas / No. De Capacitaciones sobre compras publicas sostenibles programadas) *100</t>
  </si>
  <si>
    <t>2 informes de seguimiento</t>
  </si>
  <si>
    <t>Realizar (1) una acción semestral para la implementación del Decreto 317 del 2021 para reducir progresivamente la adquisición y consumo de plásticos de un solo uso (Socialización del decreto,  Mesas de trabajo con los procesos)</t>
  </si>
  <si>
    <t>Realizar anualmente una acción que Formente el uso de publicidad en medios digitales  según Decreto 317 de 2021.</t>
  </si>
  <si>
    <t>Realizar una inspección anual de condiciones ambientales en las sedes de la SDHT.</t>
  </si>
  <si>
    <t xml:space="preserve">Realizar (1) una acción mensual enfocada a fomentar el uso de la bicicleta, el carro compartido, el transporte publico y/o demás alternativas de movilidad sostenible </t>
  </si>
  <si>
    <t>12 informes de actividades realizadas</t>
  </si>
  <si>
    <t xml:space="preserve">3 Informes de seguimiento </t>
  </si>
  <si>
    <t>Realizar (1) una  Verificación semestral de la cantidad y frecuencia de bici usuarios que ingresan a la entidad.</t>
  </si>
  <si>
    <t>(No. de verificaciones realizadas / No. de verificaciones programados) *100</t>
  </si>
  <si>
    <t>2 Informes de verificación</t>
  </si>
  <si>
    <t>Realizar (1) un seguimiento mensual al consumo de energía al interior de la entidad con el  objetivo de verificar la efectividad de las acciones propuestas para fomentar el ahorro de energía al interior de la entidad</t>
  </si>
  <si>
    <t>"Guía de Programación presupuestal vigencia 2024"</t>
  </si>
  <si>
    <t>Circular Externa No. SDH -000004 del 15 de junio del 2023</t>
  </si>
  <si>
    <t>Dar cumplimiento al 100% de los articulos seleccionados en la vigencia en lo relacionado en la austeridad del gasto.</t>
  </si>
  <si>
    <t>Porcentaje de cumplimiento del Plan de Austeridad</t>
  </si>
  <si>
    <t xml:space="preserve">OBJETIVO:     </t>
  </si>
  <si>
    <t>PLAN DE TRABAJO DEL SISTEMA DE GESTIÓN DE LA SEGURIDAD Y SALUD EN EL TRABAJO 
SECRETARIA DISTRITAL DE HABITAT 2024</t>
  </si>
  <si>
    <t>OBEJTIVO SG-SST</t>
  </si>
  <si>
    <t xml:space="preserve">RESPONSABLE </t>
  </si>
  <si>
    <t>MESES</t>
  </si>
  <si>
    <t>RECURSOS</t>
  </si>
  <si>
    <t>PRODUCTO</t>
  </si>
  <si>
    <t xml:space="preserve">OBSERVACIONES </t>
  </si>
  <si>
    <t>P/E</t>
  </si>
  <si>
    <t>ENERO</t>
  </si>
  <si>
    <t>FEBRERO</t>
  </si>
  <si>
    <t>MARZO</t>
  </si>
  <si>
    <t xml:space="preserve">ABRIL </t>
  </si>
  <si>
    <t>MAYO</t>
  </si>
  <si>
    <t>JUNIO</t>
  </si>
  <si>
    <t>JULIO</t>
  </si>
  <si>
    <t>AGOSTO</t>
  </si>
  <si>
    <t>SEPTIEMB</t>
  </si>
  <si>
    <t xml:space="preserve">OCTUBRE </t>
  </si>
  <si>
    <t>NOVIEMBR</t>
  </si>
  <si>
    <t>DICIEMBRE</t>
  </si>
  <si>
    <t>FINAN</t>
  </si>
  <si>
    <t>ADM</t>
  </si>
  <si>
    <t xml:space="preserve">Cumplimiento de todos los requisitos legales en materia de Seguridad y Salud en el Trabajo y con la revisión periódica y mejoramiento continuo de su Sistema de Gestión, haciendo extensivo su acatamiento a todos los niveles del talento humano de la entidad independiente de su tipo de vinculación a la misma </t>
  </si>
  <si>
    <t>Responsable SG-SST
ARL</t>
  </si>
  <si>
    <t xml:space="preserve">P </t>
  </si>
  <si>
    <t>Plan de trabajo ARL-SDHT 2023</t>
  </si>
  <si>
    <t xml:space="preserve">E </t>
  </si>
  <si>
    <t>PLANEAR</t>
  </si>
  <si>
    <t>Subsecretario de Gestión corporativa</t>
  </si>
  <si>
    <t>Soporte (correo) de la revisión de la delegación</t>
  </si>
  <si>
    <t>Responsable SG-SST</t>
  </si>
  <si>
    <t>Soporte (correo) de la asignación presupuestal 2023, dando cumplimiento a los requisitos de la Resolución 312 de 2019</t>
  </si>
  <si>
    <t>Responsable SG-SST, Lider de talento humano</t>
  </si>
  <si>
    <t>Soporte de la soliclaización (correo, piezas graficas)</t>
  </si>
  <si>
    <t>Responsable del SG-SST
Responsable pago Seguridad Social</t>
  </si>
  <si>
    <t>Correo al lider de TH con la información de SSS verificada cada mes  con una muestra del 10%  de funcionarios y 30 trabajadores de prestación de servicios.</t>
  </si>
  <si>
    <t>COPASST
Responsable SG-SST</t>
  </si>
  <si>
    <t xml:space="preserve">Responsable SG-SST
 ARL </t>
  </si>
  <si>
    <t>Soporte de las capacitaciones realzizadas al COPASST</t>
  </si>
  <si>
    <t>Responsable SG-SST, COPASST</t>
  </si>
  <si>
    <t>Soporte del informe anual del COPASSST</t>
  </si>
  <si>
    <t>Responsable SG-SST
CCL</t>
  </si>
  <si>
    <t>Capacitacion al CCL</t>
  </si>
  <si>
    <t>Responsable SG-SST 
ARL</t>
  </si>
  <si>
    <t>Soporte de las capacitaciones realziadas al CCL</t>
  </si>
  <si>
    <t>Revisar el Procedimiento del plan insitucional de capacitación y actualizar según necesidad</t>
  </si>
  <si>
    <t xml:space="preserve">Responsable SG-SST 
</t>
  </si>
  <si>
    <t>Cronograma de capacitación SST 2023</t>
  </si>
  <si>
    <t>Asegurar que todos los colaboradores independiente de su forma de vinculación tengan inducción especifica en Seguridad y Salud en el Trabajo</t>
  </si>
  <si>
    <t>Responsable SG-SST
Lider de talento humano
Lider de contratación</t>
  </si>
  <si>
    <t xml:space="preserve">Reportes mensuales de las inducciones realizadas </t>
  </si>
  <si>
    <t xml:space="preserve">Según ingresos de funcionarios y contratación de prestación de servicios.
</t>
  </si>
  <si>
    <t>Verificar la jecución del curso de 50 horas del SST a los miebros del COPASST 2023-2025</t>
  </si>
  <si>
    <t xml:space="preserve">Responsable SG-SST
</t>
  </si>
  <si>
    <t>Soporte de la revision de la politica (correo)</t>
  </si>
  <si>
    <t>Soporte de la revision del reglamento (correo)</t>
  </si>
  <si>
    <t xml:space="preserve">Revisar y comunicar los objetivos del SG SST, expresados de conformidad con la política de SST para el año 2024. </t>
  </si>
  <si>
    <t>Realizar seguimiento a los indicadores de Gestión del Sistema de Seguridad y Salud en el Trabajo y evaluación del propio Sistema de Gestión de la Seguridad y Salud en el Trabajo</t>
  </si>
  <si>
    <t>Realizar la evaluación de los Estándares mínimos del Sistema de Gestión de la Seguridad y Salud en el Trabajo  contemplados en la Resolucion 0312 de 2019 con el fin de medir el avance y el estado real del SG-SST  de la SDHT</t>
  </si>
  <si>
    <t xml:space="preserve">Responsable SG-SST
Lider de talento humano
ARL
</t>
  </si>
  <si>
    <t>Autoevaluación firmada por el lider de SST</t>
  </si>
  <si>
    <t xml:space="preserve">Responsable SG-SST,  </t>
  </si>
  <si>
    <t>Plan de trabajo anual aprobado SST 2023.</t>
  </si>
  <si>
    <t>Realizar un plan de revisión y actualización de los documentos del SST oficializados en el SIG e incluir los formatos del SST que no esten incluidos.</t>
  </si>
  <si>
    <t>Responsable SG-SST
Lider de talento humano</t>
  </si>
  <si>
    <t>Divulgar a la entidad la rendición de cuentas del SST 2024.</t>
  </si>
  <si>
    <t>Realizar rendicion de cuentas del SG-SST.</t>
  </si>
  <si>
    <t xml:space="preserve">Responsable SG-SST
Lider de talento humano
</t>
  </si>
  <si>
    <t>Rendicion de cuentas de: Brigada de emergencias, CCL, COPAST, lider de SST y revisión de participación de los colaboradores en las actividades del SST 2023.</t>
  </si>
  <si>
    <t xml:space="preserve">Gestionar la inclusion de la matriz de comunicaciones SG-SST en los procedimientos de comunicación interna y exterma de la SDH </t>
  </si>
  <si>
    <t>Fomentar en todo el personal una cultura de auto cuidado dando lugar al reporte de cada una de las condiciones y actos inseguros identificados y la realización de inspecciones en el lugar de trabajo e implementar los sistemas de control requeridos para evitar efectos nocivos sobre los funcionarios, instalaciones y el medio ambiente.</t>
  </si>
  <si>
    <t>Verificar con  el area de contratos el establecimiento de los aspectos de SST que debe tener la entidad para la evaluación y selección de proveedores y contratistas.</t>
  </si>
  <si>
    <t>Evidencias de la gestión con la areas involucradas.</t>
  </si>
  <si>
    <t>Realizar seguimiento al cumpimiento del plan de mantenimiento correctivo y preventivo.</t>
  </si>
  <si>
    <t>Responsable SG-SST/Proceso de bienes y servicios y contratación.</t>
  </si>
  <si>
    <t>HACER</t>
  </si>
  <si>
    <t>Identificar los peligros, evaluar y valorar los riesgos presentes en el área de trabajo para disponer de parámetros concretos que permitan medir la agresividad de los mismos sobre los trabajadores directos, contratistas y subcontratistas y su evolución en el tiempo estableciendo los respectivos controles.</t>
  </si>
  <si>
    <t>Realizar la aplicación de la encuesta sociodemografica.</t>
  </si>
  <si>
    <t xml:space="preserve">Responsable SG-SST
ARL
</t>
  </si>
  <si>
    <t>Realizar informe del analisis de los resultados de la encuesta sociodemografica.</t>
  </si>
  <si>
    <t xml:space="preserve"> informe del analisis de los resultados de la encuesta sociodemografica.</t>
  </si>
  <si>
    <t xml:space="preserve">Implementar actividades de promoción, prevención y control ante accidentes de trabajo, enfermedades laborales e incidentes, por medio de programas, capacitaciones, Sistemas de Vigilancia Epidemiológica, Elementos de Protección Personal, entre otras, con el fin de disminuir ausentismo laboral, pérdidas por daños a los equipos e infraestructura, actuación oportuna en situaciones específicas de emergencia, entre otras; mediante un proceso de mejora continua. </t>
  </si>
  <si>
    <t>Realizar actividades enfocadas a la prevenión de Riesgo Cardiovacular.</t>
  </si>
  <si>
    <t xml:space="preserve">Responsable SG-SST
ARL
COMPENSAR
</t>
  </si>
  <si>
    <t>Soporte de las actividades (imagnes, correos, listados, pizasa graficas)</t>
  </si>
  <si>
    <t>Sensibilizar al personal en Estilos de vida saludables (ejercicio físico, la alimentación saludable)</t>
  </si>
  <si>
    <t>Soporte de la actividad (imagnes, correos, listados, pizasa graficas)</t>
  </si>
  <si>
    <t>Sensibilización en actividade del PSVE de prevención de riesgo psicosocial (Prevención y manejo de estrés, manejo de la ansiedad)</t>
  </si>
  <si>
    <t>Soporte de la actividad (imagnes, correos, listados, piezas graficas)</t>
  </si>
  <si>
    <t>Diseñar una estrategia para  la atención crisis y primeros auxilios psicologicos.</t>
  </si>
  <si>
    <t xml:space="preserve">Responsable SG-SST
ARL
Seguridad y Confianza
</t>
  </si>
  <si>
    <t>Soporte de la estrategia.</t>
  </si>
  <si>
    <t xml:space="preserve">Seguimiento de la implementación del SVE de prevención de Riesgo Químico a la empresa de aseo y a la administración. </t>
  </si>
  <si>
    <t xml:space="preserve">Responsable SG-SST
Líder de bienes y servicios
</t>
  </si>
  <si>
    <t>Sensibilizar al personal de la empresa de aseo y a la admisnitración del edificio en prevención de Riesgo Quimico.</t>
  </si>
  <si>
    <t xml:space="preserve">Responsable SG-SST
ARL
</t>
  </si>
  <si>
    <t>Definir las actividades, metas e indicadores del Programa de Vigilancia Epidemiologica para la prevención  de desordenes osteomusculares.</t>
  </si>
  <si>
    <t xml:space="preserve">Soporte del cronograma del PVE </t>
  </si>
  <si>
    <t>Definir las actividades, metas e indicadores del Programa de Vigilancia Epidemiologica para la prevención  de Riesgo Psicosocial</t>
  </si>
  <si>
    <t xml:space="preserve">Responsable SG-SST, </t>
  </si>
  <si>
    <t>Soporte de evidencia de revisión del Dx de condiciones de saslud ( Correo)</t>
  </si>
  <si>
    <t>Gestionar la realización de las evaluaciones médicas periodicas del personal de planta de la SDHT .</t>
  </si>
  <si>
    <t>Soprtes de la gestión  de los examens ocupacionales periodicos (correos, piezas graficas)</t>
  </si>
  <si>
    <t>Solicitar la carta de guarda y custodia de las Historias clinicas ocupacionales  a la IPS.</t>
  </si>
  <si>
    <t>Entregar al trabajador las recomendaciones, y/o restricciones medico laborales 2023, así como las reubicaciones generadas si se presentan y los resultados de los exámenes médicos ocupacionales.</t>
  </si>
  <si>
    <t>Soportes de la gestión ( correos, memoradndos)</t>
  </si>
  <si>
    <t>Realizar segumiento a condiciones mèdicas de restricciòn,  incapacidades superiores a 90 dìas y /o proceso de calificación de origen.</t>
  </si>
  <si>
    <t>Soportes del seguimiento en caso de prsentarse la condición)</t>
  </si>
  <si>
    <t>Responsable SG-SST
COMPENSAR
ARL</t>
  </si>
  <si>
    <t>Divulgar el mecanismo de reporte de actos y condiciones inseguras que permitan recolectar inquietudes por parte de los trabajadores en materia de SST.</t>
  </si>
  <si>
    <t>Realizar seguimiento al suministro permanete de agua potable, sevicios sanitarios y mecanismos para disponer excretas y basura.</t>
  </si>
  <si>
    <t>Soporte del seuimiento (correo)</t>
  </si>
  <si>
    <t>Solicitar a PIGA el contrato de la empresa que elimina y dispone los residuos peligrosos cuando se requiera dicha dispocisión, en cumplimiento de la Resolución 312 de 2019.</t>
  </si>
  <si>
    <t>Responsable SG-SST
Lider de PIGA</t>
  </si>
  <si>
    <t>Cada vez que se presenten</t>
  </si>
  <si>
    <t>Identificar los peligros, evaluar y valorar los riesgos y establecer los respectivos controles.</t>
  </si>
  <si>
    <t>Realizar las investigaciones de los accidentes de trabajo y enfermedad laboral que se reporten en el 2024 en un plazo no mayor a 15 días.</t>
  </si>
  <si>
    <t>Soporte de las investigaciones (correos, documento de la invetsigación en caso de presentarsen AT)</t>
  </si>
  <si>
    <t>La investigaciòn de los ATEL se realiza según incidencia.</t>
  </si>
  <si>
    <t>Registrar estadisticamente los accidentes de trabajo y enfermedades laborales calificados en 2024</t>
  </si>
  <si>
    <t>Soporte de correo informando la Caracterización de ATEL 2023 actualizada</t>
  </si>
  <si>
    <t>Mantener actualizados los indices de frecuencia y severidad de la accidentalidad, y los de prevalencia e incidencia de la enfermedad laboral  la SDHT.</t>
  </si>
  <si>
    <t>Realizar el análisis del ausentismo por incapacidad de origen laboral y comun por causas médicas  los registros de enfermedades, incidentes, accidentes de trabajo y ausentismo por enfermedad común y laboral.</t>
  </si>
  <si>
    <t>Realizar una inspección para verificar la aplicación por parte de los colaboradores de las difrentes medidas de control de los peligros y riesgos identificados.</t>
  </si>
  <si>
    <t xml:space="preserve">Implementar actividades de control para promover la seguridad y salud de todos los Trabajadores, Contratistas y Subcontratistas; mediante el establecimiento de programas de seguridad en el trabajo. </t>
  </si>
  <si>
    <t>Realizar inspección de seguimiento de la implemetación del SVE de riesgo químico de la empresa de aseo.</t>
  </si>
  <si>
    <t>Realizar inspeccion de  puesto de trabajo de los funcionarios de la entidad.</t>
  </si>
  <si>
    <t xml:space="preserve">Raelizar actividad de orden y aseo </t>
  </si>
  <si>
    <t>Gestionar la aplicación de la bateria de Riesgo Psiscosocial a los funcionarios de la entidad</t>
  </si>
  <si>
    <t>Responsable SG-SST
Seguridad y Confianza</t>
  </si>
  <si>
    <t>Soporte de la aplicación (listados de asistencia)</t>
  </si>
  <si>
    <t xml:space="preserve">Responsable SG-SST
ARL
COPASST
</t>
  </si>
  <si>
    <t>Responsable SG-SST
COPASST</t>
  </si>
  <si>
    <t>Soprtes de las inspección pre uso de los vehiculos</t>
  </si>
  <si>
    <t>Soportes de la entrega ( formato entrea epp fimada)</t>
  </si>
  <si>
    <t>Se establece en todos los meses ya que no es especifica las fechas de entrega ya que es a necesidad.</t>
  </si>
  <si>
    <t>Capacitar a los actores viales de la entidad acerca del PESV (responsabilidades legales, buenas prácticas del peaton, manejo defensivo)</t>
  </si>
  <si>
    <t xml:space="preserve">Lider de PESV
Responsable SG-SST
ARL
</t>
  </si>
  <si>
    <t>Soportes de la participacipación en el simulacro</t>
  </si>
  <si>
    <t>Capacitar y  entrenar a las Brigadas,  (Resolucion 0256 de 2014) en primeros auxilios, evacuación, control de incendios. Pista de entrenamiento.</t>
  </si>
  <si>
    <t>Soportes de segumiento al teletrabajo (correos, informes distritales)</t>
  </si>
  <si>
    <t>VERIFICAR</t>
  </si>
  <si>
    <t>Matriz de indicadores 2023</t>
  </si>
  <si>
    <t xml:space="preserve">Cumplir la normatividad nacional vigente aplicable al Sistema de Gestión de la Seguridad y Salud en el Trabajo (SG-SST), en materia de riesgos laborales. </t>
  </si>
  <si>
    <t>Realizar la Planificaciónde la auditoria anual en SST de acuerdo al alcance definido por la entidad.</t>
  </si>
  <si>
    <t>Responsable SG-SST
Control interno SDHT
COPASST
ARL</t>
  </si>
  <si>
    <t>Soportes de la planificación de la auditoria 2023.</t>
  </si>
  <si>
    <t>Subsecretario de Gestión corporativa y CID</t>
  </si>
  <si>
    <t>ACTUAR</t>
  </si>
  <si>
    <t>Seguimiento a los planes de mejora (2019, 2020,2021, 2022)</t>
  </si>
  <si>
    <t>Se realiza según requerimientos pero se estbalece revisión en mayo y en noviembre</t>
  </si>
  <si>
    <t>CRONOGRAMA DE ACTIVIVADES</t>
  </si>
  <si>
    <t>SEPTIEMBRE</t>
  </si>
  <si>
    <t>NOVIEMBRE</t>
  </si>
  <si>
    <t>TOTAL</t>
  </si>
  <si>
    <t>TOTAL ACTIVIDADES PROGRAMADAS</t>
  </si>
  <si>
    <t>TOTAL ACTIVIDADES EJECUTADAS</t>
  </si>
  <si>
    <t>CUMPLIMIENTO MES A MES</t>
  </si>
  <si>
    <t>CUMPLIMIENTO ANUAL</t>
  </si>
  <si>
    <t>Directiva 003 de 2023</t>
  </si>
  <si>
    <t>Oferta de formación y capacitación para los/as servidores/as públicos del Distrito Capital en cumplimiento del ítem 2 del Acuerdo Colectivo Laboral. 2023 de la Alcaldía Mayor de Bogotá D.C.</t>
  </si>
  <si>
    <t>Documento Departamento Administrativo de la Función Pública</t>
  </si>
  <si>
    <t>Plan de formación y Capacitación   2023-2030</t>
  </si>
  <si>
    <t>Guía Departamento Administrativo de la Función Pública - ESAP</t>
  </si>
  <si>
    <t>Guía para formulación, ejecución, seguimiento y evaluación del plan institucional de capacitación 2023-2030</t>
  </si>
  <si>
    <t>Avanzar el 100% de los proyectos programados para la vigencia</t>
  </si>
  <si>
    <t>Cumplimiento de avance en proyectos del PETI para la vigencia</t>
  </si>
  <si>
    <t>Cumplimiento de avance de compromisos Plan de Riesgos para la vigencia</t>
  </si>
  <si>
    <t>Porcentaje de cumplimiento de avance en MSPI para la vigencia en la SHDT</t>
  </si>
  <si>
    <t>Adelantar los cambios en los documentos del Sistema de Gestión de acuerdo con la necesidad de la entidad</t>
  </si>
  <si>
    <t>Realizar dos jornadas informativas relacionadas  con el proceso de EDL( Evaluación del desempeño laboral)  para los servidores públicos de la entidad con el propósito de identificar posibilidades de desarrollo</t>
  </si>
  <si>
    <t>Realizar seguimiento al cumplimiento del Plan de Gestión de Integridad</t>
  </si>
  <si>
    <t xml:space="preserve">Informe trimestral de seguimiento
</t>
  </si>
  <si>
    <t>Realizar difusión de los valores de integridad de la SDHT a funcionarios y contratistas para el fortalecimiento de la cultura de integridad.</t>
  </si>
  <si>
    <t xml:space="preserve">Mensajes de difusión
</t>
  </si>
  <si>
    <t xml:space="preserve">Motivar la realización del curso de conflicto de interés a los nuevos funcionarios y contratistas </t>
  </si>
  <si>
    <t>Subdirección Administrativa (Talento Humano) 
Subdirección de Programas y Proyectos</t>
  </si>
  <si>
    <t>Documento plan estratégico 2024-2028</t>
  </si>
  <si>
    <t>Subdirección Administrativa (Contratación)</t>
  </si>
  <si>
    <t>Implementación de módulos en los sistemas de información</t>
  </si>
  <si>
    <t xml:space="preserve"> Realizar una actividad de socialización a los directivos , relacionada con los lineamientos para la estructuración de los documentos previos necesarios para el desarrollo del  proceso de selección de la implementación del plan de continuidad de los servicios tecnológicos acordes con las necesidades de la entidad.</t>
  </si>
  <si>
    <t>Indicadores para medición del MSPI</t>
  </si>
  <si>
    <t>Diseñar la estrategia de racionalización de trámites 2024 y registrada en el SUIT.</t>
  </si>
  <si>
    <t>Realizar un proceso participativo con la ciudadanía para la identificación de oportunidades de mejora asociadas a los trámites</t>
  </si>
  <si>
    <t>Realizar un ejercicio de evaluación que permita conocer los beneficios de las acciones de racionalización adelantadas</t>
  </si>
  <si>
    <t>Ajustar y  socializar la guía de operación de la participación ciudadana con lenguaje claro y accesible</t>
  </si>
  <si>
    <t>Presentar en el proceso de rendición de cuentas información sobre: 1) el uso y aprovechamiento de datos abiertos por parte de la SDHT; 2) Seguimiento por parte de la Oficina de Control Interno al PAAC; 3) Otros planes institucionales (PIGA, etc.); 4) enfoques de derechos humanos y construcción de paz.</t>
  </si>
  <si>
    <t>Realizar un proceso participativo con la ciudadanía para el diseño de la estrategia de rendición de cuentas 2024 de la SDHT.</t>
  </si>
  <si>
    <t xml:space="preserve">SUBSECRETARÍA JURÍDICA </t>
  </si>
  <si>
    <t>Participar en la Escuela Virtual del Hábitat con formación en  las siguientes temáticas  Procedimiento Administrativo y  Ciclo de Mejora Normativa.</t>
  </si>
  <si>
    <t xml:space="preserve">Lección </t>
  </si>
  <si>
    <t>Actas de Socialización</t>
  </si>
  <si>
    <t>Efectuar sesiones de entrenamiento y/o sensibilización a los colaboradores de la entidad, sobre los procesos técnicos de gestión documental y correspondencia.</t>
  </si>
  <si>
    <t xml:space="preserve">Subdirección Administrativa -  (Gestión Documental - Gestión Tecnológica) </t>
  </si>
  <si>
    <t>Matriz de actualización de operaciones estadísticas de la SDHT</t>
  </si>
  <si>
    <t>Diseñar una estrategia para el fortalecimiento del esquema de líneas de defensa</t>
  </si>
  <si>
    <t>Diseñar una estrategia para la divulgación y apropiación de la política y metodología para la administración de riesgos en la SDHT</t>
  </si>
  <si>
    <t>Subdirección Administrativa 
(Talento Humano)</t>
  </si>
  <si>
    <t>Piezas de socialización 
Piezas o mensajes de  de invitación
Informe de acuerdos de gestión suscritos.
Seguimiento 
Evidencia según actividad adelantada</t>
  </si>
  <si>
    <t>Registro de asistencia,
Registro de invitación
Informe de EDL realizadas
Seguimiento
Evidencia según actividad adelantada</t>
  </si>
  <si>
    <t>Acto Administrativo de Convocatoria
Listas de elegibles
Acto administrativo
Acta de posesión
Evidencia según actividad adelantada</t>
  </si>
  <si>
    <t>Porcentaje de ejecución del Plan Estratégico de Talento Humano</t>
  </si>
  <si>
    <t>Porcentaje de reporte de vacantes definitivas y/o temprorales de la entidad</t>
  </si>
  <si>
    <t>Porcentaje de empleos provistos</t>
  </si>
  <si>
    <t>Ejecución Plan Institucional de Capacitación</t>
  </si>
  <si>
    <t>Ejecución del Plan Institucional de Bienestar</t>
  </si>
  <si>
    <t>Cumplir el 100% del Plan de Bienestar</t>
  </si>
  <si>
    <t>Gestionar el 100% de la inversión destinada para el logro de las metas Plan de Desarrollo</t>
  </si>
  <si>
    <t xml:space="preserve">Memorandos o actas de reunión 
Semaforos de seguimiento </t>
  </si>
  <si>
    <t>Listados asistencia
Evidencias de difusión</t>
  </si>
  <si>
    <t>Documento Informe</t>
  </si>
  <si>
    <t>Realizar tres capacitaciones mensuales dependiendo de la oferta y / o diagnóstico*</t>
  </si>
  <si>
    <t>Identificar vacantes de la planta de personal</t>
  </si>
  <si>
    <t>Reporte de vacantes</t>
  </si>
  <si>
    <t>Efectuar procesos de encargo por derecho preferencial .</t>
  </si>
  <si>
    <t>Convocatoria para procesos de encargo por derecho preferencial.
Resoluciones de nombramiento y posesiones por encargo.</t>
  </si>
  <si>
    <t>Efectuar nombramientos en provisionalidad.</t>
  </si>
  <si>
    <t>Resoluciones de nombramiento y posesiones.</t>
  </si>
  <si>
    <t>Planta de Personal Actualizada.
Notificaciones de vacancias a entidades competentes.</t>
  </si>
  <si>
    <t>Reportar las novedades de vinculación efectuadas en la planta de personal</t>
  </si>
  <si>
    <t>Revisar, ajustar, actualizar y unificar los manuales de funciones en un solo acto administrativo</t>
  </si>
  <si>
    <t xml:space="preserve">Proyecto Manual Funciones </t>
  </si>
  <si>
    <t>Subdirección Administrativa - Profesional proceso gestión talento humano</t>
  </si>
  <si>
    <t>Dar continuidad al proceso al proyecto del estudio técnico de rediseño institucional.</t>
  </si>
  <si>
    <t>Proyecto Estudio Técnico de Rediseño Institucional.</t>
  </si>
  <si>
    <t>Elaborar y presentar propuestas para la digitalización de las historias laborales de los funcionarios de la SDHT</t>
  </si>
  <si>
    <t xml:space="preserve">Documento </t>
  </si>
  <si>
    <t>Desarrollar la metodología de incentivos de equipos de trabajo para los funcionarios de la SDHT</t>
  </si>
  <si>
    <t>Acto administrativo.</t>
  </si>
  <si>
    <t>Promover, sensibilizar y hacer seguimiento a la Política de Desconexión Laboral en la Entidad.</t>
  </si>
  <si>
    <t>Aplicación de la Política de Desconexión Laboral.</t>
  </si>
  <si>
    <t>Preparación de la entidad para auditoria de certificación en la norma técnica de seguridad y salud en el trabajo</t>
  </si>
  <si>
    <t>Certificación en seguridad y salud en el trabajo por ente certificador</t>
  </si>
  <si>
    <t>Gestionar y habilitar los permisos para que los funcionarios generen desde la página web de la entidad los certificados laborales (sin funciones), desprendibles de nómina y certificados de ingresos</t>
  </si>
  <si>
    <t>Habilitación de permisos para generar documentos</t>
  </si>
  <si>
    <t xml:space="preserve">Circular Externa 01 de 2021 del DASCD </t>
  </si>
  <si>
    <t>Capacitación modulo de validación hojas de vida en SIDEAP.</t>
  </si>
  <si>
    <t>Ley 1221 de 2008</t>
  </si>
  <si>
    <t>Ley 1610 de 2013</t>
  </si>
  <si>
    <t>Decreto 1083 de 2015 - Titulo 10</t>
  </si>
  <si>
    <t>Por medio del cual se expide el Decreto Único Reglamentario del Sector Función Pública</t>
  </si>
  <si>
    <t>Identificar las vacantes definitivas y/o temporales existentes que puedan generarse en la planta de personal de la entidad, para la eficiente provisión, de acuerdo con los requisitos y perfiles profesionales establecidos en los manuales específicos de funciones, con el fin de lograr el cumplimiento de la misión de la entidad.</t>
  </si>
  <si>
    <t>Desarrollar acciones encaminadas al fortalecimiento de las relaciones interpersonales, el sentido de pertenencia, el propósito de vida y el bienestar de los servidores públicos de la Secretaría Distrital del Hábitat para la vigencia 2024</t>
  </si>
  <si>
    <t>Instrumento de planeación asociado a la acción de gestión institucional</t>
  </si>
  <si>
    <t>Socializar lineamientos a entidades del sector</t>
  </si>
  <si>
    <t xml:space="preserve">Definir la ruta Sectorial de Participación Ciudadana </t>
  </si>
  <si>
    <t xml:space="preserve">Formular el plan estratégico sectorial </t>
  </si>
  <si>
    <t>Diseñar las estrategias para fomentar el desarrollo de ejercicios de participación ciudadana a cargo del área</t>
  </si>
  <si>
    <t xml:space="preserve">Porcentaje de avance del documento de  formulación e implementación de las estrategias / 100% del documento  la formulación e implementación de las estrategias. </t>
  </si>
  <si>
    <t>Documento metodologico de las estrategias de Participación Ciudadana</t>
  </si>
  <si>
    <t xml:space="preserve">Comundad </t>
  </si>
  <si>
    <t xml:space="preserve">Desarrollar las actividades requeridas para implementar las estrategias de Participación ciudadana,lideradas por las Subdirección  definidas. </t>
  </si>
  <si>
    <t>100% de implementación de las estrategias/ 100% de implementación de las estrategias programadas.</t>
  </si>
  <si>
    <t>La SDHT mediante el programa plan terrazas tiene como objetivo realizar mejoramiento en cuanto a condiciones técnicas, arquitectónicas de las viviendas con el fin de disminuir la vulnerabilidad y fragilidad de las personas beneficiadas, entre ellas las personas mayores y victimas de conflicto armado, realizando la construcción de nuevos espacios habitaciones que permitan mejorar la calidad de vida de cada núcleo familiar intervenido, para el desarrollo de este proyecto se brinda asistencia técnica de la caja de vivienda popular CVP, se cuenta con la curaduría publica social encargada de expedir los actos de reconocimiento de las viviendas para edificaciones existentes que fueron desarrolladas por procesos de autoconstrucción. ​</t>
  </si>
  <si>
    <t>Desarrollar un programa de mejoramiento de la calidad del hábitat construido que permita intervenir de manera progresiva edificaciones de la ciudad informal, orientado a disminuir gradualmente la vulnerabilidad en la vivienda. ​ Disminución del déficit cualitativo de las viviendas. Disminución del déficit cuantitativo de viviendas en la ciudad. Opciones de nuevas actividades económicas y de ingresos para las familias.</t>
  </si>
  <si>
    <t xml:space="preserve">Realizar Solicitud (1)  cada tres meses del consolidado de la información del PS02-FO446 Control de ingreso y salida bicicletas </t>
  </si>
  <si>
    <t>4 informes de actividades realizadas</t>
  </si>
  <si>
    <t xml:space="preserve">Reuniones, listados de asistencia, memorandos, y/o informe de diagnóstico y/o cronograma </t>
  </si>
  <si>
    <t>Actividades de preparación para el retiro del personal.</t>
  </si>
  <si>
    <t>Entrevistas de retiro e informe semestral.</t>
  </si>
  <si>
    <t>Taller Pre –pensionados Lista de asistencia pieza comunicativa de socialización</t>
  </si>
  <si>
    <t xml:space="preserve">Anexo 5: Plan de Comunicaciones </t>
  </si>
  <si>
    <t>Anexo 3: Presupuesto 2024 
Anexo 4: POAI 2024</t>
  </si>
  <si>
    <t>Anexo 6. Plan de Austeridad del Gasto Público vigencia 2024</t>
  </si>
  <si>
    <t>Realizar el diagnóstico para la instalación y parametrización de los módulos de Tablas de Retención Documental, Administración de expedientes de gestión, expedientes de archivo central, trasferencias documentales, y prestamos con que cuenta la plataforma SIGA</t>
  </si>
  <si>
    <t>Acuerdo Distrital 840 del 13 de Junio del 2022</t>
  </si>
  <si>
    <t>"Por el cual se autoriza un cupo de endeudamiento para la administración central y los establecimientos públicos del Distrito Capital y a la Empresa de Acueducto y Alcantarillado de Bogotá (EAAB) – ESP y se dictan otras disposiciones”</t>
  </si>
  <si>
    <t>Acuerdo Distrital 923 del 20 de diciembre de 2023</t>
  </si>
  <si>
    <t>"Por el cual se expide el Presupuesto Anual de Rentas e Ingresos y de Gastos e Inversiones de Bogotá, Distrito Capital, para la vigencia fiscal comprendida entre el 1 de enero y el 31 de diciembre de 2024 y se dictan otras disposiciones"</t>
  </si>
  <si>
    <t>Decreto Distrital 643 del 29 de diciembre de 2023</t>
  </si>
  <si>
    <t>"Por el cual se liquida el Presupuesto Anual de Rentas e Ingresos y de Gastos e Inversiones de Bogotá, Distrito Capital, para la vigencia fiscal comprendida entre el 1 de enero y el 31</t>
  </si>
  <si>
    <r>
      <rPr>
        <sz val="18"/>
        <color theme="1"/>
        <rFont val="Berlin Sans FB"/>
        <family val="2"/>
      </rPr>
      <t>Anexo 1: Plan Estratégico de Talento Humano
Anexo 2: Cronograma Capacitación SG-SST
Anexo 3: Presupuesto 2024 
Anexo 4: POAI 2024
Anexo 5: Plan de Comunicaciones 
Anexo 6. Plan de Austeridad del Gasto Público vigencia 2024
Anexo 7. Mapa de riesgos de gestión 2024</t>
    </r>
    <r>
      <rPr>
        <sz val="18"/>
        <color theme="1"/>
        <rFont val="Broadway"/>
        <family val="5"/>
      </rPr>
      <t xml:space="preserve">
</t>
    </r>
  </si>
  <si>
    <r>
      <rPr>
        <b/>
        <sz val="28"/>
        <color theme="1"/>
        <rFont val="Broadway"/>
        <family val="5"/>
      </rPr>
      <t>Anexos:</t>
    </r>
    <r>
      <rPr>
        <b/>
        <sz val="18"/>
        <color theme="1"/>
        <rFont val="Broadway"/>
        <family val="5"/>
      </rPr>
      <t xml:space="preserve">
</t>
    </r>
  </si>
  <si>
    <r>
      <rPr>
        <b/>
        <sz val="14"/>
        <color theme="1"/>
        <rFont val="Times New Roman"/>
        <family val="1"/>
      </rPr>
      <t xml:space="preserve"> PLAN ANTICORRUPCIÒN Y DE ATENCIÓN AL CIUDADANO SDHT 2024 </t>
    </r>
    <r>
      <rPr>
        <sz val="14"/>
        <color theme="1"/>
        <rFont val="Times New Roman"/>
        <family val="1"/>
      </rPr>
      <t xml:space="preserve">
</t>
    </r>
  </si>
  <si>
    <r>
      <rPr>
        <b/>
        <i/>
        <sz val="26"/>
        <color theme="1"/>
        <rFont val="Broadway"/>
        <family val="5"/>
      </rPr>
      <t>CONTROL DE CAMBIOS</t>
    </r>
    <r>
      <rPr>
        <b/>
        <i/>
        <sz val="16"/>
        <color theme="1"/>
        <rFont val="Calibri"/>
        <family val="2"/>
        <scheme val="minor"/>
      </rPr>
      <t xml:space="preserve">
</t>
    </r>
    <r>
      <rPr>
        <b/>
        <sz val="18"/>
        <color theme="1"/>
        <rFont val="Calibri"/>
        <family val="2"/>
        <scheme val="minor"/>
      </rPr>
      <t xml:space="preserve">Versión 1: </t>
    </r>
    <r>
      <rPr>
        <b/>
        <i/>
        <sz val="18"/>
        <color theme="1"/>
        <rFont val="Calibri"/>
        <family val="2"/>
        <scheme val="minor"/>
      </rPr>
      <t xml:space="preserve"> </t>
    </r>
    <r>
      <rPr>
        <sz val="18"/>
        <color theme="1"/>
        <rFont val="Berlin Sans FB"/>
        <family val="2"/>
      </rPr>
      <t>Aprobado por el Comité Institucional de Gestión y Desempeño el 30-01-2024</t>
    </r>
  </si>
  <si>
    <t>Resolución 0080 de 2020  de IDECA</t>
  </si>
  <si>
    <t>Decreto 606 de 2023</t>
  </si>
  <si>
    <t>Por medio del cual se actualiza el Sistema Distrital de Participación Ciudadana del Distrito Capital y se dictan otras disposiciones</t>
  </si>
  <si>
    <t>Decreto Distrital 477 de 2023</t>
  </si>
  <si>
    <t>Decreto Distrital 591 de 2018.</t>
  </si>
  <si>
    <t>Por medio del cual se adopta la Política Pública de Participación Incidente del Distrito Capital 2023 - 2034 y se dictan otras disposiciones</t>
  </si>
  <si>
    <t>Por medio del cual se adopta el Modelo Integrado de Planeación y Gestión Nacional y se dictan otras disposiciones</t>
  </si>
  <si>
    <t>GESTIÓN CON VALORES PARA RESULTADOS</t>
  </si>
  <si>
    <t>Simplificación, Racionalización y Estandarización de trámites</t>
  </si>
  <si>
    <t>Seguimiento y evaluación de la gestión institucional</t>
  </si>
  <si>
    <r>
      <t xml:space="preserve">PLAN DE ACCIÓN INSTITUCIONAL 2024
    </t>
    </r>
    <r>
      <rPr>
        <sz val="20"/>
        <color theme="1"/>
        <rFont val="Copperplate Gothic Light"/>
        <family val="2"/>
      </rPr>
      <t>Secretaría Distrital del Hábitat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</si>
</sst>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4">
    <font>
      <sz val="11"/>
      <color theme="1"/>
      <name val="Calibri"/>
      <family val="2"/>
      <scheme val="minor"/>
    </font>
    <font>
      <sz val="12"/>
      <color theme="1"/>
      <name val="Calibri"/>
      <family val="2"/>
      <scheme val="minor"/>
    </font>
    <font>
      <b/>
      <sz val="12"/>
      <color theme="1"/>
      <name val="Broadway"/>
      <family val="5"/>
    </font>
    <font>
      <i/>
      <sz val="11"/>
      <color theme="1"/>
      <name val="Calibri"/>
      <family val="2"/>
      <scheme val="minor"/>
    </font>
    <font>
      <b/>
      <sz val="20"/>
      <color theme="1"/>
      <name val="Copperplate Gothic Light"/>
      <family val="2"/>
    </font>
    <font>
      <sz val="20"/>
      <color theme="1"/>
      <name val="Copperplate Gothic Light"/>
      <family val="2"/>
    </font>
    <font>
      <sz val="14"/>
      <color theme="1"/>
      <name val="Times New Roman"/>
      <family val="1"/>
    </font>
    <font>
      <b/>
      <sz val="18"/>
      <color theme="1"/>
      <name val="Broadway"/>
      <family val="5"/>
    </font>
    <font>
      <b/>
      <sz val="11"/>
      <color theme="1"/>
      <name val="Calibri"/>
      <family val="2"/>
      <scheme val="minor"/>
    </font>
    <font>
      <b/>
      <sz val="11"/>
      <color rgb="FF000000"/>
      <name val="Times New Roman"/>
      <family val="1"/>
    </font>
    <font>
      <sz val="11"/>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rgb="FF000000"/>
      <name val="Times New Roman"/>
      <family val="1"/>
    </font>
    <font>
      <sz val="10"/>
      <color theme="1"/>
      <name val="Times New Roman"/>
      <family val="1"/>
    </font>
    <font>
      <u/>
      <sz val="11"/>
      <color theme="10"/>
      <name val="Calibri"/>
      <family val="2"/>
      <scheme val="minor"/>
    </font>
    <font>
      <b/>
      <sz val="10"/>
      <color rgb="FF000000"/>
      <name val="Times New Roman"/>
      <family val="1"/>
    </font>
    <font>
      <sz val="8"/>
      <color theme="1"/>
      <name val="Times New Roman"/>
      <family val="1"/>
    </font>
    <font>
      <b/>
      <sz val="12"/>
      <color rgb="FF000000"/>
      <name val="Times New Roman"/>
      <family val="1"/>
    </font>
    <font>
      <b/>
      <i/>
      <sz val="16"/>
      <color theme="1"/>
      <name val="Times New Roman"/>
      <family val="1"/>
    </font>
    <font>
      <b/>
      <sz val="22"/>
      <color theme="1"/>
      <name val="Calibri"/>
      <family val="2"/>
      <scheme val="minor"/>
    </font>
    <font>
      <b/>
      <sz val="11"/>
      <name val="Calibri "/>
    </font>
    <font>
      <b/>
      <sz val="11"/>
      <name val="Calibri"/>
      <family val="2"/>
      <scheme val="minor"/>
    </font>
    <font>
      <sz val="9.5"/>
      <color rgb="FF000000"/>
      <name val="Times New Roman"/>
      <family val="1"/>
    </font>
    <font>
      <u/>
      <sz val="14"/>
      <color theme="10"/>
      <name val="Times New Roman"/>
      <family val="1"/>
    </font>
    <font>
      <u/>
      <sz val="16"/>
      <color theme="10"/>
      <name val="Times New Roman"/>
      <family val="1"/>
    </font>
    <font>
      <sz val="8"/>
      <name val="Calibri"/>
      <family val="2"/>
      <scheme val="minor"/>
    </font>
    <font>
      <sz val="8"/>
      <color theme="1"/>
      <name val="Calibri"/>
      <family val="2"/>
      <scheme val="minor"/>
    </font>
    <font>
      <b/>
      <sz val="10"/>
      <color theme="1"/>
      <name val="Times New Roman"/>
      <family val="1"/>
    </font>
    <font>
      <sz val="11"/>
      <color theme="1"/>
      <name val="Calibri"/>
      <family val="2"/>
      <scheme val="minor"/>
    </font>
    <font>
      <b/>
      <sz val="11"/>
      <color theme="1"/>
      <name val="Times New Roman"/>
      <family val="1"/>
    </font>
    <font>
      <sz val="11"/>
      <name val="Times New Roman"/>
      <family val="1"/>
    </font>
    <font>
      <b/>
      <sz val="11"/>
      <name val="Times New Roman"/>
      <family val="1"/>
    </font>
    <font>
      <b/>
      <sz val="9"/>
      <name val="Times New Roman"/>
      <family val="1"/>
    </font>
    <font>
      <sz val="9"/>
      <name val="Times New Roman"/>
      <family val="1"/>
    </font>
    <font>
      <b/>
      <sz val="14"/>
      <color rgb="FF000000"/>
      <name val="Times New Roman"/>
      <family val="1"/>
    </font>
    <font>
      <u/>
      <sz val="12"/>
      <color theme="10"/>
      <name val="Times New Roman"/>
      <family val="1"/>
    </font>
    <font>
      <b/>
      <i/>
      <sz val="14"/>
      <color theme="1"/>
      <name val="Times New Roman"/>
      <family val="1"/>
    </font>
    <font>
      <sz val="12"/>
      <name val="Times New Roman"/>
      <family val="1"/>
    </font>
    <font>
      <b/>
      <i/>
      <sz val="20"/>
      <color theme="1"/>
      <name val="Times New Roman"/>
      <family val="1"/>
    </font>
    <font>
      <sz val="11"/>
      <color rgb="FFFF0000"/>
      <name val="Times New Roman"/>
      <family val="1"/>
    </font>
    <font>
      <b/>
      <sz val="9"/>
      <color theme="1"/>
      <name val="Times New Roman"/>
      <family val="1"/>
    </font>
    <font>
      <sz val="20"/>
      <color theme="1"/>
      <name val="Times New Roman"/>
      <family val="1"/>
    </font>
    <font>
      <u/>
      <sz val="12"/>
      <color theme="10"/>
      <name val="Calibri"/>
      <family val="2"/>
      <scheme val="minor"/>
    </font>
    <font>
      <u/>
      <sz val="14"/>
      <color theme="10"/>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4"/>
      <color theme="1"/>
      <name val="Calibri"/>
      <family val="2"/>
      <scheme val="minor"/>
    </font>
    <font>
      <sz val="10"/>
      <color theme="1"/>
      <name val="Calibri"/>
      <family val="2"/>
      <scheme val="minor"/>
    </font>
    <font>
      <sz val="18"/>
      <color theme="1"/>
      <name val="Calibri"/>
      <family val="2"/>
      <scheme val="minor"/>
    </font>
    <font>
      <sz val="8"/>
      <color rgb="FFFF0000"/>
      <name val="Times New Roman"/>
      <family val="1"/>
    </font>
    <font>
      <sz val="10"/>
      <name val="Times New Roman"/>
      <family val="1"/>
    </font>
    <font>
      <sz val="11"/>
      <color rgb="FF000000"/>
      <name val="Calibri"/>
      <family val="2"/>
      <scheme val="minor"/>
    </font>
    <font>
      <sz val="11"/>
      <color indexed="8"/>
      <name val="Calibri"/>
      <family val="2"/>
      <scheme val="minor"/>
    </font>
    <font>
      <sz val="14"/>
      <name val="Times New Roman"/>
      <family val="1"/>
    </font>
    <font>
      <b/>
      <sz val="12"/>
      <color theme="1"/>
      <name val="Calibri"/>
      <family val="2"/>
      <scheme val="minor"/>
    </font>
    <font>
      <sz val="12"/>
      <color rgb="FF000000"/>
      <name val="Times New Roman"/>
      <family val="1"/>
    </font>
    <font>
      <sz val="8"/>
      <name val="Times New Roman"/>
      <family val="1"/>
    </font>
    <font>
      <b/>
      <sz val="14"/>
      <name val="Times New Roman"/>
      <family val="1"/>
    </font>
    <font>
      <i/>
      <sz val="11"/>
      <name val="Times New Roman"/>
      <family val="1"/>
    </font>
    <font>
      <b/>
      <u/>
      <sz val="11"/>
      <color theme="10"/>
      <name val="Calibri"/>
      <family val="2"/>
      <scheme val="minor"/>
    </font>
    <font>
      <sz val="7"/>
      <name val="Times New Roman"/>
      <family val="1"/>
    </font>
    <font>
      <b/>
      <sz val="22"/>
      <color rgb="FF000000"/>
      <name val="Times New Roman"/>
      <family val="1"/>
    </font>
    <font>
      <sz val="22"/>
      <color theme="1"/>
      <name val="Times New Roman"/>
      <family val="1"/>
    </font>
    <font>
      <b/>
      <i/>
      <sz val="16"/>
      <color theme="1"/>
      <name val="Calibri"/>
      <family val="2"/>
      <scheme val="minor"/>
    </font>
    <font>
      <sz val="10"/>
      <color rgb="FF000000"/>
      <name val="Times New Roman"/>
      <family val="1"/>
      <charset val="1"/>
    </font>
    <font>
      <sz val="11"/>
      <color rgb="FF000000"/>
      <name val="Times New Roman"/>
      <family val="1"/>
      <charset val="1"/>
    </font>
    <font>
      <sz val="14"/>
      <color rgb="FF000000"/>
      <name val="Times New Roman"/>
      <family val="1"/>
    </font>
    <font>
      <sz val="11"/>
      <color rgb="FF000000"/>
      <name val="Calibri"/>
      <family val="2"/>
    </font>
    <font>
      <b/>
      <sz val="14"/>
      <color theme="1"/>
      <name val="Times New Roman"/>
      <family val="1"/>
    </font>
    <font>
      <b/>
      <u/>
      <sz val="10"/>
      <color rgb="FF000000"/>
      <name val="Times New Roman"/>
      <family val="1"/>
    </font>
    <font>
      <b/>
      <u/>
      <sz val="10"/>
      <name val="Times New Roman"/>
      <family val="1"/>
    </font>
    <font>
      <sz val="12"/>
      <color theme="4" tint="-0.499984740745262"/>
      <name val="Calibri"/>
      <family val="2"/>
      <scheme val="minor"/>
    </font>
    <font>
      <sz val="12"/>
      <color rgb="FF0070C0"/>
      <name val="Calibri"/>
      <family val="2"/>
      <scheme val="minor"/>
    </font>
    <font>
      <u/>
      <sz val="10"/>
      <color rgb="FF000000"/>
      <name val="Times New Roman"/>
      <family val="1"/>
    </font>
    <font>
      <b/>
      <sz val="12"/>
      <color indexed="8"/>
      <name val="Arial"/>
      <family val="2"/>
    </font>
    <font>
      <b/>
      <sz val="12"/>
      <color rgb="FF000000"/>
      <name val="Arial"/>
      <family val="2"/>
    </font>
    <font>
      <sz val="12"/>
      <color indexed="8"/>
      <name val="Arial"/>
      <family val="2"/>
    </font>
    <font>
      <sz val="12"/>
      <color theme="1"/>
      <name val="Arial"/>
      <family val="2"/>
    </font>
    <font>
      <sz val="12"/>
      <color rgb="FF000000"/>
      <name val="Arial"/>
      <family val="2"/>
    </font>
    <font>
      <b/>
      <sz val="12"/>
      <name val="Arial"/>
      <family val="2"/>
    </font>
    <font>
      <sz val="12"/>
      <name val="Arial"/>
      <family val="2"/>
    </font>
    <font>
      <b/>
      <sz val="12"/>
      <color theme="1"/>
      <name val="Arial"/>
      <family val="2"/>
    </font>
    <font>
      <b/>
      <sz val="18"/>
      <color theme="1"/>
      <name val="Arial"/>
      <family val="2"/>
    </font>
    <font>
      <b/>
      <sz val="10"/>
      <color theme="0"/>
      <name val="Arial"/>
      <family val="2"/>
    </font>
    <font>
      <b/>
      <sz val="9"/>
      <color theme="0"/>
      <name val="Arial"/>
      <family val="2"/>
    </font>
    <font>
      <b/>
      <sz val="11"/>
      <color theme="0"/>
      <name val="Arial"/>
      <family val="2"/>
    </font>
    <font>
      <sz val="11"/>
      <color theme="1"/>
      <name val="Arial"/>
      <family val="2"/>
    </font>
    <font>
      <b/>
      <i/>
      <sz val="11"/>
      <color theme="1"/>
      <name val="Arial"/>
      <family val="2"/>
    </font>
    <font>
      <b/>
      <sz val="16"/>
      <color theme="0"/>
      <name val="Arial"/>
      <family val="2"/>
    </font>
    <font>
      <sz val="11"/>
      <name val="Arial"/>
      <family val="2"/>
    </font>
    <font>
      <b/>
      <sz val="18"/>
      <color theme="0"/>
      <name val="Calibri"/>
      <family val="2"/>
      <scheme val="minor"/>
    </font>
    <font>
      <b/>
      <sz val="11"/>
      <name val="Arial"/>
      <family val="2"/>
    </font>
    <font>
      <b/>
      <sz val="12"/>
      <color theme="0"/>
      <name val="Arial"/>
      <family val="2"/>
    </font>
    <font>
      <b/>
      <sz val="10"/>
      <name val="Arial"/>
      <family val="2"/>
    </font>
    <font>
      <b/>
      <sz val="11"/>
      <color rgb="FFFF0000"/>
      <name val="Calibri"/>
      <family val="2"/>
      <scheme val="minor"/>
    </font>
    <font>
      <b/>
      <sz val="10"/>
      <color theme="1"/>
      <name val="Calibri"/>
      <family val="2"/>
      <scheme val="minor"/>
    </font>
    <font>
      <sz val="10"/>
      <color theme="1"/>
      <name val="Arial"/>
      <family val="2"/>
    </font>
    <font>
      <sz val="18"/>
      <color theme="1"/>
      <name val="Broadway"/>
      <family val="5"/>
    </font>
    <font>
      <b/>
      <sz val="11"/>
      <color rgb="FF000000"/>
      <name val="Calibri"/>
      <family val="2"/>
      <scheme val="minor"/>
    </font>
    <font>
      <u/>
      <sz val="11"/>
      <color rgb="FF000000"/>
      <name val="Calibri"/>
      <family val="2"/>
      <scheme val="minor"/>
    </font>
    <font>
      <sz val="18"/>
      <color theme="1"/>
      <name val="Berlin Sans FB"/>
      <family val="2"/>
    </font>
    <font>
      <sz val="18"/>
      <color theme="1"/>
      <name val="Broadway"/>
      <family val="2"/>
    </font>
    <font>
      <b/>
      <sz val="8"/>
      <color theme="0"/>
      <name val="Arial"/>
      <family val="2"/>
    </font>
    <font>
      <b/>
      <sz val="10"/>
      <name val="Calibri"/>
      <family val="2"/>
      <scheme val="minor"/>
    </font>
    <font>
      <b/>
      <sz val="28"/>
      <color theme="1"/>
      <name val="Broadway"/>
      <family val="5"/>
    </font>
    <font>
      <b/>
      <i/>
      <sz val="26"/>
      <color theme="1"/>
      <name val="Broadway"/>
      <family val="5"/>
    </font>
    <font>
      <b/>
      <i/>
      <sz val="16"/>
      <color theme="1"/>
      <name val="Calibri"/>
      <family val="5"/>
      <scheme val="minor"/>
    </font>
    <font>
      <b/>
      <sz val="14"/>
      <name val="Calibri"/>
      <family val="2"/>
      <scheme val="minor"/>
    </font>
    <font>
      <b/>
      <sz val="18"/>
      <color theme="1"/>
      <name val="Calibri"/>
      <family val="2"/>
      <scheme val="minor"/>
    </font>
    <font>
      <b/>
      <i/>
      <sz val="18"/>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9"/>
        <bgColor indexed="64"/>
      </patternFill>
    </fill>
    <fill>
      <patternFill patternType="solid">
        <fgColor theme="1" tint="0.34998626667073579"/>
        <bgColor indexed="64"/>
      </patternFill>
    </fill>
    <fill>
      <patternFill patternType="solid">
        <fgColor rgb="FFDDEBF7"/>
        <bgColor rgb="FF000000"/>
      </patternFill>
    </fill>
    <fill>
      <patternFill patternType="solid">
        <fgColor rgb="FFE7E6E6"/>
        <bgColor rgb="FF000000"/>
      </patternFill>
    </fill>
    <fill>
      <patternFill patternType="solid">
        <fgColor theme="5" tint="0.39997558519241921"/>
        <bgColor indexed="64"/>
      </patternFill>
    </fill>
    <fill>
      <patternFill patternType="solid">
        <fgColor theme="5" tint="0.79998168889431442"/>
        <bgColor indexed="64"/>
      </patternFill>
    </fill>
    <fill>
      <patternFill patternType="solid">
        <fgColor rgb="FFE5E5E5"/>
        <bgColor indexed="64"/>
      </patternFill>
    </fill>
    <fill>
      <patternFill patternType="solid">
        <fgColor rgb="FFD0CECE"/>
        <bgColor rgb="FF000000"/>
      </patternFill>
    </fill>
    <fill>
      <patternFill patternType="solid">
        <fgColor rgb="FF00206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39997558519241921"/>
        <bgColor indexed="64"/>
      </patternFill>
    </fill>
    <fill>
      <patternFill patternType="solid">
        <fgColor theme="4"/>
        <bgColor indexed="64"/>
      </patternFill>
    </fill>
    <fill>
      <patternFill patternType="solid">
        <fgColor theme="0" tint="-0.14999847407452621"/>
        <bgColor indexed="64"/>
      </patternFill>
    </fill>
  </fills>
  <borders count="11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medium">
        <color indexed="64"/>
      </left>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indexed="64"/>
      </bottom>
      <diagonal/>
    </border>
    <border>
      <left style="thin">
        <color indexed="64"/>
      </left>
      <right/>
      <top/>
      <bottom/>
      <diagonal/>
    </border>
    <border>
      <left style="thin">
        <color rgb="FF000000"/>
      </left>
      <right/>
      <top/>
      <bottom style="thin">
        <color rgb="FF000000"/>
      </bottom>
      <diagonal/>
    </border>
    <border>
      <left style="thin">
        <color rgb="FF000000"/>
      </left>
      <right/>
      <top/>
      <bottom style="medium">
        <color indexed="64"/>
      </bottom>
      <diagonal/>
    </border>
    <border>
      <left style="thin">
        <color rgb="FF000000"/>
      </left>
      <right/>
      <top style="medium">
        <color indexed="64"/>
      </top>
      <bottom style="thin">
        <color rgb="FF000000"/>
      </bottom>
      <diagonal/>
    </border>
    <border>
      <left style="thin">
        <color rgb="FF000000"/>
      </left>
      <right/>
      <top style="medium">
        <color indexed="64"/>
      </top>
      <bottom style="medium">
        <color indexed="64"/>
      </bottom>
      <diagonal/>
    </border>
    <border>
      <left style="thin">
        <color rgb="FF000000"/>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s>
  <cellStyleXfs count="30">
    <xf numFmtId="0" fontId="0" fillId="0" borderId="0"/>
    <xf numFmtId="0" fontId="17" fillId="0" borderId="0" applyNumberForma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7" fillId="0" borderId="0" applyNumberForma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71" fillId="0" borderId="0"/>
    <xf numFmtId="0" fontId="56"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cellStyleXfs>
  <cellXfs count="874">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15" fillId="0" borderId="7" xfId="0" applyFont="1" applyBorder="1" applyAlignment="1">
      <alignment horizontal="center" vertical="center" wrapText="1"/>
    </xf>
    <xf numFmtId="0" fontId="0" fillId="2" borderId="0" xfId="0" applyFill="1"/>
    <xf numFmtId="0" fontId="0" fillId="2" borderId="0" xfId="0" applyFill="1" applyAlignment="1">
      <alignment vertical="center"/>
    </xf>
    <xf numFmtId="0" fontId="18" fillId="0" borderId="7" xfId="0" applyFont="1" applyBorder="1" applyAlignment="1">
      <alignment horizontal="center" vertical="center" wrapText="1"/>
    </xf>
    <xf numFmtId="0" fontId="15"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0" fillId="2" borderId="0" xfId="0" applyFill="1" applyAlignment="1">
      <alignment horizontal="center" vertical="center"/>
    </xf>
    <xf numFmtId="0" fontId="18" fillId="4" borderId="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4" fillId="0" borderId="0" xfId="0" applyFont="1" applyAlignment="1">
      <alignment horizontal="center" vertical="center" wrapText="1"/>
    </xf>
    <xf numFmtId="0" fontId="0" fillId="2" borderId="0" xfId="0" applyFill="1" applyAlignment="1">
      <alignment wrapText="1"/>
    </xf>
    <xf numFmtId="0" fontId="11" fillId="2" borderId="7"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21" fillId="2" borderId="0" xfId="0" applyFont="1" applyFill="1"/>
    <xf numFmtId="0" fontId="8" fillId="2" borderId="0" xfId="0" applyFont="1" applyFill="1" applyAlignment="1">
      <alignment horizontal="center" vertical="center"/>
    </xf>
    <xf numFmtId="0" fontId="16" fillId="2" borderId="23" xfId="0" applyFont="1" applyFill="1" applyBorder="1" applyAlignment="1">
      <alignment horizontal="center" vertical="center" wrapText="1"/>
    </xf>
    <xf numFmtId="0" fontId="21" fillId="2" borderId="0" xfId="0" applyFont="1" applyFill="1" applyAlignment="1">
      <alignment vertical="center"/>
    </xf>
    <xf numFmtId="0" fontId="8" fillId="2" borderId="39" xfId="0" applyFont="1" applyFill="1" applyBorder="1" applyAlignment="1">
      <alignment horizontal="center" vertical="center"/>
    </xf>
    <xf numFmtId="0" fontId="8" fillId="2" borderId="12" xfId="0" applyFont="1" applyFill="1" applyBorder="1" applyAlignment="1">
      <alignment horizontal="center" vertical="center"/>
    </xf>
    <xf numFmtId="0" fontId="47" fillId="2" borderId="0" xfId="0" applyFont="1" applyFill="1"/>
    <xf numFmtId="0" fontId="16" fillId="2" borderId="0" xfId="0" applyFont="1" applyFill="1"/>
    <xf numFmtId="0" fontId="29" fillId="2" borderId="0" xfId="0" applyFont="1" applyFill="1" applyAlignment="1">
      <alignment vertical="center"/>
    </xf>
    <xf numFmtId="0" fontId="11" fillId="2" borderId="33" xfId="0" applyFont="1" applyFill="1" applyBorder="1" applyAlignment="1">
      <alignment horizontal="center" vertical="center" wrapText="1"/>
    </xf>
    <xf numFmtId="0" fontId="48" fillId="2" borderId="0" xfId="0" applyFont="1" applyFill="1"/>
    <xf numFmtId="0" fontId="34" fillId="2" borderId="7" xfId="0" applyFont="1" applyFill="1" applyBorder="1" applyAlignment="1">
      <alignment horizontal="center" vertical="center" wrapText="1"/>
    </xf>
    <xf numFmtId="0" fontId="47" fillId="2" borderId="0" xfId="0" applyFont="1" applyFill="1" applyAlignment="1">
      <alignment vertical="center"/>
    </xf>
    <xf numFmtId="0" fontId="35" fillId="2" borderId="9"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6" fillId="2" borderId="23" xfId="0" applyFont="1" applyFill="1" applyBorder="1" applyAlignment="1">
      <alignment horizontal="center" vertical="center" wrapText="1"/>
    </xf>
    <xf numFmtId="49" fontId="49" fillId="0" borderId="7" xfId="0" applyNumberFormat="1" applyFont="1" applyBorder="1" applyAlignment="1">
      <alignment horizontal="center" vertical="center" wrapText="1"/>
    </xf>
    <xf numFmtId="0" fontId="33" fillId="0" borderId="7" xfId="0" applyFont="1" applyBorder="1" applyAlignment="1">
      <alignment horizontal="center" vertical="center" wrapText="1"/>
    </xf>
    <xf numFmtId="0" fontId="33" fillId="2" borderId="23" xfId="0" applyFont="1" applyFill="1" applyBorder="1" applyAlignment="1">
      <alignment horizontal="center" vertical="center" wrapText="1"/>
    </xf>
    <xf numFmtId="0" fontId="21" fillId="2" borderId="0" xfId="0" applyFont="1" applyFill="1" applyAlignment="1">
      <alignment horizontal="center" vertical="center"/>
    </xf>
    <xf numFmtId="0" fontId="16" fillId="2" borderId="9"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49" fillId="2" borderId="23"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52" fillId="0" borderId="0" xfId="0" applyFont="1" applyAlignment="1">
      <alignment horizontal="center" vertical="center" wrapText="1"/>
    </xf>
    <xf numFmtId="0" fontId="18" fillId="0" borderId="24" xfId="0" applyFont="1" applyBorder="1" applyAlignment="1">
      <alignment horizontal="center" vertical="center" wrapText="1"/>
    </xf>
    <xf numFmtId="0" fontId="8" fillId="2" borderId="0" xfId="0" applyFont="1" applyFill="1"/>
    <xf numFmtId="0" fontId="57"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46" xfId="0" applyFont="1" applyBorder="1" applyAlignment="1">
      <alignment horizontal="center" vertical="center" wrapText="1"/>
    </xf>
    <xf numFmtId="0" fontId="32" fillId="2" borderId="33" xfId="0" applyFont="1" applyFill="1" applyBorder="1" applyAlignment="1">
      <alignment horizontal="center" vertical="center" wrapText="1"/>
    </xf>
    <xf numFmtId="0" fontId="10" fillId="0" borderId="7" xfId="0" applyFont="1" applyBorder="1" applyAlignment="1">
      <alignment horizontal="center" vertical="center" wrapText="1"/>
    </xf>
    <xf numFmtId="0" fontId="34" fillId="0" borderId="7" xfId="0" applyFont="1" applyBorder="1" applyAlignment="1">
      <alignment horizontal="center" vertical="center" wrapText="1"/>
    </xf>
    <xf numFmtId="0" fontId="32"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33" fillId="0" borderId="33" xfId="0" applyFont="1" applyBorder="1" applyAlignment="1">
      <alignment horizontal="center" vertical="center" wrapText="1"/>
    </xf>
    <xf numFmtId="0" fontId="34" fillId="0" borderId="33" xfId="0" applyFont="1" applyBorder="1" applyAlignment="1">
      <alignment horizontal="center" vertical="center" wrapText="1"/>
    </xf>
    <xf numFmtId="0" fontId="57" fillId="2" borderId="33" xfId="0" applyFont="1" applyFill="1" applyBorder="1" applyAlignment="1">
      <alignment horizontal="center" vertical="center" wrapText="1"/>
    </xf>
    <xf numFmtId="0" fontId="57" fillId="2" borderId="34" xfId="0" applyFont="1" applyFill="1" applyBorder="1" applyAlignment="1">
      <alignment horizontal="center" vertical="center" wrapText="1"/>
    </xf>
    <xf numFmtId="0" fontId="57" fillId="2" borderId="21" xfId="0" applyFont="1" applyFill="1" applyBorder="1" applyAlignment="1">
      <alignment horizontal="center" vertical="center" wrapText="1"/>
    </xf>
    <xf numFmtId="0" fontId="57" fillId="2" borderId="24"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57" fillId="2" borderId="31" xfId="0" applyFont="1" applyFill="1" applyBorder="1" applyAlignment="1">
      <alignment horizontal="center" vertical="center" wrapText="1"/>
    </xf>
    <xf numFmtId="0" fontId="57" fillId="2" borderId="32" xfId="0" applyFont="1" applyFill="1" applyBorder="1" applyAlignment="1">
      <alignment horizontal="center" vertical="center" wrapText="1"/>
    </xf>
    <xf numFmtId="0" fontId="8" fillId="0" borderId="0" xfId="0" applyFont="1"/>
    <xf numFmtId="0" fontId="8" fillId="0" borderId="7" xfId="0" applyFont="1" applyBorder="1" applyAlignment="1">
      <alignment horizontal="center" vertical="center" wrapText="1"/>
    </xf>
    <xf numFmtId="0" fontId="11" fillId="0" borderId="42" xfId="0" applyFont="1" applyBorder="1" applyAlignment="1">
      <alignment horizontal="center" vertical="center" wrapText="1"/>
    </xf>
    <xf numFmtId="0" fontId="61" fillId="0" borderId="0" xfId="0" applyFont="1" applyAlignment="1">
      <alignment horizontal="left" vertical="center" wrapText="1"/>
    </xf>
    <xf numFmtId="0" fontId="18" fillId="0" borderId="34" xfId="0" applyFont="1" applyBorder="1" applyAlignment="1">
      <alignment horizontal="center" vertical="center" wrapText="1"/>
    </xf>
    <xf numFmtId="0" fontId="30" fillId="0" borderId="7" xfId="0" applyFont="1" applyBorder="1" applyAlignment="1">
      <alignment horizontal="center" vertical="center" wrapText="1"/>
    </xf>
    <xf numFmtId="0" fontId="32" fillId="2" borderId="34"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49" fillId="0" borderId="7" xfId="0" applyFont="1" applyBorder="1" applyAlignment="1">
      <alignment horizontal="center" vertical="center" wrapText="1"/>
    </xf>
    <xf numFmtId="0" fontId="50" fillId="0" borderId="0" xfId="0" applyFont="1" applyAlignment="1">
      <alignment vertical="top" wrapText="1"/>
    </xf>
    <xf numFmtId="0" fontId="11" fillId="0" borderId="67" xfId="0" applyFont="1" applyBorder="1" applyAlignment="1">
      <alignment horizontal="center" vertical="center" wrapText="1"/>
    </xf>
    <xf numFmtId="0" fontId="33" fillId="2" borderId="33" xfId="0" applyFont="1" applyFill="1" applyBorder="1" applyAlignment="1">
      <alignment horizontal="center" vertical="center" wrapText="1"/>
    </xf>
    <xf numFmtId="0" fontId="33" fillId="0" borderId="23" xfId="0" applyFont="1" applyBorder="1" applyAlignment="1">
      <alignment horizontal="center" vertical="center" wrapText="1"/>
    </xf>
    <xf numFmtId="0" fontId="33" fillId="2" borderId="67" xfId="0" applyFont="1" applyFill="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32" fillId="0" borderId="12" xfId="0" applyFont="1" applyBorder="1" applyAlignment="1">
      <alignment horizontal="center" vertical="center" wrapText="1"/>
    </xf>
    <xf numFmtId="0" fontId="11" fillId="0" borderId="39" xfId="0" applyFont="1" applyBorder="1" applyAlignment="1">
      <alignment horizontal="center" vertical="center" wrapText="1"/>
    </xf>
    <xf numFmtId="0" fontId="8" fillId="2" borderId="0" xfId="0" applyFont="1" applyFill="1" applyAlignment="1">
      <alignment vertical="center"/>
    </xf>
    <xf numFmtId="0" fontId="58" fillId="2" borderId="0" xfId="0" applyFont="1" applyFill="1"/>
    <xf numFmtId="0" fontId="34" fillId="0" borderId="9" xfId="0" applyFont="1" applyBorder="1" applyAlignment="1">
      <alignment horizontal="center" vertical="center" wrapText="1"/>
    </xf>
    <xf numFmtId="0" fontId="34" fillId="0" borderId="31" xfId="0" applyFont="1" applyBorder="1" applyAlignment="1">
      <alignment horizontal="center" vertical="center" wrapText="1"/>
    </xf>
    <xf numFmtId="0" fontId="49" fillId="2" borderId="7"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49" fillId="0" borderId="20" xfId="0" applyFont="1" applyBorder="1" applyAlignment="1">
      <alignment horizontal="center" vertical="center" wrapText="1"/>
    </xf>
    <xf numFmtId="9" fontId="49" fillId="0" borderId="7" xfId="0" applyNumberFormat="1" applyFont="1" applyBorder="1" applyAlignment="1">
      <alignment horizontal="center" vertical="center" wrapText="1"/>
    </xf>
    <xf numFmtId="0" fontId="49" fillId="2" borderId="20" xfId="0" applyFont="1" applyFill="1" applyBorder="1" applyAlignment="1">
      <alignment horizontal="center" vertical="center" wrapText="1"/>
    </xf>
    <xf numFmtId="0" fontId="49" fillId="2" borderId="21" xfId="0" applyFont="1" applyFill="1" applyBorder="1" applyAlignment="1">
      <alignment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2" borderId="24" xfId="0" applyFont="1" applyFill="1" applyBorder="1" applyAlignment="1">
      <alignment vertical="center" wrapText="1"/>
    </xf>
    <xf numFmtId="49" fontId="49" fillId="2" borderId="7" xfId="0" applyNumberFormat="1" applyFont="1" applyFill="1" applyBorder="1" applyAlignment="1">
      <alignment horizontal="center" vertical="center" wrapText="1"/>
    </xf>
    <xf numFmtId="9" fontId="49" fillId="2" borderId="7" xfId="0" applyNumberFormat="1"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49" fillId="0" borderId="44" xfId="0" applyFont="1" applyBorder="1" applyAlignment="1">
      <alignment horizontal="center" vertical="center" wrapText="1"/>
    </xf>
    <xf numFmtId="0" fontId="49" fillId="0" borderId="33" xfId="0" applyFont="1" applyBorder="1" applyAlignment="1">
      <alignment horizontal="center" vertical="center" wrapText="1"/>
    </xf>
    <xf numFmtId="49" fontId="49" fillId="0" borderId="33" xfId="0" applyNumberFormat="1" applyFont="1" applyBorder="1" applyAlignment="1">
      <alignment horizontal="center" vertical="center" wrapText="1"/>
    </xf>
    <xf numFmtId="9" fontId="49" fillId="0" borderId="33" xfId="0" applyNumberFormat="1" applyFont="1" applyBorder="1" applyAlignment="1">
      <alignment horizontal="center" vertical="center" wrapText="1"/>
    </xf>
    <xf numFmtId="0" fontId="49" fillId="2" borderId="33" xfId="0" applyFont="1" applyFill="1" applyBorder="1" applyAlignment="1">
      <alignment horizontal="center" vertical="center" wrapText="1"/>
    </xf>
    <xf numFmtId="0" fontId="49" fillId="2" borderId="34" xfId="0" applyFont="1" applyFill="1" applyBorder="1" applyAlignment="1">
      <alignment vertical="center" wrapText="1"/>
    </xf>
    <xf numFmtId="49" fontId="49" fillId="2" borderId="23" xfId="0" applyNumberFormat="1" applyFont="1" applyFill="1" applyBorder="1" applyAlignment="1">
      <alignment horizontal="center" vertical="center" wrapText="1"/>
    </xf>
    <xf numFmtId="9" fontId="49" fillId="0" borderId="23" xfId="0" applyNumberFormat="1"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7" fillId="2" borderId="0" xfId="0" applyFont="1" applyFill="1" applyAlignment="1">
      <alignment horizontal="center" vertical="center"/>
    </xf>
    <xf numFmtId="0" fontId="11" fillId="2" borderId="65" xfId="0" applyFont="1" applyFill="1" applyBorder="1" applyAlignment="1">
      <alignment horizontal="center" vertical="center" wrapText="1"/>
    </xf>
    <xf numFmtId="0" fontId="57" fillId="2" borderId="16" xfId="0" applyFont="1" applyFill="1" applyBorder="1" applyAlignment="1">
      <alignment horizontal="center" vertical="center" wrapText="1"/>
    </xf>
    <xf numFmtId="0" fontId="57" fillId="2" borderId="65" xfId="0" applyFont="1" applyFill="1" applyBorder="1" applyAlignment="1">
      <alignment horizontal="center" vertical="center" wrapText="1"/>
    </xf>
    <xf numFmtId="0" fontId="57" fillId="2" borderId="62" xfId="0" applyFont="1" applyFill="1" applyBorder="1" applyAlignment="1">
      <alignment horizontal="center" vertical="center" wrapText="1"/>
    </xf>
    <xf numFmtId="0" fontId="57" fillId="2" borderId="8" xfId="0" applyFont="1" applyFill="1" applyBorder="1" applyAlignment="1">
      <alignment horizontal="center" vertical="center" wrapText="1"/>
    </xf>
    <xf numFmtId="0" fontId="57" fillId="2" borderId="76" xfId="0" applyFont="1" applyFill="1" applyBorder="1" applyAlignment="1">
      <alignment horizontal="center" vertical="center" wrapText="1"/>
    </xf>
    <xf numFmtId="0" fontId="57" fillId="2" borderId="77" xfId="0" applyFont="1" applyFill="1" applyBorder="1" applyAlignment="1">
      <alignment horizontal="center" vertical="center" wrapText="1"/>
    </xf>
    <xf numFmtId="0" fontId="57" fillId="2" borderId="78" xfId="0" applyFont="1" applyFill="1" applyBorder="1" applyAlignment="1">
      <alignment horizontal="center" vertical="center" wrapText="1"/>
    </xf>
    <xf numFmtId="0" fontId="57" fillId="2" borderId="80" xfId="0" applyFont="1" applyFill="1" applyBorder="1" applyAlignment="1">
      <alignment horizontal="center" vertical="center" wrapText="1"/>
    </xf>
    <xf numFmtId="0" fontId="57" fillId="2" borderId="81" xfId="0" applyFont="1" applyFill="1" applyBorder="1" applyAlignment="1">
      <alignment horizontal="center" vertical="center" wrapText="1"/>
    </xf>
    <xf numFmtId="0" fontId="57" fillId="2" borderId="83" xfId="0" applyFont="1" applyFill="1" applyBorder="1" applyAlignment="1">
      <alignment horizontal="center" vertical="center" wrapText="1"/>
    </xf>
    <xf numFmtId="0" fontId="57" fillId="2" borderId="85" xfId="0" applyFont="1" applyFill="1" applyBorder="1" applyAlignment="1">
      <alignment horizontal="center" vertical="center" wrapText="1"/>
    </xf>
    <xf numFmtId="0" fontId="57" fillId="2" borderId="86" xfId="0" applyFont="1" applyFill="1" applyBorder="1" applyAlignment="1">
      <alignment horizontal="center" vertical="center" wrapText="1"/>
    </xf>
    <xf numFmtId="0" fontId="70" fillId="5" borderId="33" xfId="0" applyFont="1" applyFill="1" applyBorder="1" applyAlignment="1">
      <alignment wrapText="1"/>
    </xf>
    <xf numFmtId="0" fontId="15" fillId="0" borderId="2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4" xfId="0" applyFont="1" applyBorder="1" applyAlignment="1">
      <alignment horizontal="center" vertical="center" wrapText="1"/>
    </xf>
    <xf numFmtId="0" fontId="34" fillId="0" borderId="23" xfId="0" applyFont="1" applyBorder="1" applyAlignment="1">
      <alignment horizontal="center" vertical="center" wrapText="1"/>
    </xf>
    <xf numFmtId="0" fontId="65" fillId="2" borderId="0" xfId="0" applyFont="1" applyFill="1" applyAlignment="1">
      <alignment horizontal="center" vertical="center"/>
    </xf>
    <xf numFmtId="0" fontId="51" fillId="0" borderId="33" xfId="0" applyFont="1" applyBorder="1" applyAlignment="1">
      <alignment horizontal="center" vertical="center" wrapText="1"/>
    </xf>
    <xf numFmtId="0" fontId="15" fillId="7" borderId="38"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7" borderId="7"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0" borderId="62" xfId="0" applyFont="1" applyBorder="1" applyAlignment="1">
      <alignment horizontal="center" vertical="center" wrapText="1"/>
    </xf>
    <xf numFmtId="0" fontId="18" fillId="0" borderId="49" xfId="0" applyFont="1" applyBorder="1" applyAlignment="1">
      <alignment horizontal="center" vertical="center" wrapText="1"/>
    </xf>
    <xf numFmtId="0" fontId="15" fillId="0" borderId="25" xfId="0" applyFont="1" applyBorder="1" applyAlignment="1">
      <alignment horizontal="center" vertical="center" wrapText="1"/>
    </xf>
    <xf numFmtId="0" fontId="18" fillId="7" borderId="23" xfId="0" applyFont="1" applyFill="1" applyBorder="1" applyAlignment="1">
      <alignment horizontal="center" vertical="center" wrapText="1"/>
    </xf>
    <xf numFmtId="0" fontId="20" fillId="2" borderId="0" xfId="0" applyFont="1" applyFill="1" applyAlignment="1">
      <alignment horizontal="center" vertic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left" vertical="center" wrapText="1"/>
    </xf>
    <xf numFmtId="0" fontId="32" fillId="0" borderId="87" xfId="0" applyFont="1" applyBorder="1" applyAlignment="1">
      <alignment horizontal="center" vertical="center" wrapText="1"/>
    </xf>
    <xf numFmtId="0" fontId="11" fillId="0" borderId="9" xfId="0" applyFont="1" applyBorder="1" applyAlignment="1">
      <alignment horizontal="left" vertical="center" wrapText="1"/>
    </xf>
    <xf numFmtId="0" fontId="33" fillId="0" borderId="9" xfId="0" applyFont="1" applyBorder="1" applyAlignment="1">
      <alignment horizontal="center" vertical="center" wrapText="1"/>
    </xf>
    <xf numFmtId="0" fontId="11" fillId="0" borderId="7" xfId="0" applyFont="1" applyBorder="1" applyAlignment="1">
      <alignment horizontal="left" vertical="center" wrapText="1"/>
    </xf>
    <xf numFmtId="0" fontId="34" fillId="0" borderId="7" xfId="0" applyFont="1" applyBorder="1" applyAlignment="1">
      <alignment vertical="center" wrapText="1"/>
    </xf>
    <xf numFmtId="0" fontId="34" fillId="0" borderId="21" xfId="0" applyFont="1" applyBorder="1" applyAlignment="1">
      <alignment vertical="center" wrapText="1"/>
    </xf>
    <xf numFmtId="0" fontId="33" fillId="2" borderId="23" xfId="0" applyFont="1" applyFill="1" applyBorder="1" applyAlignment="1">
      <alignment horizontal="left" vertical="center" wrapText="1"/>
    </xf>
    <xf numFmtId="0" fontId="33" fillId="2" borderId="33"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0" borderId="33" xfId="0" applyFont="1" applyBorder="1" applyAlignment="1">
      <alignment horizontal="left" vertical="center" wrapText="1"/>
    </xf>
    <xf numFmtId="0" fontId="33" fillId="0" borderId="7" xfId="0" applyFont="1" applyBorder="1" applyAlignment="1">
      <alignment horizontal="left" vertical="center" wrapText="1"/>
    </xf>
    <xf numFmtId="0" fontId="34" fillId="0" borderId="21" xfId="0" applyFont="1" applyBorder="1" applyAlignment="1">
      <alignment horizontal="center" vertical="center" wrapText="1"/>
    </xf>
    <xf numFmtId="0" fontId="33" fillId="0" borderId="23" xfId="0" applyFont="1" applyBorder="1" applyAlignment="1">
      <alignment horizontal="left" vertical="center" wrapText="1"/>
    </xf>
    <xf numFmtId="0" fontId="34" fillId="0" borderId="24" xfId="0" applyFont="1" applyBorder="1" applyAlignment="1">
      <alignment horizontal="center" vertical="center" wrapText="1"/>
    </xf>
    <xf numFmtId="0" fontId="32" fillId="0" borderId="4" xfId="0" applyFont="1" applyBorder="1" applyAlignment="1">
      <alignment horizontal="center" vertical="center" wrapText="1"/>
    </xf>
    <xf numFmtId="0" fontId="11" fillId="0" borderId="46" xfId="0" applyFont="1" applyBorder="1" applyAlignment="1">
      <alignment horizontal="left" vertical="center" wrapText="1"/>
    </xf>
    <xf numFmtId="0" fontId="34" fillId="0" borderId="46" xfId="0" applyFont="1" applyBorder="1" applyAlignment="1">
      <alignment horizontal="center" vertical="center" wrapText="1"/>
    </xf>
    <xf numFmtId="0" fontId="11" fillId="0" borderId="23" xfId="0" applyFont="1" applyBorder="1" applyAlignment="1">
      <alignment horizontal="left" vertical="center" wrapText="1"/>
    </xf>
    <xf numFmtId="0" fontId="34" fillId="0" borderId="19" xfId="0" applyFont="1" applyBorder="1" applyAlignment="1">
      <alignment horizontal="center" vertical="center" wrapText="1"/>
    </xf>
    <xf numFmtId="0" fontId="32" fillId="0" borderId="8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34" xfId="0" applyFont="1" applyBorder="1" applyAlignment="1">
      <alignment horizontal="center" vertical="center" wrapText="1"/>
    </xf>
    <xf numFmtId="0" fontId="33" fillId="0" borderId="67" xfId="0" applyFont="1" applyBorder="1" applyAlignment="1">
      <alignment horizontal="left" vertical="center" wrapText="1"/>
    </xf>
    <xf numFmtId="0" fontId="33" fillId="0" borderId="70" xfId="0" applyFont="1" applyBorder="1" applyAlignment="1">
      <alignment horizontal="left" vertical="center" wrapText="1"/>
    </xf>
    <xf numFmtId="0" fontId="11" fillId="0" borderId="69" xfId="0" applyFont="1" applyBorder="1" applyAlignment="1">
      <alignment horizontal="left" vertical="center" wrapText="1"/>
    </xf>
    <xf numFmtId="0" fontId="33" fillId="2" borderId="70" xfId="0" applyFont="1" applyFill="1" applyBorder="1" applyAlignment="1">
      <alignment horizontal="center" vertical="center" wrapText="1"/>
    </xf>
    <xf numFmtId="0" fontId="33" fillId="0" borderId="8" xfId="0" applyFont="1" applyBorder="1" applyAlignment="1">
      <alignment horizontal="center" vertical="center" wrapText="1"/>
    </xf>
    <xf numFmtId="0" fontId="8" fillId="0" borderId="7" xfId="0" applyFont="1" applyBorder="1"/>
    <xf numFmtId="0" fontId="33" fillId="0" borderId="8" xfId="0" applyFont="1" applyBorder="1" applyAlignment="1">
      <alignment horizontal="left" vertical="center" wrapText="1"/>
    </xf>
    <xf numFmtId="0" fontId="10" fillId="0" borderId="21"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31" xfId="0" applyFont="1" applyBorder="1" applyAlignment="1">
      <alignment horizontal="left" vertical="center" wrapText="1"/>
    </xf>
    <xf numFmtId="0" fontId="33"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54" fillId="0" borderId="39" xfId="0" applyFont="1" applyBorder="1" applyAlignment="1">
      <alignment horizontal="center" vertical="center" wrapText="1"/>
    </xf>
    <xf numFmtId="10" fontId="54" fillId="0" borderId="63" xfId="4" applyNumberFormat="1" applyFont="1" applyBorder="1" applyAlignment="1">
      <alignment horizontal="center" vertical="center" wrapText="1"/>
    </xf>
    <xf numFmtId="10" fontId="54" fillId="0" borderId="31" xfId="4" applyNumberFormat="1" applyFont="1" applyBorder="1" applyAlignment="1">
      <alignment horizontal="center" vertical="center" wrapText="1"/>
    </xf>
    <xf numFmtId="9" fontId="54" fillId="0" borderId="32" xfId="4" applyFont="1" applyBorder="1" applyAlignment="1">
      <alignment horizontal="center" vertical="center" wrapText="1"/>
    </xf>
    <xf numFmtId="0" fontId="17" fillId="0" borderId="0" xfId="1" applyFill="1" applyAlignment="1">
      <alignment vertical="center"/>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 xfId="0" applyFont="1" applyBorder="1" applyAlignment="1">
      <alignment horizontal="center" vertical="center" wrapText="1"/>
    </xf>
    <xf numFmtId="0" fontId="59" fillId="0" borderId="1" xfId="0" applyFont="1" applyBorder="1" applyAlignment="1">
      <alignment vertical="center" wrapText="1"/>
    </xf>
    <xf numFmtId="0" fontId="14" fillId="0" borderId="50" xfId="0" applyFont="1" applyBorder="1" applyAlignment="1">
      <alignment vertical="center" textRotation="255" wrapText="1"/>
    </xf>
    <xf numFmtId="0" fontId="10" fillId="0" borderId="46" xfId="0" applyFont="1" applyBorder="1" applyAlignment="1">
      <alignment horizontal="center" vertical="center" wrapText="1"/>
    </xf>
    <xf numFmtId="0" fontId="10" fillId="0" borderId="49" xfId="0" applyFont="1" applyBorder="1" applyAlignment="1">
      <alignment horizontal="justify"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43" xfId="0" applyBorder="1"/>
    <xf numFmtId="0" fontId="0" fillId="0" borderId="9" xfId="0" applyBorder="1" applyAlignment="1">
      <alignment horizontal="center" vertical="center" wrapText="1"/>
    </xf>
    <xf numFmtId="0" fontId="0" fillId="0" borderId="46" xfId="0" applyBorder="1" applyAlignment="1">
      <alignment horizontal="center" vertical="center" wrapText="1"/>
    </xf>
    <xf numFmtId="0" fontId="11" fillId="0" borderId="44" xfId="0" applyFont="1" applyBorder="1" applyAlignment="1">
      <alignment horizontal="center" vertical="center" wrapText="1"/>
    </xf>
    <xf numFmtId="0" fontId="59" fillId="0" borderId="34" xfId="0" applyFont="1" applyBorder="1" applyAlignment="1">
      <alignment vertical="center" wrapText="1"/>
    </xf>
    <xf numFmtId="0" fontId="59" fillId="0" borderId="21" xfId="0" applyFont="1" applyBorder="1" applyAlignment="1">
      <alignment vertical="center" wrapText="1"/>
    </xf>
    <xf numFmtId="0" fontId="11" fillId="0" borderId="22" xfId="0" applyFont="1" applyBorder="1" applyAlignment="1">
      <alignment horizontal="center" vertical="center" wrapText="1"/>
    </xf>
    <xf numFmtId="0" fontId="59" fillId="0" borderId="24" xfId="0" applyFont="1" applyBorder="1" applyAlignment="1">
      <alignment vertical="center" wrapText="1"/>
    </xf>
    <xf numFmtId="0" fontId="10" fillId="0" borderId="34"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2" xfId="0" applyFont="1" applyBorder="1" applyAlignment="1">
      <alignment horizontal="center" vertical="center" wrapText="1"/>
    </xf>
    <xf numFmtId="0" fontId="0" fillId="0" borderId="56" xfId="0" applyBorder="1" applyAlignment="1">
      <alignment horizontal="center" vertical="center" wrapText="1"/>
    </xf>
    <xf numFmtId="0" fontId="10"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4" xfId="0" applyBorder="1" applyAlignment="1">
      <alignment horizontal="center" vertical="center" wrapText="1"/>
    </xf>
    <xf numFmtId="0" fontId="33" fillId="0" borderId="4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2"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wrapText="1"/>
    </xf>
    <xf numFmtId="0" fontId="59" fillId="0" borderId="47" xfId="0" applyFont="1" applyBorder="1" applyAlignment="1">
      <alignment horizontal="justify" vertical="center" wrapText="1"/>
    </xf>
    <xf numFmtId="0" fontId="59" fillId="0" borderId="48" xfId="0" applyFont="1" applyBorder="1" applyAlignment="1">
      <alignment horizontal="justify" vertical="center" wrapText="1"/>
    </xf>
    <xf numFmtId="0" fontId="59" fillId="0" borderId="52" xfId="0" applyFont="1" applyBorder="1" applyAlignment="1">
      <alignment horizontal="justify" vertical="center" wrapText="1"/>
    </xf>
    <xf numFmtId="0" fontId="1" fillId="0" borderId="19" xfId="0" applyFont="1" applyBorder="1" applyAlignment="1">
      <alignment wrapText="1"/>
    </xf>
    <xf numFmtId="0" fontId="1" fillId="0" borderId="51" xfId="0" applyFont="1" applyBorder="1" applyAlignment="1">
      <alignment wrapText="1"/>
    </xf>
    <xf numFmtId="0" fontId="59" fillId="0" borderId="47" xfId="0" applyFont="1" applyBorder="1" applyAlignment="1">
      <alignment horizontal="left" vertical="center" wrapText="1" indent="2"/>
    </xf>
    <xf numFmtId="0" fontId="59" fillId="0" borderId="48" xfId="0" applyFont="1" applyBorder="1" applyAlignment="1">
      <alignment horizontal="left" vertical="center" wrapText="1" indent="2"/>
    </xf>
    <xf numFmtId="0" fontId="59" fillId="0" borderId="52" xfId="0" applyFont="1" applyBorder="1" applyAlignment="1">
      <alignment horizontal="left" vertical="center" wrapText="1" indent="2"/>
    </xf>
    <xf numFmtId="0" fontId="12" fillId="0" borderId="47" xfId="0" applyFont="1" applyBorder="1" applyAlignment="1">
      <alignment vertical="center" wrapText="1"/>
    </xf>
    <xf numFmtId="0" fontId="12" fillId="0" borderId="48" xfId="0" applyFont="1" applyBorder="1" applyAlignment="1">
      <alignment vertical="center" wrapText="1"/>
    </xf>
    <xf numFmtId="0" fontId="12" fillId="0" borderId="52" xfId="0" applyFont="1" applyBorder="1" applyAlignment="1">
      <alignment vertical="center" wrapText="1"/>
    </xf>
    <xf numFmtId="0" fontId="1" fillId="0" borderId="46" xfId="0" applyFont="1" applyBorder="1" applyAlignment="1">
      <alignment wrapText="1"/>
    </xf>
    <xf numFmtId="0" fontId="12" fillId="0" borderId="34" xfId="0" applyFont="1" applyBorder="1" applyAlignment="1">
      <alignment vertical="center" wrapText="1"/>
    </xf>
    <xf numFmtId="0" fontId="12" fillId="0" borderId="21" xfId="0" applyFont="1" applyBorder="1" applyAlignment="1">
      <alignment vertical="center" wrapText="1"/>
    </xf>
    <xf numFmtId="0" fontId="12" fillId="0" borderId="24" xfId="0" applyFont="1" applyBorder="1" applyAlignment="1">
      <alignment vertical="center" wrapText="1"/>
    </xf>
    <xf numFmtId="0" fontId="1" fillId="0" borderId="56" xfId="0" applyFont="1" applyBorder="1" applyAlignment="1">
      <alignment wrapText="1"/>
    </xf>
    <xf numFmtId="0" fontId="40" fillId="0" borderId="34" xfId="0" applyFont="1" applyBorder="1" applyAlignment="1">
      <alignment vertical="center" wrapText="1"/>
    </xf>
    <xf numFmtId="0" fontId="40" fillId="0" borderId="21" xfId="0" applyFont="1" applyBorder="1" applyAlignment="1">
      <alignment vertical="center" wrapText="1"/>
    </xf>
    <xf numFmtId="0" fontId="40" fillId="0" borderId="24" xfId="0" applyFont="1" applyBorder="1" applyAlignment="1">
      <alignment vertical="center" wrapText="1"/>
    </xf>
    <xf numFmtId="0" fontId="59" fillId="0" borderId="47" xfId="0" applyFont="1" applyBorder="1" applyAlignment="1">
      <alignment vertical="center" wrapText="1"/>
    </xf>
    <xf numFmtId="0" fontId="59" fillId="0" borderId="48" xfId="0" applyFont="1" applyBorder="1" applyAlignment="1">
      <alignment vertical="center" wrapText="1"/>
    </xf>
    <xf numFmtId="0" fontId="59" fillId="0" borderId="52" xfId="0" applyFont="1" applyBorder="1" applyAlignment="1">
      <alignment vertical="center" wrapText="1"/>
    </xf>
    <xf numFmtId="0" fontId="10" fillId="2" borderId="31" xfId="0" applyFont="1" applyFill="1" applyBorder="1" applyAlignment="1">
      <alignment horizontal="justify" vertical="center" wrapText="1"/>
    </xf>
    <xf numFmtId="0" fontId="12" fillId="2" borderId="0" xfId="0" applyFont="1" applyFill="1" applyAlignment="1">
      <alignment vertical="center"/>
    </xf>
    <xf numFmtId="0" fontId="12" fillId="2" borderId="0" xfId="0" applyFont="1" applyFill="1"/>
    <xf numFmtId="0" fontId="12" fillId="0" borderId="0" xfId="0" applyFont="1"/>
    <xf numFmtId="0" fontId="55" fillId="0" borderId="65" xfId="0" applyFont="1" applyBorder="1" applyAlignment="1">
      <alignment horizontal="center" vertical="center" wrapText="1"/>
    </xf>
    <xf numFmtId="14" fontId="55" fillId="0" borderId="65" xfId="0" applyNumberFormat="1" applyFont="1" applyBorder="1" applyAlignment="1">
      <alignment horizontal="center" vertical="center" wrapText="1"/>
    </xf>
    <xf numFmtId="0" fontId="55" fillId="5" borderId="65" xfId="0" applyFont="1" applyFill="1" applyBorder="1" applyAlignment="1">
      <alignment horizontal="center" vertical="center" wrapText="1"/>
    </xf>
    <xf numFmtId="9" fontId="55" fillId="0" borderId="65" xfId="0" applyNumberFormat="1" applyFont="1" applyBorder="1" applyAlignment="1">
      <alignment horizontal="center" vertical="center" wrapText="1"/>
    </xf>
    <xf numFmtId="9" fontId="55" fillId="5" borderId="65" xfId="0" applyNumberFormat="1" applyFont="1" applyFill="1" applyBorder="1" applyAlignment="1">
      <alignment horizontal="center" vertical="center" wrapText="1"/>
    </xf>
    <xf numFmtId="0" fontId="54" fillId="2" borderId="39"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56" fillId="0" borderId="0" xfId="17"/>
    <xf numFmtId="0" fontId="51" fillId="0" borderId="0" xfId="17" applyFont="1"/>
    <xf numFmtId="0" fontId="11" fillId="0" borderId="60" xfId="0" applyFont="1" applyBorder="1" applyAlignment="1">
      <alignment vertical="center" wrapText="1"/>
    </xf>
    <xf numFmtId="0" fontId="33" fillId="2" borderId="72" xfId="0" applyFont="1" applyFill="1" applyBorder="1" applyAlignment="1">
      <alignment vertical="center" wrapText="1"/>
    </xf>
    <xf numFmtId="0" fontId="33" fillId="2" borderId="68" xfId="0" applyFont="1" applyFill="1" applyBorder="1" applyAlignment="1">
      <alignment vertical="center" wrapText="1"/>
    </xf>
    <xf numFmtId="0" fontId="33" fillId="0" borderId="62" xfId="0" applyFont="1" applyBorder="1" applyAlignment="1">
      <alignment vertical="center" wrapText="1"/>
    </xf>
    <xf numFmtId="0" fontId="11" fillId="0" borderId="25" xfId="0" applyFont="1" applyBorder="1" applyAlignment="1">
      <alignment vertical="center" wrapText="1"/>
    </xf>
    <xf numFmtId="0" fontId="25" fillId="0" borderId="7" xfId="0" applyFont="1" applyBorder="1" applyAlignment="1">
      <alignment horizontal="center" vertical="center" wrapText="1"/>
    </xf>
    <xf numFmtId="0" fontId="25" fillId="0" borderId="21" xfId="0" applyFont="1" applyBorder="1" applyAlignment="1">
      <alignment horizontal="center" vertical="center" wrapText="1"/>
    </xf>
    <xf numFmtId="0" fontId="70" fillId="5" borderId="7" xfId="0" applyFont="1" applyFill="1" applyBorder="1" applyAlignment="1">
      <alignment wrapText="1"/>
    </xf>
    <xf numFmtId="0" fontId="70" fillId="5" borderId="7" xfId="0" applyFont="1" applyFill="1" applyBorder="1" applyAlignment="1">
      <alignment horizontal="center" vertical="center" wrapText="1"/>
    </xf>
    <xf numFmtId="0" fontId="70" fillId="5" borderId="33" xfId="0" applyFont="1" applyFill="1" applyBorder="1" applyAlignment="1">
      <alignment horizontal="center" vertical="center" wrapText="1"/>
    </xf>
    <xf numFmtId="0" fontId="70" fillId="5" borderId="34" xfId="0" applyFont="1" applyFill="1" applyBorder="1" applyAlignment="1">
      <alignment horizontal="center" vertical="center" wrapText="1"/>
    </xf>
    <xf numFmtId="0" fontId="70" fillId="5" borderId="21" xfId="0" applyFont="1" applyFill="1" applyBorder="1" applyAlignment="1">
      <alignment horizontal="center" vertical="center" wrapText="1"/>
    </xf>
    <xf numFmtId="0" fontId="70" fillId="5" borderId="23" xfId="0" applyFont="1" applyFill="1" applyBorder="1" applyAlignment="1">
      <alignment wrapText="1"/>
    </xf>
    <xf numFmtId="0" fontId="70" fillId="5" borderId="23" xfId="0" applyFont="1" applyFill="1" applyBorder="1" applyAlignment="1">
      <alignment horizontal="center" vertical="center" wrapText="1"/>
    </xf>
    <xf numFmtId="0" fontId="70" fillId="5" borderId="24" xfId="0" applyFont="1" applyFill="1" applyBorder="1" applyAlignment="1">
      <alignment horizontal="center" vertical="center" wrapText="1"/>
    </xf>
    <xf numFmtId="0" fontId="10" fillId="5" borderId="33" xfId="0" applyFont="1" applyFill="1" applyBorder="1" applyAlignment="1">
      <alignment vertical="center" wrapText="1"/>
    </xf>
    <xf numFmtId="0" fontId="10" fillId="5" borderId="7" xfId="0" applyFont="1" applyFill="1" applyBorder="1" applyAlignment="1">
      <alignment vertical="center" wrapText="1"/>
    </xf>
    <xf numFmtId="0" fontId="10" fillId="5" borderId="23" xfId="0" applyFont="1" applyFill="1" applyBorder="1" applyAlignment="1">
      <alignment vertical="center" wrapText="1"/>
    </xf>
    <xf numFmtId="0" fontId="15" fillId="5" borderId="7" xfId="0" applyFont="1" applyFill="1" applyBorder="1" applyAlignment="1">
      <alignment horizontal="center" vertical="center" wrapText="1"/>
    </xf>
    <xf numFmtId="0" fontId="57" fillId="5" borderId="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57" fillId="5" borderId="33" xfId="0" applyFont="1" applyFill="1" applyBorder="1" applyAlignment="1">
      <alignment horizontal="center" vertical="center" wrapText="1"/>
    </xf>
    <xf numFmtId="0" fontId="57" fillId="5" borderId="34" xfId="0" applyFont="1" applyFill="1" applyBorder="1" applyAlignment="1">
      <alignment horizontal="center" vertical="center" wrapText="1"/>
    </xf>
    <xf numFmtId="0" fontId="57" fillId="5" borderId="21"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57" fillId="5" borderId="23" xfId="0" applyFont="1" applyFill="1" applyBorder="1" applyAlignment="1">
      <alignment horizontal="center" vertical="center" wrapText="1"/>
    </xf>
    <xf numFmtId="0" fontId="57" fillId="5" borderId="24" xfId="0" applyFont="1" applyFill="1" applyBorder="1" applyAlignment="1">
      <alignment horizontal="center" vertical="center" wrapText="1"/>
    </xf>
    <xf numFmtId="0" fontId="68" fillId="0" borderId="74" xfId="0" applyFont="1" applyBorder="1" applyAlignment="1">
      <alignment vertical="center"/>
    </xf>
    <xf numFmtId="0" fontId="11" fillId="2" borderId="75" xfId="0" applyFont="1" applyFill="1" applyBorder="1" applyAlignment="1">
      <alignment vertical="center" wrapText="1"/>
    </xf>
    <xf numFmtId="0" fontId="11" fillId="0" borderId="75" xfId="0" applyFont="1" applyBorder="1" applyAlignment="1">
      <alignment vertical="center" wrapText="1"/>
    </xf>
    <xf numFmtId="0" fontId="68" fillId="0" borderId="79" xfId="0" applyFont="1" applyBorder="1" applyAlignment="1">
      <alignment vertical="center"/>
    </xf>
    <xf numFmtId="0" fontId="11" fillId="2" borderId="65" xfId="0" applyFont="1" applyFill="1" applyBorder="1" applyAlignment="1">
      <alignment vertical="center" wrapText="1"/>
    </xf>
    <xf numFmtId="0" fontId="11" fillId="0" borderId="65" xfId="0" applyFont="1" applyBorder="1" applyAlignment="1">
      <alignment vertical="center" wrapText="1"/>
    </xf>
    <xf numFmtId="0" fontId="11" fillId="0" borderId="79" xfId="0" applyFont="1" applyBorder="1" applyAlignment="1">
      <alignment vertical="center" wrapText="1"/>
    </xf>
    <xf numFmtId="0" fontId="11" fillId="0" borderId="82" xfId="0" applyFont="1" applyBorder="1" applyAlignment="1">
      <alignment vertical="center" wrapText="1"/>
    </xf>
    <xf numFmtId="0" fontId="11" fillId="2" borderId="69" xfId="0" applyFont="1" applyFill="1" applyBorder="1" applyAlignment="1">
      <alignment vertical="center" wrapText="1"/>
    </xf>
    <xf numFmtId="0" fontId="11" fillId="0" borderId="69" xfId="0" applyFont="1" applyBorder="1" applyAlignment="1">
      <alignment vertical="center" wrapText="1"/>
    </xf>
    <xf numFmtId="0" fontId="11" fillId="0" borderId="84" xfId="0" applyFont="1" applyBorder="1" applyAlignment="1">
      <alignment vertical="center" wrapText="1"/>
    </xf>
    <xf numFmtId="0" fontId="11" fillId="2" borderId="85" xfId="0" applyFont="1" applyFill="1" applyBorder="1" applyAlignment="1">
      <alignment vertical="center" wrapText="1"/>
    </xf>
    <xf numFmtId="0" fontId="11" fillId="0" borderId="85" xfId="0" applyFont="1" applyBorder="1" applyAlignment="1">
      <alignment vertical="center" wrapText="1"/>
    </xf>
    <xf numFmtId="0" fontId="11" fillId="2" borderId="89" xfId="0" applyFont="1" applyFill="1" applyBorder="1" applyAlignment="1">
      <alignment horizontal="center" vertical="center" wrapText="1"/>
    </xf>
    <xf numFmtId="0" fontId="57"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57" fillId="2" borderId="71" xfId="0" applyFont="1" applyFill="1" applyBorder="1" applyAlignment="1">
      <alignment horizontal="center" vertical="center" wrapText="1"/>
    </xf>
    <xf numFmtId="0" fontId="57" fillId="2" borderId="92" xfId="0" applyFont="1" applyFill="1" applyBorder="1" applyAlignment="1">
      <alignment horizontal="center" vertical="center" wrapText="1"/>
    </xf>
    <xf numFmtId="0" fontId="57" fillId="2" borderId="23" xfId="0" applyFont="1" applyFill="1" applyBorder="1" applyAlignment="1">
      <alignment horizontal="center" vertical="center" wrapText="1"/>
    </xf>
    <xf numFmtId="0" fontId="16" fillId="0" borderId="33" xfId="0" applyFont="1" applyBorder="1" applyAlignment="1">
      <alignment horizontal="center" vertical="center" wrapText="1"/>
    </xf>
    <xf numFmtId="0" fontId="11" fillId="2" borderId="23" xfId="0" applyFont="1" applyFill="1" applyBorder="1" applyAlignment="1">
      <alignment horizontal="center" vertical="center" wrapText="1"/>
    </xf>
    <xf numFmtId="0" fontId="32" fillId="0" borderId="7" xfId="0" applyFont="1" applyBorder="1" applyAlignment="1">
      <alignment horizontal="center" vertical="center" wrapText="1"/>
    </xf>
    <xf numFmtId="0" fontId="33" fillId="0" borderId="9" xfId="0" applyFont="1" applyBorder="1" applyAlignment="1">
      <alignment horizontal="left" vertical="center" wrapText="1"/>
    </xf>
    <xf numFmtId="0" fontId="11" fillId="0" borderId="93" xfId="0" applyFont="1" applyBorder="1" applyAlignment="1">
      <alignment vertical="center" wrapText="1"/>
    </xf>
    <xf numFmtId="0" fontId="32" fillId="0" borderId="23" xfId="0" applyFont="1" applyBorder="1" applyAlignment="1">
      <alignment horizontal="center" vertical="center" wrapText="1"/>
    </xf>
    <xf numFmtId="0" fontId="33" fillId="0" borderId="60" xfId="0" applyFont="1" applyBorder="1" applyAlignment="1">
      <alignment vertical="center" wrapText="1"/>
    </xf>
    <xf numFmtId="0" fontId="78" fillId="4" borderId="33" xfId="0" applyFont="1" applyFill="1" applyBorder="1" applyAlignment="1">
      <alignment horizontal="center" vertical="center" wrapText="1"/>
    </xf>
    <xf numFmtId="0" fontId="79" fillId="4" borderId="33" xfId="0" applyFont="1" applyFill="1" applyBorder="1" applyAlignment="1">
      <alignment horizontal="center" vertical="center" wrapText="1"/>
    </xf>
    <xf numFmtId="0" fontId="83" fillId="0" borderId="7" xfId="0" applyFont="1" applyBorder="1" applyAlignment="1">
      <alignment horizontal="center" vertical="center"/>
    </xf>
    <xf numFmtId="0" fontId="85" fillId="0" borderId="7" xfId="0" applyFont="1" applyBorder="1" applyAlignment="1">
      <alignment horizontal="center" vertical="center"/>
    </xf>
    <xf numFmtId="0" fontId="81" fillId="0" borderId="7" xfId="0" applyFont="1" applyBorder="1"/>
    <xf numFmtId="0" fontId="83" fillId="0" borderId="7" xfId="0" applyFont="1" applyBorder="1" applyAlignment="1">
      <alignment horizontal="center" vertical="top"/>
    </xf>
    <xf numFmtId="0" fontId="78" fillId="4" borderId="44" xfId="0" applyFont="1" applyFill="1" applyBorder="1" applyAlignment="1">
      <alignment horizontal="center" vertical="center" wrapText="1"/>
    </xf>
    <xf numFmtId="0" fontId="79" fillId="4" borderId="34" xfId="0" applyFont="1" applyFill="1" applyBorder="1" applyAlignment="1">
      <alignment horizontal="center" vertical="center" wrapText="1"/>
    </xf>
    <xf numFmtId="0" fontId="83" fillId="0" borderId="21" xfId="0" applyFont="1" applyBorder="1" applyAlignment="1">
      <alignment horizontal="center" vertical="center"/>
    </xf>
    <xf numFmtId="0" fontId="85" fillId="0" borderId="21"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81" fillId="0" borderId="7" xfId="0" applyFont="1" applyBorder="1" applyAlignment="1" applyProtection="1">
      <alignment horizontal="left" vertical="center" wrapText="1"/>
      <protection locked="0"/>
    </xf>
    <xf numFmtId="0" fontId="84" fillId="0" borderId="7" xfId="0" applyFont="1" applyBorder="1" applyAlignment="1" applyProtection="1">
      <alignment horizontal="left" vertical="center" wrapText="1"/>
      <protection locked="0"/>
    </xf>
    <xf numFmtId="0" fontId="84" fillId="0" borderId="7" xfId="0" applyFont="1" applyBorder="1"/>
    <xf numFmtId="0" fontId="81" fillId="0" borderId="7" xfId="0" applyFont="1" applyBorder="1" applyAlignment="1">
      <alignment vertical="center"/>
    </xf>
    <xf numFmtId="0" fontId="0" fillId="0" borderId="0" xfId="0" applyAlignment="1">
      <alignment horizontal="left" vertical="center"/>
    </xf>
    <xf numFmtId="0" fontId="0" fillId="2" borderId="0" xfId="0" applyFill="1" applyAlignment="1">
      <alignment horizontal="left" vertical="center"/>
    </xf>
    <xf numFmtId="0" fontId="46" fillId="2" borderId="0" xfId="1" applyFont="1" applyFill="1" applyAlignment="1">
      <alignment horizontal="left" vertical="center"/>
    </xf>
    <xf numFmtId="0" fontId="78" fillId="4" borderId="33" xfId="0" applyFont="1" applyFill="1" applyBorder="1" applyAlignment="1">
      <alignment horizontal="left" vertical="center" wrapText="1"/>
    </xf>
    <xf numFmtId="0" fontId="79" fillId="13" borderId="33" xfId="0" applyFont="1" applyFill="1" applyBorder="1" applyAlignment="1">
      <alignment horizontal="left" vertical="center" wrapText="1"/>
    </xf>
    <xf numFmtId="0" fontId="82" fillId="0" borderId="7" xfId="0" applyFont="1" applyBorder="1" applyAlignment="1">
      <alignment horizontal="left" vertical="center" wrapText="1"/>
    </xf>
    <xf numFmtId="0" fontId="84" fillId="0" borderId="7" xfId="0" applyFont="1" applyBorder="1" applyAlignment="1">
      <alignment horizontal="left" vertical="center" wrapText="1"/>
    </xf>
    <xf numFmtId="0" fontId="81" fillId="0" borderId="7" xfId="0" applyFont="1" applyBorder="1" applyAlignment="1">
      <alignment horizontal="left" vertical="center" wrapText="1"/>
    </xf>
    <xf numFmtId="0" fontId="81" fillId="0" borderId="23" xfId="0" applyFont="1" applyBorder="1" applyAlignment="1" applyProtection="1">
      <alignment horizontal="left" vertical="center" wrapText="1"/>
      <protection locked="0"/>
    </xf>
    <xf numFmtId="0" fontId="84" fillId="0" borderId="23" xfId="0" applyFont="1" applyBorder="1" applyAlignment="1">
      <alignment horizontal="left" vertical="center" wrapText="1"/>
    </xf>
    <xf numFmtId="0" fontId="1" fillId="0" borderId="0" xfId="0" applyFont="1" applyAlignment="1">
      <alignment horizontal="left" vertical="center" wrapText="1"/>
    </xf>
    <xf numFmtId="0" fontId="87" fillId="14" borderId="7" xfId="0" applyFont="1" applyFill="1" applyBorder="1" applyAlignment="1">
      <alignment vertical="center" wrapText="1"/>
    </xf>
    <xf numFmtId="0" fontId="88" fillId="14" borderId="7" xfId="0" applyFont="1" applyFill="1" applyBorder="1" applyAlignment="1">
      <alignment horizontal="center" vertical="center" wrapText="1"/>
    </xf>
    <xf numFmtId="0" fontId="91" fillId="15" borderId="7" xfId="0" applyFont="1" applyFill="1" applyBorder="1" applyAlignment="1">
      <alignment horizontal="center" vertical="center"/>
    </xf>
    <xf numFmtId="0" fontId="90"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xf numFmtId="0" fontId="94" fillId="14" borderId="7" xfId="0" applyFont="1" applyFill="1" applyBorder="1" applyAlignment="1">
      <alignment horizontal="center" vertical="center"/>
    </xf>
    <xf numFmtId="0" fontId="0" fillId="14" borderId="7" xfId="0" applyFill="1" applyBorder="1" applyAlignment="1">
      <alignment horizontal="center"/>
    </xf>
    <xf numFmtId="0" fontId="0" fillId="0" borderId="54" xfId="0" applyBorder="1"/>
    <xf numFmtId="0" fontId="95" fillId="17" borderId="7" xfId="0" applyFont="1" applyFill="1" applyBorder="1" applyAlignment="1">
      <alignment horizontal="center" vertical="center" wrapText="1"/>
    </xf>
    <xf numFmtId="1" fontId="97" fillId="2" borderId="7" xfId="0" applyNumberFormat="1" applyFont="1" applyFill="1" applyBorder="1" applyAlignment="1">
      <alignment horizontal="center"/>
    </xf>
    <xf numFmtId="1" fontId="98" fillId="0" borderId="7" xfId="0" applyNumberFormat="1" applyFont="1" applyBorder="1" applyAlignment="1">
      <alignment horizontal="center" vertical="center"/>
    </xf>
    <xf numFmtId="1" fontId="0" fillId="0" borderId="0" xfId="0" applyNumberFormat="1"/>
    <xf numFmtId="9" fontId="97" fillId="2" borderId="7" xfId="0" applyNumberFormat="1" applyFont="1" applyFill="1" applyBorder="1" applyAlignment="1">
      <alignment horizontal="center"/>
    </xf>
    <xf numFmtId="9" fontId="97" fillId="2" borderId="7" xfId="0" applyNumberFormat="1" applyFont="1" applyFill="1" applyBorder="1" applyAlignment="1">
      <alignment horizontal="center" vertical="center"/>
    </xf>
    <xf numFmtId="9" fontId="83" fillId="2" borderId="7" xfId="0" applyNumberFormat="1" applyFont="1" applyFill="1" applyBorder="1" applyAlignment="1">
      <alignment horizontal="center" vertical="center" wrapText="1"/>
    </xf>
    <xf numFmtId="0" fontId="51" fillId="2" borderId="0" xfId="0" applyFont="1" applyFill="1"/>
    <xf numFmtId="0" fontId="99" fillId="2" borderId="0" xfId="0" applyFont="1" applyFill="1" applyAlignment="1">
      <alignment horizontal="right" vertical="center" wrapText="1"/>
    </xf>
    <xf numFmtId="0" fontId="51" fillId="0" borderId="54" xfId="0" applyFont="1" applyBorder="1"/>
    <xf numFmtId="0" fontId="51" fillId="0" borderId="0" xfId="0" applyFont="1"/>
    <xf numFmtId="0" fontId="33" fillId="0" borderId="28" xfId="0" applyFont="1" applyBorder="1" applyAlignment="1">
      <alignment horizontal="center" vertical="center" wrapText="1"/>
    </xf>
    <xf numFmtId="0" fontId="33" fillId="0" borderId="28" xfId="0" applyFont="1" applyBorder="1" applyAlignment="1">
      <alignment horizontal="left" vertical="center" wrapText="1"/>
    </xf>
    <xf numFmtId="0" fontId="10" fillId="5" borderId="7" xfId="0" applyFont="1" applyFill="1" applyBorder="1" applyAlignment="1">
      <alignment horizontal="left" vertical="center" wrapText="1"/>
    </xf>
    <xf numFmtId="0" fontId="33" fillId="5" borderId="7" xfId="0" applyFont="1" applyFill="1" applyBorder="1" applyAlignment="1">
      <alignment horizontal="center" vertical="center" wrapText="1"/>
    </xf>
    <xf numFmtId="0" fontId="32" fillId="2" borderId="23" xfId="0" applyFont="1" applyFill="1" applyBorder="1" applyAlignment="1">
      <alignment horizontal="center" vertical="center" textRotation="90" wrapText="1"/>
    </xf>
    <xf numFmtId="0" fontId="30" fillId="2" borderId="23" xfId="0" applyFont="1" applyFill="1" applyBorder="1" applyAlignment="1">
      <alignment horizontal="center" vertical="center" textRotation="90" wrapText="1"/>
    </xf>
    <xf numFmtId="0" fontId="33" fillId="0" borderId="57"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67" xfId="0" applyFont="1" applyBorder="1" applyAlignment="1">
      <alignment horizontal="center" vertical="center" wrapText="1"/>
    </xf>
    <xf numFmtId="0" fontId="11" fillId="0" borderId="98" xfId="0" applyFont="1" applyBorder="1" applyAlignment="1">
      <alignment vertical="center" wrapText="1"/>
    </xf>
    <xf numFmtId="0" fontId="11" fillId="0" borderId="71" xfId="0" applyFont="1" applyBorder="1" applyAlignment="1">
      <alignment horizontal="center" vertical="center" wrapText="1"/>
    </xf>
    <xf numFmtId="0" fontId="32" fillId="0" borderId="71"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vertical="center" wrapText="1"/>
    </xf>
    <xf numFmtId="0" fontId="11" fillId="0" borderId="101" xfId="0" applyFont="1" applyBorder="1" applyAlignment="1">
      <alignment horizontal="left" vertical="center" wrapText="1"/>
    </xf>
    <xf numFmtId="0" fontId="32" fillId="0" borderId="101"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71" xfId="0" applyFont="1" applyBorder="1" applyAlignment="1">
      <alignment horizontal="left" vertical="center" wrapText="1"/>
    </xf>
    <xf numFmtId="0" fontId="11" fillId="0" borderId="102"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56" xfId="0" applyFont="1" applyBorder="1" applyAlignment="1">
      <alignment vertical="center" wrapText="1"/>
    </xf>
    <xf numFmtId="0" fontId="33" fillId="0" borderId="46" xfId="0" applyFont="1" applyBorder="1" applyAlignment="1">
      <alignment horizontal="left" vertical="center" wrapText="1"/>
    </xf>
    <xf numFmtId="0" fontId="8" fillId="0" borderId="8" xfId="0" applyFont="1" applyBorder="1" applyAlignment="1">
      <alignment horizontal="center" vertical="center"/>
    </xf>
    <xf numFmtId="0" fontId="11" fillId="0" borderId="42" xfId="0" applyFont="1" applyBorder="1" applyAlignment="1">
      <alignment horizontal="left" vertical="center" wrapText="1"/>
    </xf>
    <xf numFmtId="0" fontId="32" fillId="0" borderId="42" xfId="0" applyFont="1" applyBorder="1" applyAlignment="1">
      <alignment horizontal="center" vertical="center" wrapText="1"/>
    </xf>
    <xf numFmtId="0" fontId="11" fillId="0" borderId="38" xfId="0" applyFont="1" applyBorder="1" applyAlignment="1">
      <alignment vertical="center" wrapText="1"/>
    </xf>
    <xf numFmtId="0" fontId="9" fillId="5" borderId="7" xfId="0" applyFont="1" applyFill="1" applyBorder="1" applyAlignment="1">
      <alignment horizontal="center" vertical="center" wrapText="1"/>
    </xf>
    <xf numFmtId="0" fontId="8" fillId="0" borderId="23" xfId="0" applyFont="1" applyBorder="1"/>
    <xf numFmtId="0" fontId="8" fillId="0" borderId="23" xfId="0" applyFont="1" applyBorder="1" applyAlignment="1">
      <alignment horizontal="center" vertical="center"/>
    </xf>
    <xf numFmtId="0" fontId="34" fillId="0" borderId="22" xfId="0" applyFont="1" applyBorder="1" applyAlignment="1">
      <alignment horizontal="center" vertical="center" wrapText="1"/>
    </xf>
    <xf numFmtId="0" fontId="34" fillId="0" borderId="44" xfId="0" applyFont="1" applyBorder="1" applyAlignment="1">
      <alignment horizontal="center" vertical="center" wrapText="1"/>
    </xf>
    <xf numFmtId="0" fontId="33" fillId="2" borderId="15" xfId="0" applyFont="1" applyFill="1" applyBorder="1" applyAlignment="1">
      <alignment horizontal="center" vertical="center" wrapText="1"/>
    </xf>
    <xf numFmtId="0" fontId="34" fillId="0" borderId="20" xfId="0" applyFont="1" applyBorder="1" applyAlignment="1">
      <alignment horizontal="center" vertical="center" wrapText="1"/>
    </xf>
    <xf numFmtId="0" fontId="33" fillId="2" borderId="97" xfId="0" applyFont="1" applyFill="1" applyBorder="1" applyAlignment="1">
      <alignment horizontal="center" vertical="center" wrapText="1"/>
    </xf>
    <xf numFmtId="0" fontId="34" fillId="0" borderId="23" xfId="0" applyFont="1" applyBorder="1" applyAlignment="1">
      <alignment vertical="center" wrapText="1"/>
    </xf>
    <xf numFmtId="0" fontId="33" fillId="2" borderId="57"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97"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0" fontId="33" fillId="2" borderId="104" xfId="0" applyFont="1" applyFill="1" applyBorder="1" applyAlignment="1">
      <alignment horizontal="center" vertical="center" wrapText="1"/>
    </xf>
    <xf numFmtId="0" fontId="33" fillId="2" borderId="10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33" fillId="0" borderId="95" xfId="0" applyFont="1" applyBorder="1" applyAlignment="1">
      <alignment horizontal="center" vertical="center" wrapText="1"/>
    </xf>
    <xf numFmtId="0" fontId="33" fillId="5" borderId="15" xfId="0" applyFont="1" applyFill="1" applyBorder="1" applyAlignment="1">
      <alignment horizontal="center" vertical="center" wrapText="1"/>
    </xf>
    <xf numFmtId="0" fontId="33" fillId="0" borderId="103" xfId="0" applyFont="1" applyBorder="1" applyAlignment="1">
      <alignment horizontal="center" vertical="center" wrapText="1"/>
    </xf>
    <xf numFmtId="0" fontId="33" fillId="0" borderId="6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9"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0" xfId="0" applyFont="1" applyBorder="1" applyAlignment="1">
      <alignment vertical="center" wrapText="1"/>
    </xf>
    <xf numFmtId="0" fontId="10" fillId="0" borderId="23"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23" xfId="0" applyFont="1" applyBorder="1" applyAlignment="1">
      <alignment horizontal="center" vertical="center" wrapText="1"/>
    </xf>
    <xf numFmtId="0" fontId="54" fillId="2" borderId="7" xfId="0" applyFont="1" applyFill="1" applyBorder="1" applyAlignment="1">
      <alignment horizontal="center" vertical="center" wrapText="1"/>
    </xf>
    <xf numFmtId="0" fontId="54" fillId="2" borderId="33" xfId="0" applyFont="1" applyFill="1" applyBorder="1" applyAlignment="1">
      <alignment horizontal="center" vertical="center" wrapText="1"/>
    </xf>
    <xf numFmtId="0" fontId="54" fillId="2" borderId="23" xfId="0" applyFont="1" applyFill="1" applyBorder="1" applyAlignment="1">
      <alignment horizontal="center" vertical="center" wrapText="1"/>
    </xf>
    <xf numFmtId="0" fontId="7" fillId="0" borderId="0" xfId="0" applyFont="1" applyAlignment="1">
      <alignment vertical="center" wrapText="1"/>
    </xf>
    <xf numFmtId="0" fontId="102" fillId="8" borderId="65" xfId="0" applyFont="1" applyFill="1" applyBorder="1" applyAlignment="1">
      <alignment horizontal="center" vertical="center" wrapText="1"/>
    </xf>
    <xf numFmtId="0" fontId="102" fillId="8" borderId="112" xfId="0" applyFont="1" applyFill="1" applyBorder="1" applyAlignment="1">
      <alignment horizontal="center" vertical="center" wrapText="1"/>
    </xf>
    <xf numFmtId="0" fontId="102" fillId="9" borderId="65" xfId="0" applyFont="1" applyFill="1" applyBorder="1" applyAlignment="1">
      <alignment horizontal="center" vertical="center" wrapText="1"/>
    </xf>
    <xf numFmtId="0" fontId="103" fillId="0" borderId="65" xfId="1" applyFont="1" applyBorder="1" applyAlignment="1">
      <alignment horizontal="center" vertical="center" wrapText="1"/>
    </xf>
    <xf numFmtId="0" fontId="55" fillId="0" borderId="112" xfId="0" applyFont="1" applyBorder="1" applyAlignment="1">
      <alignment horizontal="center" vertical="center" wrapText="1"/>
    </xf>
    <xf numFmtId="10" fontId="55" fillId="0" borderId="65" xfId="0" applyNumberFormat="1" applyFont="1" applyBorder="1" applyAlignment="1">
      <alignment horizontal="center" vertical="center" wrapText="1"/>
    </xf>
    <xf numFmtId="0" fontId="55" fillId="0" borderId="69" xfId="0" applyFont="1" applyBorder="1" applyAlignment="1">
      <alignment horizontal="center" vertical="center" wrapText="1"/>
    </xf>
    <xf numFmtId="9" fontId="55" fillId="5" borderId="112" xfId="0" applyNumberFormat="1" applyFont="1" applyFill="1" applyBorder="1" applyAlignment="1">
      <alignment horizontal="center" vertical="center" wrapText="1"/>
    </xf>
    <xf numFmtId="0" fontId="55" fillId="0" borderId="66" xfId="0" applyFont="1" applyBorder="1" applyAlignment="1">
      <alignment horizontal="center" vertical="center" wrapText="1"/>
    </xf>
    <xf numFmtId="0" fontId="55" fillId="0" borderId="67" xfId="0" applyFont="1" applyBorder="1" applyAlignment="1">
      <alignment horizontal="center" vertical="center" wrapText="1"/>
    </xf>
    <xf numFmtId="1" fontId="55" fillId="5" borderId="65" xfId="0" applyNumberFormat="1" applyFont="1" applyFill="1" applyBorder="1" applyAlignment="1">
      <alignment horizontal="center" vertical="center" wrapText="1"/>
    </xf>
    <xf numFmtId="1" fontId="55" fillId="0" borderId="65" xfId="0" applyNumberFormat="1" applyFont="1" applyBorder="1" applyAlignment="1">
      <alignment horizontal="center" vertical="center" wrapText="1"/>
    </xf>
    <xf numFmtId="2" fontId="55" fillId="0" borderId="65" xfId="0" applyNumberFormat="1" applyFont="1" applyBorder="1" applyAlignment="1">
      <alignment horizontal="center" vertical="center" wrapText="1"/>
    </xf>
    <xf numFmtId="2" fontId="55" fillId="0" borderId="112" xfId="0" applyNumberFormat="1" applyFont="1" applyBorder="1" applyAlignment="1">
      <alignment horizontal="center" vertical="center" wrapText="1"/>
    </xf>
    <xf numFmtId="0" fontId="103" fillId="0" borderId="65" xfId="6" applyFont="1" applyFill="1" applyBorder="1" applyAlignment="1">
      <alignment horizontal="center" vertical="center" wrapText="1"/>
    </xf>
    <xf numFmtId="0" fontId="103" fillId="0" borderId="65" xfId="6" applyFont="1" applyBorder="1" applyAlignment="1">
      <alignment horizontal="center" vertical="center" wrapText="1"/>
    </xf>
    <xf numFmtId="0" fontId="12" fillId="2" borderId="0" xfId="0" applyFont="1" applyFill="1" applyAlignment="1">
      <alignment wrapText="1"/>
    </xf>
    <xf numFmtId="0" fontId="20" fillId="2" borderId="0" xfId="0" applyFont="1" applyFill="1" applyAlignment="1">
      <alignment horizontal="center" vertical="center" wrapText="1"/>
    </xf>
    <xf numFmtId="0" fontId="12" fillId="0" borderId="0" xfId="0" applyFont="1" applyAlignment="1">
      <alignment wrapText="1"/>
    </xf>
    <xf numFmtId="0" fontId="12" fillId="2" borderId="0" xfId="0" applyFont="1" applyFill="1" applyAlignment="1">
      <alignment horizontal="center" vertical="center" wrapText="1"/>
    </xf>
    <xf numFmtId="0" fontId="12" fillId="2" borderId="0" xfId="0" applyFont="1" applyFill="1" applyAlignment="1">
      <alignment vertical="center" wrapText="1"/>
    </xf>
    <xf numFmtId="0" fontId="12" fillId="0" borderId="0" xfId="0" applyFont="1" applyAlignment="1">
      <alignment horizontal="center" vertical="center" wrapText="1"/>
    </xf>
    <xf numFmtId="0" fontId="34" fillId="0" borderId="24" xfId="0" applyFont="1" applyBorder="1" applyAlignment="1">
      <alignment vertical="center" wrapText="1"/>
    </xf>
    <xf numFmtId="0" fontId="106" fillId="14" borderId="7" xfId="0" applyFont="1" applyFill="1" applyBorder="1" applyAlignment="1">
      <alignment horizontal="center" vertical="center" wrapText="1"/>
    </xf>
    <xf numFmtId="0" fontId="11"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9" xfId="0" applyFont="1" applyBorder="1" applyAlignment="1">
      <alignment horizontal="center" vertical="center" wrapText="1"/>
    </xf>
    <xf numFmtId="0" fontId="11" fillId="0" borderId="43" xfId="0" applyFont="1" applyBorder="1" applyAlignment="1">
      <alignment horizontal="center" vertical="center" wrapText="1"/>
    </xf>
    <xf numFmtId="43" fontId="11" fillId="0" borderId="12" xfId="2" applyFont="1" applyFill="1" applyBorder="1" applyAlignment="1">
      <alignment horizontal="center" vertical="center" wrapText="1"/>
    </xf>
    <xf numFmtId="0" fontId="0" fillId="0" borderId="38" xfId="0" applyBorder="1" applyAlignment="1">
      <alignment vertical="center" wrapText="1"/>
    </xf>
    <xf numFmtId="0" fontId="11" fillId="0" borderId="16" xfId="0" applyFont="1" applyBorder="1" applyAlignment="1">
      <alignment vertical="center" wrapText="1"/>
    </xf>
    <xf numFmtId="0" fontId="33" fillId="2" borderId="16" xfId="0" applyFont="1" applyFill="1" applyBorder="1" applyAlignment="1">
      <alignment vertical="center" wrapText="1"/>
    </xf>
    <xf numFmtId="0" fontId="0" fillId="2" borderId="16" xfId="0" applyFill="1" applyBorder="1" applyAlignment="1">
      <alignment vertical="center" wrapText="1"/>
    </xf>
    <xf numFmtId="0" fontId="33" fillId="2" borderId="25" xfId="0" applyFont="1" applyFill="1" applyBorder="1" applyAlignment="1">
      <alignment vertical="center" wrapText="1"/>
    </xf>
    <xf numFmtId="0" fontId="33" fillId="2" borderId="38" xfId="0" applyFont="1" applyFill="1" applyBorder="1" applyAlignment="1">
      <alignment horizontal="left" vertical="center" wrapText="1"/>
    </xf>
    <xf numFmtId="0" fontId="0" fillId="0" borderId="16" xfId="0" applyBorder="1" applyAlignment="1">
      <alignment horizontal="left" vertical="center" wrapText="1"/>
    </xf>
    <xf numFmtId="0" fontId="33" fillId="2" borderId="16"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0" borderId="16" xfId="0" applyFont="1" applyBorder="1" applyAlignment="1">
      <alignment vertical="center" wrapText="1"/>
    </xf>
    <xf numFmtId="0" fontId="33" fillId="0" borderId="25" xfId="0" applyFont="1" applyBorder="1" applyAlignment="1">
      <alignment vertical="center" wrapText="1"/>
    </xf>
    <xf numFmtId="0" fontId="11" fillId="0" borderId="56" xfId="0" applyFont="1" applyBorder="1" applyAlignment="1">
      <alignment vertical="center" wrapText="1"/>
    </xf>
    <xf numFmtId="0" fontId="11" fillId="0" borderId="113" xfId="0" applyFont="1" applyBorder="1" applyAlignment="1">
      <alignment vertical="center" wrapText="1"/>
    </xf>
    <xf numFmtId="0" fontId="33" fillId="0" borderId="93" xfId="0" applyFont="1" applyBorder="1" applyAlignment="1">
      <alignment vertical="center" wrapText="1"/>
    </xf>
    <xf numFmtId="0" fontId="33" fillId="0" borderId="38" xfId="0" applyFont="1" applyBorder="1" applyAlignment="1">
      <alignment vertical="center" wrapText="1"/>
    </xf>
    <xf numFmtId="0" fontId="11" fillId="0" borderId="63" xfId="0" applyFont="1" applyBorder="1" applyAlignment="1">
      <alignment vertical="center" wrapText="1"/>
    </xf>
    <xf numFmtId="0" fontId="10" fillId="0" borderId="16" xfId="0" applyFont="1" applyBorder="1" applyAlignment="1">
      <alignment vertical="center" wrapText="1"/>
    </xf>
    <xf numFmtId="0" fontId="10" fillId="0" borderId="25" xfId="0" applyFont="1" applyBorder="1" applyAlignment="1">
      <alignment vertical="center" wrapText="1"/>
    </xf>
    <xf numFmtId="0" fontId="18" fillId="12" borderId="7" xfId="17" applyFont="1" applyFill="1" applyBorder="1" applyAlignment="1">
      <alignment horizontal="center" vertical="center" wrapText="1"/>
    </xf>
    <xf numFmtId="0" fontId="15" fillId="12" borderId="7" xfId="17" applyFont="1" applyFill="1" applyBorder="1" applyAlignment="1">
      <alignment horizontal="center" vertical="center" wrapText="1"/>
    </xf>
    <xf numFmtId="0" fontId="11" fillId="0" borderId="31" xfId="0" applyFont="1" applyBorder="1" applyAlignment="1">
      <alignment horizontal="left" vertical="center" wrapText="1"/>
    </xf>
    <xf numFmtId="0" fontId="15" fillId="0" borderId="7" xfId="17" applyFont="1" applyBorder="1" applyAlignment="1">
      <alignment horizontal="center" vertical="center" wrapText="1"/>
    </xf>
    <xf numFmtId="0" fontId="15" fillId="0" borderId="7" xfId="17" applyFont="1" applyBorder="1" applyAlignment="1">
      <alignment horizontal="left" vertical="center" wrapText="1"/>
    </xf>
    <xf numFmtId="0" fontId="18" fillId="0" borderId="7" xfId="17" applyFont="1" applyBorder="1" applyAlignment="1">
      <alignment horizontal="left" vertical="center" wrapText="1"/>
    </xf>
    <xf numFmtId="15" fontId="54" fillId="0" borderId="7" xfId="17" applyNumberFormat="1" applyFont="1" applyBorder="1" applyAlignment="1">
      <alignment horizontal="center" vertical="center" wrapText="1"/>
    </xf>
    <xf numFmtId="0" fontId="54" fillId="0" borderId="7" xfId="17" applyFont="1" applyBorder="1" applyAlignment="1">
      <alignment horizontal="left" vertical="center" wrapText="1"/>
    </xf>
    <xf numFmtId="15" fontId="54" fillId="0" borderId="7" xfId="17" applyNumberFormat="1" applyFont="1" applyBorder="1" applyAlignment="1">
      <alignment horizontal="center" vertical="center"/>
    </xf>
    <xf numFmtId="0" fontId="54" fillId="0" borderId="7" xfId="17" applyFont="1" applyBorder="1" applyAlignment="1">
      <alignment vertical="center" wrapText="1"/>
    </xf>
    <xf numFmtId="0" fontId="75" fillId="0" borderId="0" xfId="17" applyFont="1" applyAlignment="1">
      <alignment horizontal="center" vertical="center" wrapText="1"/>
    </xf>
    <xf numFmtId="0" fontId="15" fillId="0" borderId="7" xfId="17" applyFont="1" applyBorder="1" applyAlignment="1">
      <alignment vertical="center" wrapText="1"/>
    </xf>
    <xf numFmtId="0" fontId="18" fillId="12" borderId="7" xfId="17" applyFont="1" applyFill="1" applyBorder="1" applyAlignment="1">
      <alignment vertical="center" wrapText="1"/>
    </xf>
    <xf numFmtId="0" fontId="18" fillId="0" borderId="7" xfId="17" applyFont="1" applyBorder="1" applyAlignment="1">
      <alignment vertical="center" wrapText="1"/>
    </xf>
    <xf numFmtId="0" fontId="16" fillId="0" borderId="7" xfId="17" applyFont="1" applyBorder="1" applyAlignment="1">
      <alignment vertical="center" wrapText="1"/>
    </xf>
    <xf numFmtId="0" fontId="56" fillId="0" borderId="0" xfId="17" applyAlignment="1">
      <alignment vertical="top" wrapText="1"/>
    </xf>
    <xf numFmtId="0" fontId="76" fillId="0" borderId="0" xfId="17" applyFont="1" applyAlignment="1">
      <alignment vertical="top" wrapText="1"/>
    </xf>
    <xf numFmtId="0" fontId="54" fillId="0" borderId="7" xfId="17" applyFont="1" applyBorder="1" applyAlignment="1">
      <alignment horizontal="center" vertical="center" wrapText="1"/>
    </xf>
    <xf numFmtId="15" fontId="15" fillId="0" borderId="7" xfId="17" applyNumberFormat="1" applyFont="1" applyBorder="1" applyAlignment="1">
      <alignment horizontal="left" vertical="center" wrapText="1"/>
    </xf>
    <xf numFmtId="15" fontId="54" fillId="0" borderId="7" xfId="17" applyNumberFormat="1" applyFont="1" applyBorder="1" applyAlignment="1">
      <alignment horizontal="left" vertical="center" wrapText="1"/>
    </xf>
    <xf numFmtId="0" fontId="11" fillId="2" borderId="64" xfId="0" applyFont="1" applyFill="1" applyBorder="1" applyAlignment="1">
      <alignment horizontal="center" vertical="center" wrapText="1"/>
    </xf>
    <xf numFmtId="0" fontId="10" fillId="2" borderId="114" xfId="0" applyFont="1" applyFill="1" applyBorder="1" applyAlignment="1">
      <alignment horizontal="center" vertical="center" wrapText="1"/>
    </xf>
    <xf numFmtId="0" fontId="15" fillId="2" borderId="114" xfId="0" applyFont="1" applyFill="1" applyBorder="1" applyAlignment="1">
      <alignment horizontal="left" vertical="center" wrapText="1" indent="2"/>
    </xf>
    <xf numFmtId="0" fontId="10" fillId="2" borderId="115" xfId="0" applyFont="1" applyFill="1" applyBorder="1" applyAlignment="1">
      <alignment horizontal="center" vertical="center" wrapText="1"/>
    </xf>
    <xf numFmtId="0" fontId="15" fillId="2" borderId="115" xfId="0" applyFont="1" applyFill="1" applyBorder="1" applyAlignment="1">
      <alignment horizontal="left" vertical="center" wrapText="1" indent="2"/>
    </xf>
    <xf numFmtId="0" fontId="58" fillId="19" borderId="7" xfId="17" applyFont="1" applyFill="1" applyBorder="1" applyAlignment="1">
      <alignment horizontal="center" vertical="center"/>
    </xf>
    <xf numFmtId="0" fontId="10" fillId="0" borderId="60" xfId="0" applyFont="1" applyBorder="1" applyAlignment="1">
      <alignment vertical="center" wrapText="1"/>
    </xf>
    <xf numFmtId="0" fontId="10" fillId="5" borderId="9"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4" fillId="0" borderId="96" xfId="0" applyFont="1" applyBorder="1" applyAlignment="1">
      <alignment vertical="center" wrapText="1"/>
    </xf>
    <xf numFmtId="0" fontId="34" fillId="0" borderId="9" xfId="0" applyFont="1" applyBorder="1" applyAlignment="1">
      <alignment vertical="center" wrapText="1"/>
    </xf>
    <xf numFmtId="0" fontId="34" fillId="0" borderId="19" xfId="0" applyFont="1" applyBorder="1" applyAlignment="1">
      <alignment vertical="center" wrapText="1"/>
    </xf>
    <xf numFmtId="0" fontId="11" fillId="0" borderId="33" xfId="0" applyFont="1" applyBorder="1" applyAlignment="1">
      <alignment vertical="center" wrapText="1"/>
    </xf>
    <xf numFmtId="0" fontId="11" fillId="0" borderId="23" xfId="0" applyFont="1" applyBorder="1" applyAlignment="1">
      <alignment vertical="center" wrapText="1"/>
    </xf>
    <xf numFmtId="0" fontId="32" fillId="0" borderId="38" xfId="0" applyFont="1" applyBorder="1" applyAlignment="1">
      <alignment horizontal="center" vertical="center" wrapText="1"/>
    </xf>
    <xf numFmtId="0" fontId="32" fillId="0" borderId="25" xfId="0" applyFont="1" applyBorder="1" applyAlignment="1">
      <alignment horizontal="center" vertical="center" wrapText="1"/>
    </xf>
    <xf numFmtId="0" fontId="11" fillId="2" borderId="46" xfId="0" applyFont="1" applyFill="1" applyBorder="1" applyAlignment="1">
      <alignment horizontal="center" vertical="center" wrapText="1"/>
    </xf>
    <xf numFmtId="0" fontId="11" fillId="2" borderId="103" xfId="0" applyFont="1" applyFill="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33" fillId="0" borderId="20" xfId="0" applyFont="1" applyBorder="1" applyAlignment="1">
      <alignment horizontal="left"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 fillId="0" borderId="0" xfId="0" applyFont="1" applyAlignment="1">
      <alignment horizontal="center" vertical="center" wrapText="1"/>
    </xf>
    <xf numFmtId="0" fontId="105" fillId="0" borderId="0" xfId="0" applyFont="1" applyAlignment="1">
      <alignment horizontal="left" vertical="center" wrapText="1"/>
    </xf>
    <xf numFmtId="0" fontId="7" fillId="0" borderId="0" xfId="0" applyFont="1" applyAlignment="1">
      <alignment horizontal="left" vertical="center" wrapText="1"/>
    </xf>
    <xf numFmtId="0" fontId="61" fillId="0" borderId="0" xfId="0" applyFont="1" applyAlignment="1">
      <alignment horizontal="left" vertical="center" wrapText="1"/>
    </xf>
    <xf numFmtId="0" fontId="110" fillId="0" borderId="0" xfId="0" applyFont="1" applyAlignment="1">
      <alignment horizontal="center" vertical="top" wrapText="1"/>
    </xf>
    <xf numFmtId="0" fontId="67" fillId="0" borderId="0" xfId="0" applyFont="1" applyAlignment="1">
      <alignment horizontal="center" vertical="top" wrapText="1"/>
    </xf>
    <xf numFmtId="0" fontId="7" fillId="0" borderId="0" xfId="0" applyFont="1" applyAlignment="1">
      <alignment horizontal="center" vertical="center" wrapText="1"/>
    </xf>
    <xf numFmtId="0" fontId="26" fillId="0" borderId="6"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6"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43"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17" fillId="0" borderId="0" xfId="1" applyFill="1" applyAlignment="1">
      <alignment horizontal="center" vertical="center"/>
    </xf>
    <xf numFmtId="0" fontId="38" fillId="0" borderId="13" xfId="1" applyFont="1" applyFill="1" applyBorder="1" applyAlignment="1">
      <alignment horizontal="center" vertical="center" wrapText="1"/>
    </xf>
    <xf numFmtId="0" fontId="38" fillId="0" borderId="43" xfId="1" applyFont="1" applyFill="1" applyBorder="1" applyAlignment="1">
      <alignment horizontal="center" vertical="center" wrapText="1"/>
    </xf>
    <xf numFmtId="0" fontId="38" fillId="0" borderId="14" xfId="1" applyFont="1" applyFill="1" applyBorder="1" applyAlignment="1">
      <alignment horizontal="center" vertical="center" wrapText="1"/>
    </xf>
    <xf numFmtId="0" fontId="17" fillId="2" borderId="0" xfId="1" applyFill="1" applyAlignment="1">
      <alignment horizontal="center" vertical="center"/>
    </xf>
    <xf numFmtId="0" fontId="24" fillId="3" borderId="57"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3" fillId="3" borderId="53" xfId="0" applyFont="1" applyFill="1" applyBorder="1" applyAlignment="1">
      <alignment horizontal="center" vertical="center" wrapText="1"/>
    </xf>
    <xf numFmtId="0" fontId="23" fillId="3" borderId="50" xfId="0" applyFont="1" applyFill="1" applyBorder="1" applyAlignment="1">
      <alignment horizontal="center" vertical="center" wrapText="1"/>
    </xf>
    <xf numFmtId="0" fontId="23" fillId="3" borderId="45"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107" fillId="3" borderId="45" xfId="0" applyFont="1" applyFill="1" applyBorder="1" applyAlignment="1">
      <alignment horizontal="center" vertical="center" wrapText="1"/>
    </xf>
    <xf numFmtId="0" fontId="107" fillId="3" borderId="46" xfId="0" applyFont="1" applyFill="1" applyBorder="1" applyAlignment="1">
      <alignment horizontal="center" vertical="center" wrapText="1"/>
    </xf>
    <xf numFmtId="0" fontId="22" fillId="2" borderId="0" xfId="0" applyFont="1" applyFill="1" applyAlignment="1">
      <alignment horizontal="center" vertical="center" wrapText="1"/>
    </xf>
    <xf numFmtId="0" fontId="0" fillId="0" borderId="0" xfId="0" applyAlignment="1">
      <alignment horizontal="center"/>
    </xf>
    <xf numFmtId="0" fontId="21" fillId="2" borderId="0" xfId="0" applyFont="1" applyFill="1" applyAlignment="1">
      <alignment horizontal="center"/>
    </xf>
    <xf numFmtId="0" fontId="45" fillId="2" borderId="0" xfId="1" applyFont="1" applyFill="1" applyAlignment="1">
      <alignment horizontal="center" vertical="center"/>
    </xf>
    <xf numFmtId="0" fontId="0" fillId="2" borderId="0" xfId="0" applyFill="1" applyAlignment="1">
      <alignment horizontal="center"/>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 xfId="0" applyFont="1" applyBorder="1" applyAlignment="1">
      <alignment horizontal="center" vertical="center" wrapText="1"/>
    </xf>
    <xf numFmtId="0" fontId="54" fillId="2" borderId="20"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54" fillId="2" borderId="22" xfId="0" applyFont="1" applyFill="1" applyBorder="1" applyAlignment="1">
      <alignment horizontal="center" vertical="center" wrapText="1"/>
    </xf>
    <xf numFmtId="0" fontId="54" fillId="2" borderId="23" xfId="0" applyFont="1" applyFill="1" applyBorder="1" applyAlignment="1">
      <alignment horizontal="center" vertical="center" wrapText="1"/>
    </xf>
    <xf numFmtId="0" fontId="20" fillId="2" borderId="0" xfId="0" applyFont="1" applyFill="1" applyAlignment="1">
      <alignment horizontal="center" vertical="center"/>
    </xf>
    <xf numFmtId="0" fontId="60" fillId="2" borderId="0" xfId="0" applyFont="1" applyFill="1" applyAlignment="1">
      <alignment horizontal="center" vertical="center" wrapText="1"/>
    </xf>
    <xf numFmtId="0" fontId="18" fillId="4" borderId="1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54" fillId="2" borderId="44" xfId="0" applyFont="1" applyFill="1" applyBorder="1" applyAlignment="1">
      <alignment horizontal="center" vertical="center" wrapText="1"/>
    </xf>
    <xf numFmtId="0" fontId="54" fillId="2" borderId="33" xfId="0" applyFont="1" applyFill="1" applyBorder="1" applyAlignment="1">
      <alignment horizontal="center" vertical="center" wrapText="1"/>
    </xf>
    <xf numFmtId="0" fontId="0" fillId="2" borderId="0" xfId="0" applyFill="1" applyAlignment="1">
      <alignment horizontal="center" vertical="center"/>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60" fillId="2" borderId="0" xfId="0" applyFont="1" applyFill="1" applyAlignment="1">
      <alignment horizontal="center" wrapText="1"/>
    </xf>
    <xf numFmtId="0" fontId="17" fillId="2" borderId="0" xfId="1" applyFill="1" applyAlignment="1">
      <alignment horizontal="center"/>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45" fillId="2" borderId="0" xfId="1" applyFont="1" applyFill="1" applyAlignment="1">
      <alignment horizontal="center"/>
    </xf>
    <xf numFmtId="0" fontId="11" fillId="2" borderId="2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0" xfId="0" applyFont="1" applyFill="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69" fillId="0" borderId="0" xfId="0" applyFont="1" applyAlignment="1">
      <alignment horizontal="left"/>
    </xf>
    <xf numFmtId="0" fontId="87" fillId="14" borderId="7" xfId="0" applyFont="1" applyFill="1" applyBorder="1" applyAlignment="1">
      <alignment horizontal="center" vertical="center"/>
    </xf>
    <xf numFmtId="0" fontId="54" fillId="2" borderId="0" xfId="0" applyFont="1" applyFill="1" applyAlignment="1">
      <alignment horizontal="center" vertical="center" wrapText="1"/>
    </xf>
    <xf numFmtId="0" fontId="46" fillId="2" borderId="0" xfId="1" applyFont="1" applyFill="1" applyAlignment="1">
      <alignment horizontal="center"/>
    </xf>
    <xf numFmtId="0" fontId="48" fillId="2" borderId="0" xfId="0" applyFont="1" applyFill="1" applyAlignment="1">
      <alignment horizontal="center"/>
    </xf>
    <xf numFmtId="0" fontId="100" fillId="0" borderId="7" xfId="0" applyFont="1" applyBorder="1" applyAlignment="1">
      <alignment vertical="center" wrapText="1"/>
    </xf>
    <xf numFmtId="0" fontId="90" fillId="2" borderId="7" xfId="0" applyFont="1" applyFill="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92" fillId="14" borderId="7" xfId="0" applyFont="1" applyFill="1" applyBorder="1" applyAlignment="1">
      <alignment horizontal="center" vertical="center"/>
    </xf>
    <xf numFmtId="0" fontId="90"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xf>
    <xf numFmtId="0" fontId="90" fillId="0" borderId="7" xfId="0" applyFont="1" applyBorder="1" applyAlignment="1">
      <alignment vertical="center" wrapText="1"/>
    </xf>
    <xf numFmtId="0" fontId="90" fillId="2" borderId="7" xfId="0" applyFont="1" applyFill="1" applyBorder="1" applyAlignment="1">
      <alignment horizontal="left" vertical="center" wrapText="1"/>
    </xf>
    <xf numFmtId="0" fontId="90" fillId="0" borderId="7" xfId="0" applyFont="1" applyBorder="1" applyAlignment="1">
      <alignment horizontal="center" vertical="center" wrapText="1"/>
    </xf>
    <xf numFmtId="0" fontId="90" fillId="0" borderId="7" xfId="0" applyFont="1" applyBorder="1" applyAlignment="1">
      <alignment horizontal="left" vertical="center" wrapText="1"/>
    </xf>
    <xf numFmtId="0" fontId="0" fillId="0" borderId="95" xfId="0" applyBorder="1" applyAlignment="1">
      <alignment horizontal="center"/>
    </xf>
    <xf numFmtId="0" fontId="0" fillId="0" borderId="54" xfId="0" applyBorder="1" applyAlignment="1">
      <alignment horizontal="center"/>
    </xf>
    <xf numFmtId="0" fontId="0" fillId="0" borderId="62"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60" xfId="0" applyBorder="1" applyAlignment="1">
      <alignment horizontal="center"/>
    </xf>
    <xf numFmtId="0" fontId="0" fillId="0" borderId="7" xfId="0" applyBorder="1" applyAlignment="1">
      <alignment horizontal="center" vertical="center" wrapText="1"/>
    </xf>
    <xf numFmtId="0" fontId="90" fillId="2" borderId="8" xfId="0" applyFont="1" applyFill="1" applyBorder="1" applyAlignment="1">
      <alignment horizontal="left" vertical="center" wrapText="1"/>
    </xf>
    <xf numFmtId="0" fontId="90" fillId="2" borderId="9" xfId="0" applyFont="1" applyFill="1" applyBorder="1" applyAlignment="1">
      <alignment horizontal="left" vertical="center" wrapText="1"/>
    </xf>
    <xf numFmtId="0" fontId="0" fillId="0" borderId="7" xfId="0" applyBorder="1" applyAlignment="1">
      <alignment horizontal="center" vertical="center"/>
    </xf>
    <xf numFmtId="0" fontId="100" fillId="0" borderId="7" xfId="0" applyFont="1" applyBorder="1" applyAlignment="1">
      <alignment horizontal="left" vertical="center" wrapText="1"/>
    </xf>
    <xf numFmtId="0" fontId="93" fillId="2" borderId="7" xfId="0" applyFont="1" applyFill="1" applyBorder="1" applyAlignment="1">
      <alignment horizontal="left" vertical="center" wrapText="1"/>
    </xf>
    <xf numFmtId="0" fontId="92" fillId="14" borderId="7" xfId="0" applyFont="1" applyFill="1" applyBorder="1" applyAlignment="1">
      <alignment horizontal="center" vertical="center" wrapText="1"/>
    </xf>
    <xf numFmtId="0" fontId="93" fillId="0" borderId="7" xfId="0" applyFont="1" applyBorder="1" applyAlignment="1">
      <alignment horizontal="left" vertical="center" wrapText="1"/>
    </xf>
    <xf numFmtId="0" fontId="93" fillId="2" borderId="8" xfId="0" applyFont="1" applyFill="1" applyBorder="1" applyAlignment="1">
      <alignment horizontal="left" vertical="center" wrapText="1"/>
    </xf>
    <xf numFmtId="0" fontId="93" fillId="2" borderId="9" xfId="0" applyFont="1" applyFill="1" applyBorder="1" applyAlignment="1">
      <alignment horizontal="left" vertical="center" wrapText="1"/>
    </xf>
    <xf numFmtId="0" fontId="90" fillId="0" borderId="7" xfId="0" applyFont="1" applyBorder="1" applyAlignment="1">
      <alignment horizontal="center" wrapText="1"/>
    </xf>
    <xf numFmtId="0" fontId="90" fillId="2" borderId="8" xfId="0" applyFont="1" applyFill="1" applyBorder="1" applyAlignment="1">
      <alignment horizontal="center" vertical="center" wrapText="1"/>
    </xf>
    <xf numFmtId="0" fontId="90" fillId="2" borderId="9" xfId="0" applyFont="1" applyFill="1" applyBorder="1" applyAlignment="1">
      <alignment horizontal="center" vertical="center" wrapText="1"/>
    </xf>
    <xf numFmtId="0" fontId="93" fillId="2" borderId="7" xfId="0" applyFont="1" applyFill="1" applyBorder="1" applyAlignment="1">
      <alignment vertical="center" wrapText="1"/>
    </xf>
    <xf numFmtId="0" fontId="93" fillId="0" borderId="7" xfId="0" applyFont="1" applyBorder="1" applyAlignment="1">
      <alignment vertical="center" wrapText="1"/>
    </xf>
    <xf numFmtId="0" fontId="90" fillId="0" borderId="8" xfId="0" applyFont="1" applyBorder="1" applyAlignment="1">
      <alignment vertical="center" wrapText="1"/>
    </xf>
    <xf numFmtId="0" fontId="90" fillId="0" borderId="9" xfId="0" applyFont="1" applyBorder="1" applyAlignment="1">
      <alignment vertical="center" wrapText="1"/>
    </xf>
    <xf numFmtId="0" fontId="94" fillId="14" borderId="7" xfId="0" applyFont="1" applyFill="1" applyBorder="1" applyAlignment="1">
      <alignment horizontal="center" vertical="center"/>
    </xf>
    <xf numFmtId="0" fontId="0" fillId="14" borderId="7" xfId="0" applyFill="1" applyBorder="1" applyAlignment="1">
      <alignment horizontal="center"/>
    </xf>
    <xf numFmtId="0" fontId="100" fillId="0" borderId="8" xfId="0" applyFont="1" applyBorder="1" applyAlignment="1">
      <alignment vertical="center" wrapText="1"/>
    </xf>
    <xf numFmtId="0" fontId="100" fillId="0" borderId="9" xfId="0" applyFont="1" applyBorder="1" applyAlignment="1">
      <alignment vertical="center" wrapText="1"/>
    </xf>
    <xf numFmtId="0" fontId="93" fillId="16" borderId="7" xfId="0" applyFont="1" applyFill="1" applyBorder="1" applyAlignment="1">
      <alignment horizontal="left" vertical="center" wrapText="1"/>
    </xf>
    <xf numFmtId="0" fontId="96" fillId="18" borderId="22" xfId="0" applyFont="1" applyFill="1" applyBorder="1" applyAlignment="1">
      <alignment horizontal="center" vertical="center" wrapText="1"/>
    </xf>
    <xf numFmtId="0" fontId="96" fillId="18" borderId="97" xfId="0" applyFont="1" applyFill="1" applyBorder="1" applyAlignment="1">
      <alignment horizontal="center" vertical="center" wrapText="1"/>
    </xf>
    <xf numFmtId="10" fontId="95" fillId="17" borderId="15" xfId="4" applyNumberFormat="1" applyFont="1" applyFill="1" applyBorder="1" applyAlignment="1">
      <alignment horizontal="center"/>
    </xf>
    <xf numFmtId="10" fontId="95" fillId="17" borderId="17" xfId="4" applyNumberFormat="1" applyFont="1" applyFill="1" applyBorder="1" applyAlignment="1">
      <alignment horizontal="center"/>
    </xf>
    <xf numFmtId="10" fontId="95" fillId="17" borderId="16" xfId="4" applyNumberFormat="1" applyFont="1" applyFill="1" applyBorder="1" applyAlignment="1">
      <alignment horizontal="center"/>
    </xf>
    <xf numFmtId="0" fontId="40"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 xfId="0" applyFont="1" applyBorder="1" applyAlignment="1">
      <alignment horizontal="center" vertical="center" wrapText="1"/>
    </xf>
    <xf numFmtId="0" fontId="0" fillId="0" borderId="7" xfId="0" applyBorder="1" applyAlignment="1">
      <alignment horizontal="center" wrapText="1"/>
    </xf>
    <xf numFmtId="0" fontId="83" fillId="0" borderId="30" xfId="0" applyFont="1" applyBorder="1" applyAlignment="1">
      <alignment horizontal="center" vertical="center" wrapText="1"/>
    </xf>
    <xf numFmtId="0" fontId="83" fillId="0" borderId="64" xfId="0" applyFont="1" applyBorder="1" applyAlignment="1">
      <alignment horizontal="center" vertical="center" wrapText="1"/>
    </xf>
    <xf numFmtId="0" fontId="96" fillId="18" borderId="96" xfId="0" applyFont="1" applyFill="1" applyBorder="1" applyAlignment="1">
      <alignment horizontal="center" vertical="center" wrapText="1"/>
    </xf>
    <xf numFmtId="0" fontId="96" fillId="18" borderId="18" xfId="0" applyFont="1" applyFill="1" applyBorder="1" applyAlignment="1">
      <alignment horizontal="center" vertical="center" wrapText="1"/>
    </xf>
    <xf numFmtId="0" fontId="86" fillId="0" borderId="58"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0" xfId="0" applyFont="1" applyAlignment="1">
      <alignment horizontal="center" vertical="center" wrapText="1"/>
    </xf>
    <xf numFmtId="0" fontId="86" fillId="0" borderId="5"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94" xfId="0" applyFont="1" applyBorder="1" applyAlignment="1">
      <alignment horizontal="center" vertical="center" wrapText="1"/>
    </xf>
    <xf numFmtId="0" fontId="83" fillId="10" borderId="7" xfId="0" applyFont="1" applyFill="1" applyBorder="1" applyAlignment="1">
      <alignment horizontal="center" vertical="center" wrapText="1"/>
    </xf>
    <xf numFmtId="0" fontId="83" fillId="10" borderId="15" xfId="0" applyFont="1" applyFill="1" applyBorder="1" applyAlignment="1">
      <alignment horizontal="center" vertical="center" wrapText="1"/>
    </xf>
    <xf numFmtId="0" fontId="83" fillId="10" borderId="16" xfId="0" applyFont="1" applyFill="1" applyBorder="1" applyAlignment="1">
      <alignment horizontal="center" vertical="center" wrapText="1"/>
    </xf>
    <xf numFmtId="0" fontId="88" fillId="14" borderId="8" xfId="0" applyFont="1" applyFill="1" applyBorder="1" applyAlignment="1">
      <alignment horizontal="center" vertical="center" wrapText="1"/>
    </xf>
    <xf numFmtId="0" fontId="88" fillId="14" borderId="9" xfId="0" applyFont="1" applyFill="1" applyBorder="1" applyAlignment="1">
      <alignment horizontal="center" vertical="center" wrapText="1"/>
    </xf>
    <xf numFmtId="0" fontId="89" fillId="14" borderId="7" xfId="0" applyFont="1" applyFill="1" applyBorder="1" applyAlignment="1">
      <alignment horizontal="center" vertical="center"/>
    </xf>
    <xf numFmtId="0" fontId="96" fillId="18" borderId="20" xfId="0" applyFont="1" applyFill="1" applyBorder="1" applyAlignment="1">
      <alignment horizontal="center" vertical="center" wrapText="1"/>
    </xf>
    <xf numFmtId="0" fontId="96" fillId="18" borderId="15"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4" fillId="5" borderId="22" xfId="0" applyFont="1" applyFill="1" applyBorder="1" applyAlignment="1">
      <alignment horizontal="center" vertical="center" wrapText="1"/>
    </xf>
    <xf numFmtId="0" fontId="54" fillId="5" borderId="23"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19" fillId="2" borderId="0" xfId="0" applyFont="1" applyFill="1" applyAlignment="1">
      <alignment horizontal="center" wrapText="1"/>
    </xf>
    <xf numFmtId="0" fontId="16" fillId="0" borderId="44" xfId="0" applyFont="1" applyBorder="1" applyAlignment="1">
      <alignment horizontal="center" vertical="center" wrapText="1"/>
    </xf>
    <xf numFmtId="0" fontId="16" fillId="0" borderId="33" xfId="0" applyFont="1" applyBorder="1" applyAlignment="1">
      <alignment horizontal="center" vertical="center" wrapText="1"/>
    </xf>
    <xf numFmtId="0" fontId="39" fillId="2" borderId="0" xfId="0" applyFont="1" applyFill="1" applyAlignment="1">
      <alignment horizontal="center"/>
    </xf>
    <xf numFmtId="0" fontId="16" fillId="0" borderId="2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0" fillId="5" borderId="20" xfId="0" applyFont="1" applyFill="1" applyBorder="1" applyAlignment="1">
      <alignment vertical="center" wrapText="1"/>
    </xf>
    <xf numFmtId="0" fontId="10" fillId="5" borderId="7" xfId="0" applyFont="1" applyFill="1" applyBorder="1" applyAlignment="1">
      <alignment vertical="center" wrapText="1"/>
    </xf>
    <xf numFmtId="0" fontId="10" fillId="5" borderId="22" xfId="0" applyFont="1" applyFill="1" applyBorder="1" applyAlignment="1">
      <alignment vertical="center" wrapText="1"/>
    </xf>
    <xf numFmtId="0" fontId="10" fillId="5" borderId="23" xfId="0" applyFont="1" applyFill="1" applyBorder="1" applyAlignment="1">
      <alignment vertical="center" wrapText="1"/>
    </xf>
    <xf numFmtId="0" fontId="10" fillId="5" borderId="44" xfId="0" applyFont="1" applyFill="1" applyBorder="1" applyAlignment="1">
      <alignment vertical="center" wrapText="1"/>
    </xf>
    <xf numFmtId="0" fontId="10" fillId="5" borderId="33" xfId="0" applyFont="1" applyFill="1" applyBorder="1" applyAlignment="1">
      <alignment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53" fillId="2" borderId="0" xfId="0" applyFont="1" applyFill="1" applyAlignment="1">
      <alignment horizontal="center" wrapText="1"/>
    </xf>
    <xf numFmtId="0" fontId="19" fillId="2" borderId="0" xfId="0" applyFont="1" applyFill="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2" xfId="0" applyFont="1" applyBorder="1" applyAlignment="1">
      <alignment horizontal="center" vertical="center" wrapText="1"/>
    </xf>
    <xf numFmtId="0" fontId="80" fillId="0" borderId="7"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8" xfId="0" applyFont="1" applyBorder="1" applyAlignment="1">
      <alignment horizontal="center" vertical="center" wrapText="1"/>
    </xf>
    <xf numFmtId="0" fontId="80" fillId="0" borderId="46"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42" xfId="0" applyFont="1" applyBorder="1" applyAlignment="1">
      <alignment horizontal="center" vertical="center" wrapText="1"/>
    </xf>
    <xf numFmtId="0" fontId="41" fillId="2" borderId="0" xfId="0" applyFont="1" applyFill="1" applyAlignment="1">
      <alignment horizontal="center" vertical="center"/>
    </xf>
    <xf numFmtId="0" fontId="57" fillId="0" borderId="7" xfId="0" applyFont="1" applyBorder="1" applyAlignment="1">
      <alignment horizontal="center" vertical="center" wrapText="1"/>
    </xf>
    <xf numFmtId="0" fontId="6" fillId="11" borderId="15" xfId="17" applyFont="1" applyFill="1" applyBorder="1" applyAlignment="1">
      <alignment horizontal="center" vertical="top" wrapText="1"/>
    </xf>
    <xf numFmtId="0" fontId="6" fillId="11" borderId="17" xfId="17" applyFont="1" applyFill="1" applyBorder="1" applyAlignment="1">
      <alignment horizontal="center" vertical="top" wrapText="1"/>
    </xf>
    <xf numFmtId="0" fontId="6" fillId="11" borderId="16" xfId="17" applyFont="1" applyFill="1" applyBorder="1" applyAlignment="1">
      <alignment horizontal="center" vertical="top" wrapText="1"/>
    </xf>
    <xf numFmtId="0" fontId="111" fillId="3" borderId="15" xfId="17" applyFont="1" applyFill="1" applyBorder="1" applyAlignment="1">
      <alignment horizontal="center"/>
    </xf>
    <xf numFmtId="0" fontId="111" fillId="3" borderId="17" xfId="17" applyFont="1" applyFill="1" applyBorder="1" applyAlignment="1">
      <alignment horizontal="center"/>
    </xf>
    <xf numFmtId="0" fontId="111" fillId="3" borderId="16" xfId="17" applyFont="1" applyFill="1" applyBorder="1" applyAlignment="1">
      <alignment horizontal="center"/>
    </xf>
    <xf numFmtId="0" fontId="18" fillId="12" borderId="7" xfId="17" applyFont="1" applyFill="1" applyBorder="1" applyAlignment="1">
      <alignment horizontal="center" vertical="center" wrapText="1"/>
    </xf>
    <xf numFmtId="0" fontId="15" fillId="12" borderId="7" xfId="17" applyFont="1" applyFill="1" applyBorder="1" applyAlignment="1">
      <alignment horizontal="center" vertical="center" wrapText="1"/>
    </xf>
    <xf numFmtId="0" fontId="37" fillId="2" borderId="0" xfId="0" applyFont="1" applyFill="1" applyAlignment="1">
      <alignment horizontal="center" vertical="center"/>
    </xf>
    <xf numFmtId="0" fontId="33" fillId="2" borderId="43"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5"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3" fillId="2" borderId="4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1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1" fillId="2" borderId="0" xfId="0" applyFont="1" applyFill="1" applyAlignment="1">
      <alignment horizontal="center" vertical="center"/>
    </xf>
    <xf numFmtId="0" fontId="33" fillId="2" borderId="13" xfId="0" applyFont="1" applyFill="1" applyBorder="1" applyAlignment="1">
      <alignment horizontal="left" vertical="center" wrapText="1"/>
    </xf>
    <xf numFmtId="0" fontId="33" fillId="2" borderId="58"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0" borderId="8" xfId="17" applyFont="1" applyBorder="1" applyAlignment="1">
      <alignment horizontal="center" vertical="center" wrapText="1"/>
    </xf>
    <xf numFmtId="0" fontId="15" fillId="0" borderId="9" xfId="17" applyFont="1" applyBorder="1" applyAlignment="1">
      <alignment horizontal="center" vertical="center" wrapText="1"/>
    </xf>
    <xf numFmtId="0" fontId="15" fillId="0" borderId="46" xfId="17" applyFont="1" applyBorder="1" applyAlignment="1">
      <alignment horizontal="center" vertical="center" wrapText="1"/>
    </xf>
    <xf numFmtId="0" fontId="15" fillId="12" borderId="8" xfId="17" applyFont="1" applyFill="1" applyBorder="1" applyAlignment="1">
      <alignment horizontal="center" vertical="center" wrapText="1"/>
    </xf>
    <xf numFmtId="0" fontId="15" fillId="12" borderId="46" xfId="17" applyFont="1" applyFill="1" applyBorder="1" applyAlignment="1">
      <alignment horizontal="center" vertical="center" wrapText="1"/>
    </xf>
    <xf numFmtId="0" fontId="15" fillId="12" borderId="9" xfId="17" applyFont="1" applyFill="1" applyBorder="1" applyAlignment="1">
      <alignment horizontal="center" vertical="center" wrapText="1"/>
    </xf>
    <xf numFmtId="0" fontId="15" fillId="12" borderId="95" xfId="17" applyFont="1" applyFill="1" applyBorder="1" applyAlignment="1">
      <alignment horizontal="center" vertical="center" wrapText="1"/>
    </xf>
    <xf numFmtId="0" fontId="15" fillId="12" borderId="103" xfId="17" applyFont="1" applyFill="1" applyBorder="1" applyAlignment="1">
      <alignment horizontal="center" vertical="center" wrapText="1"/>
    </xf>
    <xf numFmtId="0" fontId="15" fillId="12" borderId="18" xfId="17" applyFont="1" applyFill="1" applyBorder="1" applyAlignment="1">
      <alignment horizontal="center" vertical="center" wrapText="1"/>
    </xf>
    <xf numFmtId="0" fontId="111" fillId="3" borderId="18" xfId="17" applyFont="1" applyFill="1" applyBorder="1" applyAlignment="1">
      <alignment horizontal="center" vertical="center"/>
    </xf>
    <xf numFmtId="0" fontId="111" fillId="3" borderId="26" xfId="17" applyFont="1" applyFill="1" applyBorder="1" applyAlignment="1">
      <alignment horizontal="center" vertical="center"/>
    </xf>
    <xf numFmtId="0" fontId="11" fillId="0" borderId="4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73" xfId="0" applyFont="1" applyBorder="1" applyAlignment="1">
      <alignment horizontal="center" vertical="center" wrapText="1"/>
    </xf>
    <xf numFmtId="0" fontId="32"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43" xfId="0" applyBorder="1" applyAlignment="1">
      <alignment horizontal="center" vertical="center" wrapText="1"/>
    </xf>
    <xf numFmtId="0" fontId="11" fillId="0" borderId="73" xfId="0" applyFont="1" applyBorder="1" applyAlignment="1">
      <alignment horizontal="center" vertical="center" wrapText="1"/>
    </xf>
    <xf numFmtId="43" fontId="11" fillId="0" borderId="13" xfId="2" applyFont="1" applyFill="1" applyBorder="1" applyAlignment="1">
      <alignment horizontal="center" vertical="center" wrapText="1"/>
    </xf>
    <xf numFmtId="43" fontId="11" fillId="0" borderId="14" xfId="2"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7"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5" xfId="0" applyFont="1" applyBorder="1" applyAlignment="1">
      <alignment horizontal="center" vertical="center" wrapText="1"/>
    </xf>
    <xf numFmtId="0" fontId="34" fillId="0" borderId="45" xfId="0" applyFont="1" applyBorder="1" applyAlignment="1">
      <alignment horizontal="center" vertical="center" wrapText="1"/>
    </xf>
    <xf numFmtId="0" fontId="32" fillId="0" borderId="43"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11" xfId="0" applyFont="1" applyBorder="1" applyAlignment="1">
      <alignment horizontal="center" vertical="center" wrapText="1"/>
    </xf>
    <xf numFmtId="0" fontId="63" fillId="2" borderId="0" xfId="1" applyFont="1" applyFill="1" applyAlignment="1">
      <alignment horizontal="center" vertical="center"/>
    </xf>
    <xf numFmtId="0" fontId="59" fillId="2" borderId="12"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0" fillId="2" borderId="61" xfId="0" applyFill="1" applyBorder="1" applyAlignment="1">
      <alignment horizontal="center" vertical="center" wrapText="1"/>
    </xf>
    <xf numFmtId="0" fontId="32" fillId="2" borderId="44" xfId="0" applyFont="1" applyFill="1" applyBorder="1" applyAlignment="1">
      <alignment horizontal="center" vertical="center" wrapText="1"/>
    </xf>
    <xf numFmtId="0" fontId="0" fillId="2" borderId="22" xfId="0" applyFill="1" applyBorder="1" applyAlignment="1">
      <alignment horizontal="center" vertical="center" wrapText="1"/>
    </xf>
    <xf numFmtId="0" fontId="32" fillId="2" borderId="33" xfId="0" applyFont="1" applyFill="1" applyBorder="1" applyAlignment="1">
      <alignment horizontal="center" vertical="center" wrapText="1"/>
    </xf>
    <xf numFmtId="0" fontId="0" fillId="2" borderId="23" xfId="0" applyFill="1" applyBorder="1" applyAlignment="1">
      <alignment horizontal="center" vertical="center" wrapText="1"/>
    </xf>
    <xf numFmtId="0" fontId="32" fillId="2" borderId="33" xfId="0" applyFont="1" applyFill="1" applyBorder="1" applyAlignment="1">
      <alignment horizontal="left" vertical="center" wrapText="1"/>
    </xf>
    <xf numFmtId="0" fontId="0" fillId="2" borderId="23" xfId="0" applyFill="1" applyBorder="1" applyAlignment="1">
      <alignment horizontal="left" vertical="center" wrapText="1"/>
    </xf>
    <xf numFmtId="0" fontId="32"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0" xfId="0" applyFont="1" applyFill="1" applyAlignment="1">
      <alignment horizontal="center"/>
    </xf>
    <xf numFmtId="0" fontId="58" fillId="2" borderId="0" xfId="0" applyFont="1" applyFill="1" applyAlignment="1">
      <alignment horizontal="center"/>
    </xf>
    <xf numFmtId="0" fontId="34" fillId="0" borderId="44" xfId="0" applyFont="1" applyBorder="1" applyAlignment="1">
      <alignment horizontal="center" vertical="center" wrapText="1"/>
    </xf>
    <xf numFmtId="0" fontId="34" fillId="0" borderId="33" xfId="0" applyFont="1" applyBorder="1" applyAlignment="1">
      <alignment horizontal="center" vertical="center" wrapText="1"/>
    </xf>
    <xf numFmtId="0" fontId="32"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34" fillId="0" borderId="110" xfId="0" applyFont="1" applyBorder="1" applyAlignment="1">
      <alignment horizontal="center" vertical="center" wrapText="1"/>
    </xf>
    <xf numFmtId="0" fontId="34" fillId="0" borderId="34" xfId="0" applyFont="1" applyBorder="1" applyAlignment="1">
      <alignment horizontal="center" vertical="center" wrapText="1"/>
    </xf>
    <xf numFmtId="0" fontId="32" fillId="2" borderId="33" xfId="0" applyFont="1" applyFill="1" applyBorder="1" applyAlignment="1">
      <alignment vertical="center" wrapText="1"/>
    </xf>
    <xf numFmtId="0" fontId="0" fillId="2" borderId="23" xfId="0" applyFill="1" applyBorder="1" applyAlignment="1">
      <alignment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53" fillId="2" borderId="0" xfId="0" applyFont="1" applyFill="1" applyAlignment="1">
      <alignment horizontal="center" vertical="center" wrapText="1"/>
    </xf>
    <xf numFmtId="0" fontId="16" fillId="2" borderId="37"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65" fillId="2" borderId="0" xfId="0" applyFont="1" applyFill="1" applyAlignment="1">
      <alignment horizontal="center" vertical="center"/>
    </xf>
    <xf numFmtId="0" fontId="38" fillId="2" borderId="0" xfId="1" applyFont="1" applyFill="1" applyAlignment="1">
      <alignment horizontal="center" vertical="center" wrapText="1"/>
    </xf>
    <xf numFmtId="0" fontId="102" fillId="8" borderId="65" xfId="0" applyFont="1" applyFill="1" applyBorder="1" applyAlignment="1">
      <alignment horizontal="center" vertical="center" wrapText="1"/>
    </xf>
    <xf numFmtId="0" fontId="102" fillId="8" borderId="112"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3" xfId="0" applyFont="1" applyBorder="1" applyAlignment="1">
      <alignment horizontal="center" vertical="center" wrapText="1"/>
    </xf>
    <xf numFmtId="0" fontId="62" fillId="2" borderId="12" xfId="0"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33" xfId="0" applyFont="1" applyBorder="1" applyAlignment="1">
      <alignment horizontal="center" vertical="center" wrapText="1"/>
    </xf>
  </cellXfs>
  <cellStyles count="30">
    <cellStyle name="Hipervínculo" xfId="1" builtinId="8"/>
    <cellStyle name="Hyperlink" xfId="6" xr:uid="{DAD8F9A0-C25B-4E1E-B658-3D1059780AC0}"/>
    <cellStyle name="Millares 2" xfId="2" xr:uid="{00000000-0005-0000-0000-000001000000}"/>
    <cellStyle name="Millares 2 2" xfId="3" xr:uid="{00000000-0005-0000-0000-000002000000}"/>
    <cellStyle name="Millares 2 2 2" xfId="8" xr:uid="{84869463-E75D-47A9-BBE7-6ECE8C10BBC3}"/>
    <cellStyle name="Millares 2 2 2 2" xfId="14" xr:uid="{3A5FB730-DA17-40BE-830E-091CC3514507}"/>
    <cellStyle name="Millares 2 2 2 2 2" xfId="28" xr:uid="{F8BF7C13-8869-4DB5-8F01-0AABAC783259}"/>
    <cellStyle name="Millares 2 2 2 3" xfId="22" xr:uid="{082B163A-C6C5-4052-BFD3-7E1FC3705BC8}"/>
    <cellStyle name="Millares 2 2 3" xfId="11" xr:uid="{F3DDFABE-1E0C-407D-A4D7-1A8C7565AAB0}"/>
    <cellStyle name="Millares 2 2 3 2" xfId="25" xr:uid="{0E8F1794-AE54-434D-A7DE-707AEE652494}"/>
    <cellStyle name="Millares 2 2 4" xfId="19" xr:uid="{53CEC6B6-FD51-41EC-A04D-BF10573A9067}"/>
    <cellStyle name="Millares 2 3" xfId="5" xr:uid="{90EB3663-4768-49D9-8B0A-75A21D3575D9}"/>
    <cellStyle name="Millares 2 3 2" xfId="9" xr:uid="{6A230AAE-0661-43DB-9509-FF5841AAA571}"/>
    <cellStyle name="Millares 2 3 2 2" xfId="15" xr:uid="{00819976-783A-4EE1-9471-E3EBB1ECE64A}"/>
    <cellStyle name="Millares 2 3 2 2 2" xfId="29" xr:uid="{698760E4-0B06-45F0-92EA-4B16DD93F61D}"/>
    <cellStyle name="Millares 2 3 2 3" xfId="23" xr:uid="{8638AFB3-5CAA-4C1D-9177-F5FDB95B8A00}"/>
    <cellStyle name="Millares 2 3 3" xfId="12" xr:uid="{D0574112-DDBE-4012-8167-C22248D54E04}"/>
    <cellStyle name="Millares 2 3 3 2" xfId="26" xr:uid="{6C8FBA80-D3A6-4D25-9F11-8DCA4CF0083C}"/>
    <cellStyle name="Millares 2 3 4" xfId="20" xr:uid="{FDE95E35-E8E8-4404-8595-3E0F3D691A66}"/>
    <cellStyle name="Millares 2 4" xfId="7" xr:uid="{CDCFEBFC-01B4-4607-9524-23A9B7DB554B}"/>
    <cellStyle name="Millares 2 4 2" xfId="13" xr:uid="{E1CA5FF7-DF95-4063-B3A6-569383D5F914}"/>
    <cellStyle name="Millares 2 4 2 2" xfId="27" xr:uid="{A5649B25-6730-4685-A5AE-D469557D050E}"/>
    <cellStyle name="Millares 2 4 3" xfId="21" xr:uid="{22E1E392-AC10-4BCB-81D7-9D6253C2B417}"/>
    <cellStyle name="Millares 2 5" xfId="10" xr:uid="{DF596ADD-2522-41F8-AF8E-D75179E37818}"/>
    <cellStyle name="Millares 2 5 2" xfId="24" xr:uid="{31631E46-1BF1-46AB-946A-ED27D0D327F2}"/>
    <cellStyle name="Millares 2 6" xfId="18" xr:uid="{6E2C6022-DE54-48B4-A507-DA49951B0906}"/>
    <cellStyle name="Normal" xfId="0" builtinId="0"/>
    <cellStyle name="Normal 2" xfId="17" xr:uid="{FDEB2D47-CE7A-4CC7-A197-6ED69B7258A5}"/>
    <cellStyle name="Normal 3" xfId="16" xr:uid="{2BE7064B-08CF-41F5-9817-935FC7D4764E}"/>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7.png"/><Relationship Id="rId18" Type="http://schemas.openxmlformats.org/officeDocument/2006/relationships/hyperlink" Target="#'Plan Participaci&#243;n'!A1"/><Relationship Id="rId26" Type="http://schemas.openxmlformats.org/officeDocument/2006/relationships/hyperlink" Target="#'Plan Tratamiento Riesgos '!A1"/><Relationship Id="rId39" Type="http://schemas.openxmlformats.org/officeDocument/2006/relationships/image" Target="../media/image20.png"/><Relationship Id="rId21" Type="http://schemas.openxmlformats.org/officeDocument/2006/relationships/image" Target="../media/image11.png"/><Relationship Id="rId34" Type="http://schemas.openxmlformats.org/officeDocument/2006/relationships/hyperlink" Target="#PETI!A1"/><Relationship Id="rId7" Type="http://schemas.openxmlformats.org/officeDocument/2006/relationships/image" Target="../media/image4.png"/><Relationship Id="rId12" Type="http://schemas.openxmlformats.org/officeDocument/2006/relationships/hyperlink" Target="#'Plan Gasto P&#250;blico'!A1"/><Relationship Id="rId17" Type="http://schemas.openxmlformats.org/officeDocument/2006/relationships/image" Target="../media/image9.png"/><Relationship Id="rId25" Type="http://schemas.openxmlformats.org/officeDocument/2006/relationships/image" Target="../media/image13.png"/><Relationship Id="rId33" Type="http://schemas.openxmlformats.org/officeDocument/2006/relationships/image" Target="../media/image17.png"/><Relationship Id="rId38" Type="http://schemas.openxmlformats.org/officeDocument/2006/relationships/hyperlink" Target="#'Plan Apertura datos abiertos'!A1"/><Relationship Id="rId2" Type="http://schemas.openxmlformats.org/officeDocument/2006/relationships/hyperlink" Target="#PAA!A1"/><Relationship Id="rId16" Type="http://schemas.openxmlformats.org/officeDocument/2006/relationships/hyperlink" Target="#'Plan Incentivos'!A1"/><Relationship Id="rId20" Type="http://schemas.openxmlformats.org/officeDocument/2006/relationships/hyperlink" Target="#PINAR!A1"/><Relationship Id="rId29" Type="http://schemas.openxmlformats.org/officeDocument/2006/relationships/image" Target="../media/image15.png"/><Relationship Id="rId1" Type="http://schemas.openxmlformats.org/officeDocument/2006/relationships/image" Target="../media/image1.png"/><Relationship Id="rId6" Type="http://schemas.openxmlformats.org/officeDocument/2006/relationships/hyperlink" Target="#'Plan Austeridad del Gasto'!A1"/><Relationship Id="rId11" Type="http://schemas.openxmlformats.org/officeDocument/2006/relationships/image" Target="../media/image6.png"/><Relationship Id="rId24" Type="http://schemas.openxmlformats.org/officeDocument/2006/relationships/hyperlink" Target="#'Plan Previsi&#243;n RH '!A1"/><Relationship Id="rId32" Type="http://schemas.openxmlformats.org/officeDocument/2006/relationships/hyperlink" Target="#'Plan Estrat&#233;gico TH'!A1"/><Relationship Id="rId37" Type="http://schemas.openxmlformats.org/officeDocument/2006/relationships/image" Target="../media/image19.png"/><Relationship Id="rId40" Type="http://schemas.openxmlformats.org/officeDocument/2006/relationships/image" Target="../media/image21.png"/><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image" Target="../media/image12.png"/><Relationship Id="rId28" Type="http://schemas.openxmlformats.org/officeDocument/2006/relationships/hyperlink" Target="#'Plan SG-SST'!A1"/><Relationship Id="rId36" Type="http://schemas.openxmlformats.org/officeDocument/2006/relationships/hyperlink" Target="#'Plan Vacantes'!A1"/><Relationship Id="rId10" Type="http://schemas.openxmlformats.org/officeDocument/2006/relationships/hyperlink" Target="#'Plan Comunicaciones'!A1"/><Relationship Id="rId19" Type="http://schemas.openxmlformats.org/officeDocument/2006/relationships/image" Target="../media/image10.png"/><Relationship Id="rId31" Type="http://schemas.openxmlformats.org/officeDocument/2006/relationships/image" Target="../media/image16.png"/><Relationship Id="rId4" Type="http://schemas.openxmlformats.org/officeDocument/2006/relationships/hyperlink" Target="#PAAC!A1"/><Relationship Id="rId9" Type="http://schemas.openxmlformats.org/officeDocument/2006/relationships/image" Target="../media/image5.png"/><Relationship Id="rId14" Type="http://schemas.openxmlformats.org/officeDocument/2006/relationships/hyperlink" Target="#'Plan PIGA'!A1"/><Relationship Id="rId22" Type="http://schemas.openxmlformats.org/officeDocument/2006/relationships/hyperlink" Target="#'Plan Seguridad y Privacidad '!A1"/><Relationship Id="rId27" Type="http://schemas.openxmlformats.org/officeDocument/2006/relationships/image" Target="../media/image14.png"/><Relationship Id="rId30" Type="http://schemas.openxmlformats.org/officeDocument/2006/relationships/hyperlink" Target="#'Plan Adecuaci&#243;n MIPG'!A1"/><Relationship Id="rId35" Type="http://schemas.openxmlformats.org/officeDocument/2006/relationships/image" Target="../media/image18.png"/><Relationship Id="rId8" Type="http://schemas.openxmlformats.org/officeDocument/2006/relationships/hyperlink" Target="#'Plan Capacitacion'!A1"/><Relationship Id="rId3"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8.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0.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9.png"/></Relationships>
</file>

<file path=xl/drawings/_rels/drawing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2.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4</xdr:col>
      <xdr:colOff>522123</xdr:colOff>
      <xdr:row>4</xdr:row>
      <xdr:rowOff>1212850</xdr:rowOff>
    </xdr:from>
    <xdr:to>
      <xdr:col>5</xdr:col>
      <xdr:colOff>12700</xdr:colOff>
      <xdr:row>8</xdr:row>
      <xdr:rowOff>608668</xdr:rowOff>
    </xdr:to>
    <xdr:pic>
      <xdr:nvPicPr>
        <xdr:cNvPr id="3" name="Imagen 2" descr="Logotipo&#10;&#10;Descripción generada automáticamente">
          <a:extLst>
            <a:ext uri="{FF2B5EF4-FFF2-40B4-BE49-F238E27FC236}">
              <a16:creationId xmlns:a16="http://schemas.microsoft.com/office/drawing/2014/main" id="{96E7DB0A-0E8F-4A42-8A15-D7D3D64CB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1373" y="6546850"/>
          <a:ext cx="2395702" cy="3986868"/>
        </a:xfrm>
        <a:prstGeom prst="rect">
          <a:avLst/>
        </a:prstGeom>
      </xdr:spPr>
    </xdr:pic>
    <xdr:clientData/>
  </xdr:twoCellAnchor>
  <xdr:twoCellAnchor editAs="oneCell">
    <xdr:from>
      <xdr:col>9</xdr:col>
      <xdr:colOff>348090</xdr:colOff>
      <xdr:row>8</xdr:row>
      <xdr:rowOff>845273</xdr:rowOff>
    </xdr:from>
    <xdr:to>
      <xdr:col>10</xdr:col>
      <xdr:colOff>1302757</xdr:colOff>
      <xdr:row>9</xdr:row>
      <xdr:rowOff>838903</xdr:rowOff>
    </xdr:to>
    <xdr:pic>
      <xdr:nvPicPr>
        <xdr:cNvPr id="5" name="Imagen 4" descr="Forma&#10;&#10;Descripción generada automáticamente con confianza baja">
          <a:hlinkClick xmlns:r="http://schemas.openxmlformats.org/officeDocument/2006/relationships" r:id="rId2"/>
          <a:extLst>
            <a:ext uri="{FF2B5EF4-FFF2-40B4-BE49-F238E27FC236}">
              <a16:creationId xmlns:a16="http://schemas.microsoft.com/office/drawing/2014/main" id="{D7B1F1EC-8DE8-46CE-87FA-62936FF059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982454" y="10751273"/>
          <a:ext cx="3154076" cy="1205903"/>
        </a:xfrm>
        <a:prstGeom prst="rect">
          <a:avLst/>
        </a:prstGeom>
      </xdr:spPr>
    </xdr:pic>
    <xdr:clientData/>
  </xdr:twoCellAnchor>
  <xdr:twoCellAnchor editAs="oneCell">
    <xdr:from>
      <xdr:col>3</xdr:col>
      <xdr:colOff>2438399</xdr:colOff>
      <xdr:row>9</xdr:row>
      <xdr:rowOff>296088</xdr:rowOff>
    </xdr:from>
    <xdr:to>
      <xdr:col>5</xdr:col>
      <xdr:colOff>407749</xdr:colOff>
      <xdr:row>11</xdr:row>
      <xdr:rowOff>343475</xdr:rowOff>
    </xdr:to>
    <xdr:pic>
      <xdr:nvPicPr>
        <xdr:cNvPr id="7" name="Imagen 6" descr="Forma&#10;&#10;Descripción generada automáticamente con confianza media">
          <a:hlinkClick xmlns:r="http://schemas.openxmlformats.org/officeDocument/2006/relationships" r:id="rId4"/>
          <a:extLst>
            <a:ext uri="{FF2B5EF4-FFF2-40B4-BE49-F238E27FC236}">
              <a16:creationId xmlns:a16="http://schemas.microsoft.com/office/drawing/2014/main" id="{D1183706-2D04-4296-83CE-85D70D48456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78535" y="11414361"/>
          <a:ext cx="3563123" cy="1242341"/>
        </a:xfrm>
        <a:prstGeom prst="rect">
          <a:avLst/>
        </a:prstGeom>
      </xdr:spPr>
    </xdr:pic>
    <xdr:clientData/>
  </xdr:twoCellAnchor>
  <xdr:twoCellAnchor editAs="oneCell">
    <xdr:from>
      <xdr:col>4</xdr:col>
      <xdr:colOff>364651</xdr:colOff>
      <xdr:row>2</xdr:row>
      <xdr:rowOff>348201</xdr:rowOff>
    </xdr:from>
    <xdr:to>
      <xdr:col>5</xdr:col>
      <xdr:colOff>994209</xdr:colOff>
      <xdr:row>2</xdr:row>
      <xdr:rowOff>1645224</xdr:rowOff>
    </xdr:to>
    <xdr:pic>
      <xdr:nvPicPr>
        <xdr:cNvPr id="9" name="Imagen 8" descr="Forma&#10;&#10;Descripción generada automáticamente con confianza media">
          <a:hlinkClick xmlns:r="http://schemas.openxmlformats.org/officeDocument/2006/relationships" r:id="rId6"/>
          <a:extLst>
            <a:ext uri="{FF2B5EF4-FFF2-40B4-BE49-F238E27FC236}">
              <a16:creationId xmlns:a16="http://schemas.microsoft.com/office/drawing/2014/main" id="{2D27ECA2-4C09-4A77-A4C9-479AFFDFF57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023742" y="2391746"/>
          <a:ext cx="3504376" cy="1297023"/>
        </a:xfrm>
        <a:prstGeom prst="rect">
          <a:avLst/>
        </a:prstGeom>
      </xdr:spPr>
    </xdr:pic>
    <xdr:clientData/>
  </xdr:twoCellAnchor>
  <xdr:twoCellAnchor editAs="oneCell">
    <xdr:from>
      <xdr:col>9</xdr:col>
      <xdr:colOff>1068689</xdr:colOff>
      <xdr:row>3</xdr:row>
      <xdr:rowOff>1092937</xdr:rowOff>
    </xdr:from>
    <xdr:to>
      <xdr:col>11</xdr:col>
      <xdr:colOff>158750</xdr:colOff>
      <xdr:row>4</xdr:row>
      <xdr:rowOff>1048898</xdr:rowOff>
    </xdr:to>
    <xdr:pic>
      <xdr:nvPicPr>
        <xdr:cNvPr id="11" name="Imagen 10" descr="Forma&#10;&#10;Descripción generada automáticamente con confianza media">
          <a:hlinkClick xmlns:r="http://schemas.openxmlformats.org/officeDocument/2006/relationships" r:id="rId8"/>
          <a:extLst>
            <a:ext uri="{FF2B5EF4-FFF2-40B4-BE49-F238E27FC236}">
              <a16:creationId xmlns:a16="http://schemas.microsoft.com/office/drawing/2014/main" id="{8909B849-C166-4364-9FFB-2B53FDF68B43}"/>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261439" y="5188687"/>
          <a:ext cx="3789061" cy="1162461"/>
        </a:xfrm>
        <a:prstGeom prst="rect">
          <a:avLst/>
        </a:prstGeom>
      </xdr:spPr>
    </xdr:pic>
    <xdr:clientData/>
  </xdr:twoCellAnchor>
  <xdr:twoCellAnchor editAs="oneCell">
    <xdr:from>
      <xdr:col>3</xdr:col>
      <xdr:colOff>1674299</xdr:colOff>
      <xdr:row>2</xdr:row>
      <xdr:rowOff>1269345</xdr:rowOff>
    </xdr:from>
    <xdr:to>
      <xdr:col>4</xdr:col>
      <xdr:colOff>2794036</xdr:colOff>
      <xdr:row>3</xdr:row>
      <xdr:rowOff>526470</xdr:rowOff>
    </xdr:to>
    <xdr:pic>
      <xdr:nvPicPr>
        <xdr:cNvPr id="13" name="Imagen 12" descr="Forma&#10;&#10;Descripción generada automáticamente con confianza baja">
          <a:hlinkClick xmlns:r="http://schemas.openxmlformats.org/officeDocument/2006/relationships" r:id="rId10"/>
          <a:extLst>
            <a:ext uri="{FF2B5EF4-FFF2-40B4-BE49-F238E27FC236}">
              <a16:creationId xmlns:a16="http://schemas.microsoft.com/office/drawing/2014/main" id="{09622B98-B783-4A24-B808-A9817CAB9EB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7614435" y="3312890"/>
          <a:ext cx="3838692" cy="1335307"/>
        </a:xfrm>
        <a:prstGeom prst="rect">
          <a:avLst/>
        </a:prstGeom>
      </xdr:spPr>
    </xdr:pic>
    <xdr:clientData/>
  </xdr:twoCellAnchor>
  <xdr:twoCellAnchor editAs="oneCell">
    <xdr:from>
      <xdr:col>6</xdr:col>
      <xdr:colOff>2248938</xdr:colOff>
      <xdr:row>9</xdr:row>
      <xdr:rowOff>704593</xdr:rowOff>
    </xdr:from>
    <xdr:to>
      <xdr:col>9</xdr:col>
      <xdr:colOff>722342</xdr:colOff>
      <xdr:row>12</xdr:row>
      <xdr:rowOff>1167</xdr:rowOff>
    </xdr:to>
    <xdr:pic>
      <xdr:nvPicPr>
        <xdr:cNvPr id="17" name="Imagen 16" descr="Forma&#10;&#10;Descripción generada automáticamente con confianza baja">
          <a:hlinkClick xmlns:r="http://schemas.openxmlformats.org/officeDocument/2006/relationships" r:id="rId12"/>
          <a:extLst>
            <a:ext uri="{FF2B5EF4-FFF2-40B4-BE49-F238E27FC236}">
              <a16:creationId xmlns:a16="http://schemas.microsoft.com/office/drawing/2014/main" id="{FB93F00D-5902-4D70-ABBC-AA0B39F8CFD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5982256" y="11822866"/>
          <a:ext cx="3374450" cy="1205903"/>
        </a:xfrm>
        <a:prstGeom prst="rect">
          <a:avLst/>
        </a:prstGeom>
      </xdr:spPr>
    </xdr:pic>
    <xdr:clientData/>
  </xdr:twoCellAnchor>
  <xdr:twoCellAnchor editAs="oneCell">
    <xdr:from>
      <xdr:col>5</xdr:col>
      <xdr:colOff>540115</xdr:colOff>
      <xdr:row>9</xdr:row>
      <xdr:rowOff>726008</xdr:rowOff>
    </xdr:from>
    <xdr:to>
      <xdr:col>6</xdr:col>
      <xdr:colOff>1666665</xdr:colOff>
      <xdr:row>12</xdr:row>
      <xdr:rowOff>112570</xdr:rowOff>
    </xdr:to>
    <xdr:pic>
      <xdr:nvPicPr>
        <xdr:cNvPr id="20" name="Imagen 19" descr="Forma&#10;&#10;Descripción generada automáticamente con confianza baja">
          <a:hlinkClick xmlns:r="http://schemas.openxmlformats.org/officeDocument/2006/relationships" r:id="rId14"/>
          <a:extLst>
            <a:ext uri="{FF2B5EF4-FFF2-40B4-BE49-F238E27FC236}">
              <a16:creationId xmlns:a16="http://schemas.microsoft.com/office/drawing/2014/main" id="{7DB984AE-20C0-451B-959F-DCE44296D582}"/>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2074024" y="11844281"/>
          <a:ext cx="3325959" cy="1308880"/>
        </a:xfrm>
        <a:prstGeom prst="rect">
          <a:avLst/>
        </a:prstGeom>
      </xdr:spPr>
    </xdr:pic>
    <xdr:clientData/>
  </xdr:twoCellAnchor>
  <xdr:twoCellAnchor editAs="oneCell">
    <xdr:from>
      <xdr:col>9</xdr:col>
      <xdr:colOff>1898063</xdr:colOff>
      <xdr:row>4</xdr:row>
      <xdr:rowOff>1088876</xdr:rowOff>
    </xdr:from>
    <xdr:to>
      <xdr:col>11</xdr:col>
      <xdr:colOff>952500</xdr:colOff>
      <xdr:row>5</xdr:row>
      <xdr:rowOff>1044838</xdr:rowOff>
    </xdr:to>
    <xdr:pic>
      <xdr:nvPicPr>
        <xdr:cNvPr id="22" name="Imagen 21" descr="Forma&#10;&#10;Descripción generada automáticamente con confianza baja">
          <a:hlinkClick xmlns:r="http://schemas.openxmlformats.org/officeDocument/2006/relationships" r:id="rId16"/>
          <a:extLst>
            <a:ext uri="{FF2B5EF4-FFF2-40B4-BE49-F238E27FC236}">
              <a16:creationId xmlns:a16="http://schemas.microsoft.com/office/drawing/2014/main" id="{53FFA721-5B38-49F2-9291-4547EFBF73E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0090813" y="6391126"/>
          <a:ext cx="3753437" cy="1162462"/>
        </a:xfrm>
        <a:prstGeom prst="rect">
          <a:avLst/>
        </a:prstGeom>
      </xdr:spPr>
    </xdr:pic>
    <xdr:clientData/>
  </xdr:twoCellAnchor>
  <xdr:twoCellAnchor editAs="oneCell">
    <xdr:from>
      <xdr:col>3</xdr:col>
      <xdr:colOff>666937</xdr:colOff>
      <xdr:row>3</xdr:row>
      <xdr:rowOff>499098</xdr:rowOff>
    </xdr:from>
    <xdr:to>
      <xdr:col>4</xdr:col>
      <xdr:colOff>1256190</xdr:colOff>
      <xdr:row>4</xdr:row>
      <xdr:rowOff>462999</xdr:rowOff>
    </xdr:to>
    <xdr:pic>
      <xdr:nvPicPr>
        <xdr:cNvPr id="24" name="Imagen 23" descr="Forma&#10;&#10;Descripción generada automáticamente con confianza baja">
          <a:hlinkClick xmlns:r="http://schemas.openxmlformats.org/officeDocument/2006/relationships" r:id="rId18"/>
          <a:extLst>
            <a:ext uri="{FF2B5EF4-FFF2-40B4-BE49-F238E27FC236}">
              <a16:creationId xmlns:a16="http://schemas.microsoft.com/office/drawing/2014/main" id="{7D04379C-37F9-49A9-B9D7-8563C469CE5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607073" y="4620825"/>
          <a:ext cx="3308208" cy="1176174"/>
        </a:xfrm>
        <a:prstGeom prst="rect">
          <a:avLst/>
        </a:prstGeom>
      </xdr:spPr>
    </xdr:pic>
    <xdr:clientData/>
  </xdr:twoCellAnchor>
  <xdr:twoCellAnchor editAs="oneCell">
    <xdr:from>
      <xdr:col>9</xdr:col>
      <xdr:colOff>1467812</xdr:colOff>
      <xdr:row>7</xdr:row>
      <xdr:rowOff>293500</xdr:rowOff>
    </xdr:from>
    <xdr:to>
      <xdr:col>11</xdr:col>
      <xdr:colOff>571500</xdr:colOff>
      <xdr:row>8</xdr:row>
      <xdr:rowOff>535212</xdr:rowOff>
    </xdr:to>
    <xdr:pic>
      <xdr:nvPicPr>
        <xdr:cNvPr id="26" name="Imagen 25" descr="Forma&#10;&#10;Descripción generada automáticamente con confianza baja">
          <a:hlinkClick xmlns:r="http://schemas.openxmlformats.org/officeDocument/2006/relationships" r:id="rId20"/>
          <a:extLst>
            <a:ext uri="{FF2B5EF4-FFF2-40B4-BE49-F238E27FC236}">
              <a16:creationId xmlns:a16="http://schemas.microsoft.com/office/drawing/2014/main" id="{3A9F0652-957B-4E2D-9413-E793CF378529}"/>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9660562" y="9215250"/>
          <a:ext cx="3802688" cy="1162462"/>
        </a:xfrm>
        <a:prstGeom prst="rect">
          <a:avLst/>
        </a:prstGeom>
      </xdr:spPr>
    </xdr:pic>
    <xdr:clientData/>
  </xdr:twoCellAnchor>
  <xdr:twoCellAnchor editAs="oneCell">
    <xdr:from>
      <xdr:col>2</xdr:col>
      <xdr:colOff>1692146</xdr:colOff>
      <xdr:row>4</xdr:row>
      <xdr:rowOff>480354</xdr:rowOff>
    </xdr:from>
    <xdr:to>
      <xdr:col>4</xdr:col>
      <xdr:colOff>745898</xdr:colOff>
      <xdr:row>5</xdr:row>
      <xdr:rowOff>426077</xdr:rowOff>
    </xdr:to>
    <xdr:pic>
      <xdr:nvPicPr>
        <xdr:cNvPr id="30" name="Imagen 29" descr="Forma&#10;&#10;Descripción generada automáticamente con confianza media">
          <a:hlinkClick xmlns:r="http://schemas.openxmlformats.org/officeDocument/2006/relationships" r:id="rId22"/>
          <a:extLst>
            <a:ext uri="{FF2B5EF4-FFF2-40B4-BE49-F238E27FC236}">
              <a16:creationId xmlns:a16="http://schemas.microsoft.com/office/drawing/2014/main" id="{20AAA6E1-45D5-406D-A52B-C1200DCEDC8D}"/>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5432873" y="5814354"/>
          <a:ext cx="3972116" cy="1157996"/>
        </a:xfrm>
        <a:prstGeom prst="rect">
          <a:avLst/>
        </a:prstGeom>
      </xdr:spPr>
    </xdr:pic>
    <xdr:clientData/>
  </xdr:twoCellAnchor>
  <xdr:twoCellAnchor editAs="oneCell">
    <xdr:from>
      <xdr:col>9</xdr:col>
      <xdr:colOff>36624</xdr:colOff>
      <xdr:row>2</xdr:row>
      <xdr:rowOff>1981750</xdr:rowOff>
    </xdr:from>
    <xdr:to>
      <xdr:col>10</xdr:col>
      <xdr:colOff>1428749</xdr:colOff>
      <xdr:row>3</xdr:row>
      <xdr:rowOff>1080462</xdr:rowOff>
    </xdr:to>
    <xdr:pic>
      <xdr:nvPicPr>
        <xdr:cNvPr id="576" name="Imagen 575" descr="Forma&#10;&#10;Descripción generada automáticamente con confianza media">
          <a:hlinkClick xmlns:r="http://schemas.openxmlformats.org/officeDocument/2006/relationships" r:id="rId24"/>
          <a:extLst>
            <a:ext uri="{FF2B5EF4-FFF2-40B4-BE49-F238E27FC236}">
              <a16:creationId xmlns:a16="http://schemas.microsoft.com/office/drawing/2014/main" id="{AE6A4A34-EA0C-4C67-8E3E-6B0FDDC4B709}"/>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229374" y="4013750"/>
          <a:ext cx="3741625" cy="1162462"/>
        </a:xfrm>
        <a:prstGeom prst="rect">
          <a:avLst/>
        </a:prstGeom>
      </xdr:spPr>
    </xdr:pic>
    <xdr:clientData/>
  </xdr:twoCellAnchor>
  <xdr:twoCellAnchor editAs="oneCell">
    <xdr:from>
      <xdr:col>2</xdr:col>
      <xdr:colOff>833269</xdr:colOff>
      <xdr:row>5</xdr:row>
      <xdr:rowOff>610636</xdr:rowOff>
    </xdr:from>
    <xdr:to>
      <xdr:col>4</xdr:col>
      <xdr:colOff>77524</xdr:colOff>
      <xdr:row>6</xdr:row>
      <xdr:rowOff>549374</xdr:rowOff>
    </xdr:to>
    <xdr:pic>
      <xdr:nvPicPr>
        <xdr:cNvPr id="578" name="Imagen 577" descr="Forma&#10;&#10;Descripción generada automáticamente con confianza media">
          <a:hlinkClick xmlns:r="http://schemas.openxmlformats.org/officeDocument/2006/relationships" r:id="rId26"/>
          <a:extLst>
            <a:ext uri="{FF2B5EF4-FFF2-40B4-BE49-F238E27FC236}">
              <a16:creationId xmlns:a16="http://schemas.microsoft.com/office/drawing/2014/main" id="{40B2700C-B621-450E-8170-6A0C26991E7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4573996" y="7156909"/>
          <a:ext cx="4162619" cy="1151010"/>
        </a:xfrm>
        <a:prstGeom prst="rect">
          <a:avLst/>
        </a:prstGeom>
      </xdr:spPr>
    </xdr:pic>
    <xdr:clientData/>
  </xdr:twoCellAnchor>
  <xdr:twoCellAnchor editAs="oneCell">
    <xdr:from>
      <xdr:col>9</xdr:col>
      <xdr:colOff>1932063</xdr:colOff>
      <xdr:row>6</xdr:row>
      <xdr:rowOff>51313</xdr:rowOff>
    </xdr:from>
    <xdr:to>
      <xdr:col>11</xdr:col>
      <xdr:colOff>1238250</xdr:colOff>
      <xdr:row>7</xdr:row>
      <xdr:rowOff>7274</xdr:rowOff>
    </xdr:to>
    <xdr:pic>
      <xdr:nvPicPr>
        <xdr:cNvPr id="580" name="Imagen 579" descr="Forma&#10;&#10;Descripción generada automáticamente con confianza baja">
          <a:hlinkClick xmlns:r="http://schemas.openxmlformats.org/officeDocument/2006/relationships" r:id="rId28"/>
          <a:extLst>
            <a:ext uri="{FF2B5EF4-FFF2-40B4-BE49-F238E27FC236}">
              <a16:creationId xmlns:a16="http://schemas.microsoft.com/office/drawing/2014/main" id="{448469E1-56D8-4907-BE8C-1509D6E3B14F}"/>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20124813" y="7766563"/>
          <a:ext cx="4005187" cy="1162461"/>
        </a:xfrm>
        <a:prstGeom prst="rect">
          <a:avLst/>
        </a:prstGeom>
      </xdr:spPr>
    </xdr:pic>
    <xdr:clientData/>
  </xdr:twoCellAnchor>
  <xdr:twoCellAnchor editAs="oneCell">
    <xdr:from>
      <xdr:col>2</xdr:col>
      <xdr:colOff>2148790</xdr:colOff>
      <xdr:row>8</xdr:row>
      <xdr:rowOff>481446</xdr:rowOff>
    </xdr:from>
    <xdr:to>
      <xdr:col>4</xdr:col>
      <xdr:colOff>700217</xdr:colOff>
      <xdr:row>9</xdr:row>
      <xdr:rowOff>540438</xdr:rowOff>
    </xdr:to>
    <xdr:pic>
      <xdr:nvPicPr>
        <xdr:cNvPr id="582" name="Imagen 581" descr="Forma&#10;&#10;Descripción generada automáticamente con confianza baja">
          <a:hlinkClick xmlns:r="http://schemas.openxmlformats.org/officeDocument/2006/relationships" r:id="rId30"/>
          <a:extLst>
            <a:ext uri="{FF2B5EF4-FFF2-40B4-BE49-F238E27FC236}">
              <a16:creationId xmlns:a16="http://schemas.microsoft.com/office/drawing/2014/main" id="{272BE596-B2C3-4E83-BE00-2A9E793C8452}"/>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5889517" y="10387446"/>
          <a:ext cx="3469791" cy="1271265"/>
        </a:xfrm>
        <a:prstGeom prst="rect">
          <a:avLst/>
        </a:prstGeom>
      </xdr:spPr>
    </xdr:pic>
    <xdr:clientData/>
  </xdr:twoCellAnchor>
  <xdr:twoCellAnchor editAs="oneCell">
    <xdr:from>
      <xdr:col>6</xdr:col>
      <xdr:colOff>1578012</xdr:colOff>
      <xdr:row>2</xdr:row>
      <xdr:rowOff>19051</xdr:rowOff>
    </xdr:from>
    <xdr:to>
      <xdr:col>9</xdr:col>
      <xdr:colOff>188148</xdr:colOff>
      <xdr:row>2</xdr:row>
      <xdr:rowOff>1299463</xdr:rowOff>
    </xdr:to>
    <xdr:pic>
      <xdr:nvPicPr>
        <xdr:cNvPr id="584" name="Imagen 583" descr="Forma&#10;&#10;Descripción generada automáticamente con confianza media">
          <a:hlinkClick xmlns:r="http://schemas.openxmlformats.org/officeDocument/2006/relationships" r:id="rId32"/>
          <a:extLst>
            <a:ext uri="{FF2B5EF4-FFF2-40B4-BE49-F238E27FC236}">
              <a16:creationId xmlns:a16="http://schemas.microsoft.com/office/drawing/2014/main" id="{2C49B915-79CB-4BD8-BAD7-0AD451316D5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4932062" y="2057401"/>
          <a:ext cx="3848886" cy="1280412"/>
        </a:xfrm>
        <a:prstGeom prst="rect">
          <a:avLst/>
        </a:prstGeom>
      </xdr:spPr>
    </xdr:pic>
    <xdr:clientData/>
  </xdr:twoCellAnchor>
  <xdr:twoCellAnchor editAs="oneCell">
    <xdr:from>
      <xdr:col>2</xdr:col>
      <xdr:colOff>812557</xdr:colOff>
      <xdr:row>6</xdr:row>
      <xdr:rowOff>1157238</xdr:rowOff>
    </xdr:from>
    <xdr:to>
      <xdr:col>4</xdr:col>
      <xdr:colOff>56812</xdr:colOff>
      <xdr:row>8</xdr:row>
      <xdr:rowOff>160793</xdr:rowOff>
    </xdr:to>
    <xdr:pic>
      <xdr:nvPicPr>
        <xdr:cNvPr id="586" name="Imagen 585" descr="Forma&#10;&#10;Descripción generada automáticamente con confianza media">
          <a:hlinkClick xmlns:r="http://schemas.openxmlformats.org/officeDocument/2006/relationships" r:id="rId34"/>
          <a:extLst>
            <a:ext uri="{FF2B5EF4-FFF2-40B4-BE49-F238E27FC236}">
              <a16:creationId xmlns:a16="http://schemas.microsoft.com/office/drawing/2014/main" id="{AF02EB9F-DB38-4B86-9FC9-C4793E5DDF7A}"/>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4553284" y="8915783"/>
          <a:ext cx="4162619" cy="1151010"/>
        </a:xfrm>
        <a:prstGeom prst="rect">
          <a:avLst/>
        </a:prstGeom>
      </xdr:spPr>
    </xdr:pic>
    <xdr:clientData/>
  </xdr:twoCellAnchor>
  <xdr:twoCellAnchor editAs="oneCell">
    <xdr:from>
      <xdr:col>7</xdr:col>
      <xdr:colOff>2022474</xdr:colOff>
      <xdr:row>2</xdr:row>
      <xdr:rowOff>742951</xdr:rowOff>
    </xdr:from>
    <xdr:to>
      <xdr:col>10</xdr:col>
      <xdr:colOff>722021</xdr:colOff>
      <xdr:row>2</xdr:row>
      <xdr:rowOff>1963001</xdr:rowOff>
    </xdr:to>
    <xdr:pic>
      <xdr:nvPicPr>
        <xdr:cNvPr id="588" name="Imagen 587" descr="Forma&#10;&#10;Descripción generada automáticamente con confianza media">
          <a:hlinkClick xmlns:r="http://schemas.openxmlformats.org/officeDocument/2006/relationships" r:id="rId36"/>
          <a:extLst>
            <a:ext uri="{FF2B5EF4-FFF2-40B4-BE49-F238E27FC236}">
              <a16:creationId xmlns:a16="http://schemas.microsoft.com/office/drawing/2014/main" id="{055092C5-EE07-479A-858B-768DA53FE0AA}"/>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18005424" y="2781301"/>
          <a:ext cx="3652547" cy="1220050"/>
        </a:xfrm>
        <a:prstGeom prst="rect">
          <a:avLst/>
        </a:prstGeom>
      </xdr:spPr>
    </xdr:pic>
    <xdr:clientData/>
  </xdr:twoCellAnchor>
  <xdr:twoCellAnchor editAs="oneCell">
    <xdr:from>
      <xdr:col>5</xdr:col>
      <xdr:colOff>1071563</xdr:colOff>
      <xdr:row>2</xdr:row>
      <xdr:rowOff>1</xdr:rowOff>
    </xdr:from>
    <xdr:to>
      <xdr:col>6</xdr:col>
      <xdr:colOff>1309687</xdr:colOff>
      <xdr:row>2</xdr:row>
      <xdr:rowOff>726751</xdr:rowOff>
    </xdr:to>
    <xdr:pic>
      <xdr:nvPicPr>
        <xdr:cNvPr id="10" name="Imagen 9">
          <a:hlinkClick xmlns:r="http://schemas.openxmlformats.org/officeDocument/2006/relationships" r:id="rId38"/>
          <a:extLst>
            <a:ext uri="{FF2B5EF4-FFF2-40B4-BE49-F238E27FC236}">
              <a16:creationId xmlns:a16="http://schemas.microsoft.com/office/drawing/2014/main" id="{7E298627-9145-0B39-1ED0-C620F1B207D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12549188" y="2024064"/>
          <a:ext cx="2428874" cy="726750"/>
        </a:xfrm>
        <a:prstGeom prst="rect">
          <a:avLst/>
        </a:prstGeom>
      </xdr:spPr>
    </xdr:pic>
    <xdr:clientData/>
  </xdr:twoCellAnchor>
  <xdr:twoCellAnchor editAs="oneCell">
    <xdr:from>
      <xdr:col>0</xdr:col>
      <xdr:colOff>1047750</xdr:colOff>
      <xdr:row>0</xdr:row>
      <xdr:rowOff>95250</xdr:rowOff>
    </xdr:from>
    <xdr:to>
      <xdr:col>11</xdr:col>
      <xdr:colOff>1381125</xdr:colOff>
      <xdr:row>1</xdr:row>
      <xdr:rowOff>357187</xdr:rowOff>
    </xdr:to>
    <xdr:pic>
      <xdr:nvPicPr>
        <xdr:cNvPr id="6" name="Imagen 5">
          <a:extLst>
            <a:ext uri="{FF2B5EF4-FFF2-40B4-BE49-F238E27FC236}">
              <a16:creationId xmlns:a16="http://schemas.microsoft.com/office/drawing/2014/main" id="{5887F114-2FD8-BB93-7F09-47A8D65FC96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1047750" y="95250"/>
          <a:ext cx="23288625" cy="27701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201083</xdr:colOff>
      <xdr:row>3</xdr:row>
      <xdr:rowOff>42333</xdr:rowOff>
    </xdr:from>
    <xdr:to>
      <xdr:col>16</xdr:col>
      <xdr:colOff>74083</xdr:colOff>
      <xdr:row>5</xdr:row>
      <xdr:rowOff>77015</xdr:rowOff>
    </xdr:to>
    <xdr:pic>
      <xdr:nvPicPr>
        <xdr:cNvPr id="4" name="Imagen 3" descr="Forma&#10;&#10;Descripción generada automáticamente con confianza baja">
          <a:extLst>
            <a:ext uri="{FF2B5EF4-FFF2-40B4-BE49-F238E27FC236}">
              <a16:creationId xmlns:a16="http://schemas.microsoft.com/office/drawing/2014/main" id="{08ADD5A1-2D42-4635-B1DE-A2FA240BE02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576" r="68611"/>
        <a:stretch/>
      </xdr:blipFill>
      <xdr:spPr>
        <a:xfrm>
          <a:off x="9122833" y="1005416"/>
          <a:ext cx="1566333" cy="1103599"/>
        </a:xfrm>
        <a:prstGeom prst="rect">
          <a:avLst/>
        </a:prstGeom>
      </xdr:spPr>
    </xdr:pic>
    <xdr:clientData/>
  </xdr:twoCellAnchor>
  <xdr:twoCellAnchor editAs="oneCell">
    <xdr:from>
      <xdr:col>1</xdr:col>
      <xdr:colOff>64209</xdr:colOff>
      <xdr:row>0</xdr:row>
      <xdr:rowOff>0</xdr:rowOff>
    </xdr:from>
    <xdr:to>
      <xdr:col>15</xdr:col>
      <xdr:colOff>395981</xdr:colOff>
      <xdr:row>1</xdr:row>
      <xdr:rowOff>128289</xdr:rowOff>
    </xdr:to>
    <xdr:pic>
      <xdr:nvPicPr>
        <xdr:cNvPr id="3" name="Imagen 2">
          <a:extLst>
            <a:ext uri="{FF2B5EF4-FFF2-40B4-BE49-F238E27FC236}">
              <a16:creationId xmlns:a16="http://schemas.microsoft.com/office/drawing/2014/main" id="{C56138BC-BABC-4057-91A7-50910C4FA9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406681" y="0"/>
          <a:ext cx="10102924" cy="9416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306913</xdr:colOff>
      <xdr:row>2</xdr:row>
      <xdr:rowOff>10583</xdr:rowOff>
    </xdr:from>
    <xdr:to>
      <xdr:col>15</xdr:col>
      <xdr:colOff>63497</xdr:colOff>
      <xdr:row>7</xdr:row>
      <xdr:rowOff>223</xdr:rowOff>
    </xdr:to>
    <xdr:pic>
      <xdr:nvPicPr>
        <xdr:cNvPr id="4" name="Imagen 3" descr="Forma&#10;&#10;Descripción generada automáticamente con confianza media">
          <a:extLst>
            <a:ext uri="{FF2B5EF4-FFF2-40B4-BE49-F238E27FC236}">
              <a16:creationId xmlns:a16="http://schemas.microsoft.com/office/drawing/2014/main" id="{E64FB8B9-E54E-458A-B5BC-DDE77E1155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299" r="76988"/>
        <a:stretch/>
      </xdr:blipFill>
      <xdr:spPr>
        <a:xfrm>
          <a:off x="8805330" y="994833"/>
          <a:ext cx="1767417" cy="1422925"/>
        </a:xfrm>
        <a:prstGeom prst="rect">
          <a:avLst/>
        </a:prstGeom>
      </xdr:spPr>
    </xdr:pic>
    <xdr:clientData/>
  </xdr:twoCellAnchor>
  <xdr:twoCellAnchor editAs="oneCell">
    <xdr:from>
      <xdr:col>0</xdr:col>
      <xdr:colOff>217713</xdr:colOff>
      <xdr:row>0</xdr:row>
      <xdr:rowOff>40821</xdr:rowOff>
    </xdr:from>
    <xdr:to>
      <xdr:col>13</xdr:col>
      <xdr:colOff>231321</xdr:colOff>
      <xdr:row>1</xdr:row>
      <xdr:rowOff>108858</xdr:rowOff>
    </xdr:to>
    <xdr:pic>
      <xdr:nvPicPr>
        <xdr:cNvPr id="5" name="Imagen 4">
          <a:extLst>
            <a:ext uri="{FF2B5EF4-FFF2-40B4-BE49-F238E27FC236}">
              <a16:creationId xmlns:a16="http://schemas.microsoft.com/office/drawing/2014/main" id="{BEF288E5-C7C9-46B1-BDA5-E15D114C33C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217713" y="40821"/>
          <a:ext cx="11171465" cy="9116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285749</xdr:colOff>
      <xdr:row>2</xdr:row>
      <xdr:rowOff>1</xdr:rowOff>
    </xdr:from>
    <xdr:to>
      <xdr:col>16</xdr:col>
      <xdr:colOff>201084</xdr:colOff>
      <xdr:row>4</xdr:row>
      <xdr:rowOff>95477</xdr:rowOff>
    </xdr:to>
    <xdr:pic>
      <xdr:nvPicPr>
        <xdr:cNvPr id="4" name="Imagen 3" descr="Forma&#10;&#10;Descripción generada automáticamente con confianza media">
          <a:extLst>
            <a:ext uri="{FF2B5EF4-FFF2-40B4-BE49-F238E27FC236}">
              <a16:creationId xmlns:a16="http://schemas.microsoft.com/office/drawing/2014/main" id="{EAD75550-064E-4077-A92C-F2BF43DEEA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49" t="13836" r="76716" b="9804"/>
        <a:stretch/>
      </xdr:blipFill>
      <xdr:spPr>
        <a:xfrm>
          <a:off x="9630832" y="952501"/>
          <a:ext cx="1185335" cy="1243768"/>
        </a:xfrm>
        <a:prstGeom prst="rect">
          <a:avLst/>
        </a:prstGeom>
      </xdr:spPr>
    </xdr:pic>
    <xdr:clientData/>
  </xdr:twoCellAnchor>
  <xdr:twoCellAnchor editAs="oneCell">
    <xdr:from>
      <xdr:col>1</xdr:col>
      <xdr:colOff>0</xdr:colOff>
      <xdr:row>0</xdr:row>
      <xdr:rowOff>27214</xdr:rowOff>
    </xdr:from>
    <xdr:to>
      <xdr:col>14</xdr:col>
      <xdr:colOff>367394</xdr:colOff>
      <xdr:row>1</xdr:row>
      <xdr:rowOff>68037</xdr:rowOff>
    </xdr:to>
    <xdr:pic>
      <xdr:nvPicPr>
        <xdr:cNvPr id="3" name="Imagen 2">
          <a:extLst>
            <a:ext uri="{FF2B5EF4-FFF2-40B4-BE49-F238E27FC236}">
              <a16:creationId xmlns:a16="http://schemas.microsoft.com/office/drawing/2014/main" id="{08477BD4-36C7-47D9-99D1-01D36F07BB5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340179" y="27214"/>
          <a:ext cx="11171465" cy="9116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84665</xdr:colOff>
      <xdr:row>2</xdr:row>
      <xdr:rowOff>34939</xdr:rowOff>
    </xdr:from>
    <xdr:to>
      <xdr:col>16</xdr:col>
      <xdr:colOff>31750</xdr:colOff>
      <xdr:row>5</xdr:row>
      <xdr:rowOff>42334</xdr:rowOff>
    </xdr:to>
    <xdr:pic>
      <xdr:nvPicPr>
        <xdr:cNvPr id="5" name="Imagen 4" descr="Forma&#10;&#10;Descripción generada automáticamente con confianza media">
          <a:extLst>
            <a:ext uri="{FF2B5EF4-FFF2-40B4-BE49-F238E27FC236}">
              <a16:creationId xmlns:a16="http://schemas.microsoft.com/office/drawing/2014/main" id="{A798AE9A-AFC3-41FF-8862-3EBD694A14E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42" t="13752" r="76578" b="15951"/>
        <a:stretch/>
      </xdr:blipFill>
      <xdr:spPr>
        <a:xfrm>
          <a:off x="9429748" y="998022"/>
          <a:ext cx="1217085" cy="1150395"/>
        </a:xfrm>
        <a:prstGeom prst="rect">
          <a:avLst/>
        </a:prstGeom>
      </xdr:spPr>
    </xdr:pic>
    <xdr:clientData/>
  </xdr:twoCellAnchor>
  <xdr:twoCellAnchor editAs="oneCell">
    <xdr:from>
      <xdr:col>0</xdr:col>
      <xdr:colOff>142875</xdr:colOff>
      <xdr:row>0</xdr:row>
      <xdr:rowOff>15875</xdr:rowOff>
    </xdr:from>
    <xdr:to>
      <xdr:col>17</xdr:col>
      <xdr:colOff>11340</xdr:colOff>
      <xdr:row>0</xdr:row>
      <xdr:rowOff>927555</xdr:rowOff>
    </xdr:to>
    <xdr:pic>
      <xdr:nvPicPr>
        <xdr:cNvPr id="3" name="Imagen 2">
          <a:extLst>
            <a:ext uri="{FF2B5EF4-FFF2-40B4-BE49-F238E27FC236}">
              <a16:creationId xmlns:a16="http://schemas.microsoft.com/office/drawing/2014/main" id="{F4A83C6A-74FB-44A3-97DD-5305C2DF8C1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142875" y="15875"/>
          <a:ext cx="11171465" cy="9116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201085</xdr:colOff>
      <xdr:row>2</xdr:row>
      <xdr:rowOff>21167</xdr:rowOff>
    </xdr:from>
    <xdr:to>
      <xdr:col>16</xdr:col>
      <xdr:colOff>10584</xdr:colOff>
      <xdr:row>4</xdr:row>
      <xdr:rowOff>196820</xdr:rowOff>
    </xdr:to>
    <xdr:pic>
      <xdr:nvPicPr>
        <xdr:cNvPr id="5" name="Imagen 4" descr="Forma&#10;&#10;Descripción generada automáticamente con confianza baja">
          <a:extLst>
            <a:ext uri="{FF2B5EF4-FFF2-40B4-BE49-F238E27FC236}">
              <a16:creationId xmlns:a16="http://schemas.microsoft.com/office/drawing/2014/main" id="{265ECBFB-D9EC-4771-AFE4-97AD4789EC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079" r="68715" b="11131"/>
        <a:stretch/>
      </xdr:blipFill>
      <xdr:spPr>
        <a:xfrm>
          <a:off x="9122835" y="941917"/>
          <a:ext cx="1502832" cy="1285845"/>
        </a:xfrm>
        <a:prstGeom prst="rect">
          <a:avLst/>
        </a:prstGeom>
      </xdr:spPr>
    </xdr:pic>
    <xdr:clientData/>
  </xdr:twoCellAnchor>
  <xdr:twoCellAnchor editAs="oneCell">
    <xdr:from>
      <xdr:col>0</xdr:col>
      <xdr:colOff>222251</xdr:colOff>
      <xdr:row>0</xdr:row>
      <xdr:rowOff>0</xdr:rowOff>
    </xdr:from>
    <xdr:to>
      <xdr:col>15</xdr:col>
      <xdr:colOff>238126</xdr:colOff>
      <xdr:row>1</xdr:row>
      <xdr:rowOff>117930</xdr:rowOff>
    </xdr:to>
    <xdr:pic>
      <xdr:nvPicPr>
        <xdr:cNvPr id="3" name="Imagen 2">
          <a:extLst>
            <a:ext uri="{FF2B5EF4-FFF2-40B4-BE49-F238E27FC236}">
              <a16:creationId xmlns:a16="http://schemas.microsoft.com/office/drawing/2014/main" id="{114BC0E4-E4D6-42C1-AA06-B7716BFBB66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222251" y="0"/>
          <a:ext cx="10096500" cy="91168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412751</xdr:colOff>
      <xdr:row>2</xdr:row>
      <xdr:rowOff>21167</xdr:rowOff>
    </xdr:from>
    <xdr:to>
      <xdr:col>14</xdr:col>
      <xdr:colOff>609315</xdr:colOff>
      <xdr:row>4</xdr:row>
      <xdr:rowOff>169334</xdr:rowOff>
    </xdr:to>
    <xdr:pic>
      <xdr:nvPicPr>
        <xdr:cNvPr id="4" name="Imagen 3" descr="Forma&#10;&#10;Descripción generada automáticamente con confianza baja">
          <a:extLst>
            <a:ext uri="{FF2B5EF4-FFF2-40B4-BE49-F238E27FC236}">
              <a16:creationId xmlns:a16="http://schemas.microsoft.com/office/drawing/2014/main" id="{B0579B7E-6C37-4648-ACE3-F12D365325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23" t="10099" r="70388" b="17695"/>
        <a:stretch/>
      </xdr:blipFill>
      <xdr:spPr>
        <a:xfrm>
          <a:off x="9334501" y="920750"/>
          <a:ext cx="1449916" cy="1090084"/>
        </a:xfrm>
        <a:prstGeom prst="rect">
          <a:avLst/>
        </a:prstGeom>
      </xdr:spPr>
    </xdr:pic>
    <xdr:clientData/>
  </xdr:twoCellAnchor>
  <xdr:twoCellAnchor editAs="oneCell">
    <xdr:from>
      <xdr:col>1</xdr:col>
      <xdr:colOff>149224</xdr:colOff>
      <xdr:row>0</xdr:row>
      <xdr:rowOff>95250</xdr:rowOff>
    </xdr:from>
    <xdr:to>
      <xdr:col>16</xdr:col>
      <xdr:colOff>111124</xdr:colOff>
      <xdr:row>1</xdr:row>
      <xdr:rowOff>129346</xdr:rowOff>
    </xdr:to>
    <xdr:pic>
      <xdr:nvPicPr>
        <xdr:cNvPr id="3" name="Imagen 2">
          <a:extLst>
            <a:ext uri="{FF2B5EF4-FFF2-40B4-BE49-F238E27FC236}">
              <a16:creationId xmlns:a16="http://schemas.microsoft.com/office/drawing/2014/main" id="{2F62EFEA-6DD0-4F92-B69C-4B9FEAE2A1D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498474" y="95250"/>
          <a:ext cx="12376150" cy="9072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204106</xdr:colOff>
      <xdr:row>1</xdr:row>
      <xdr:rowOff>503465</xdr:rowOff>
    </xdr:from>
    <xdr:to>
      <xdr:col>16</xdr:col>
      <xdr:colOff>348341</xdr:colOff>
      <xdr:row>6</xdr:row>
      <xdr:rowOff>108859</xdr:rowOff>
    </xdr:to>
    <xdr:pic>
      <xdr:nvPicPr>
        <xdr:cNvPr id="5" name="Imagen 4" descr="Forma&#10;&#10;Descripción generada automáticamente con confianza baja">
          <a:extLst>
            <a:ext uri="{FF2B5EF4-FFF2-40B4-BE49-F238E27FC236}">
              <a16:creationId xmlns:a16="http://schemas.microsoft.com/office/drawing/2014/main" id="{227A284A-D425-4FB3-8B7A-6775663D45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72" t="7141" r="70101"/>
        <a:stretch/>
      </xdr:blipFill>
      <xdr:spPr>
        <a:xfrm>
          <a:off x="15076713" y="1387929"/>
          <a:ext cx="1755321" cy="1455965"/>
        </a:xfrm>
        <a:prstGeom prst="rect">
          <a:avLst/>
        </a:prstGeom>
      </xdr:spPr>
    </xdr:pic>
    <xdr:clientData/>
  </xdr:twoCellAnchor>
  <xdr:twoCellAnchor editAs="oneCell">
    <xdr:from>
      <xdr:col>1</xdr:col>
      <xdr:colOff>1428749</xdr:colOff>
      <xdr:row>0</xdr:row>
      <xdr:rowOff>190499</xdr:rowOff>
    </xdr:from>
    <xdr:to>
      <xdr:col>15</xdr:col>
      <xdr:colOff>0</xdr:colOff>
      <xdr:row>1</xdr:row>
      <xdr:rowOff>0</xdr:rowOff>
    </xdr:to>
    <xdr:pic>
      <xdr:nvPicPr>
        <xdr:cNvPr id="3" name="Imagen 2">
          <a:extLst>
            <a:ext uri="{FF2B5EF4-FFF2-40B4-BE49-F238E27FC236}">
              <a16:creationId xmlns:a16="http://schemas.microsoft.com/office/drawing/2014/main" id="{A43A9859-2825-4878-91CC-BC88134FF49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1771649" y="190499"/>
          <a:ext cx="29222701" cy="19812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0</xdr:colOff>
      <xdr:row>3</xdr:row>
      <xdr:rowOff>285749</xdr:rowOff>
    </xdr:from>
    <xdr:to>
      <xdr:col>13</xdr:col>
      <xdr:colOff>129580</xdr:colOff>
      <xdr:row>8</xdr:row>
      <xdr:rowOff>190500</xdr:rowOff>
    </xdr:to>
    <xdr:pic>
      <xdr:nvPicPr>
        <xdr:cNvPr id="4" name="Imagen 3" descr="Forma&#10;&#10;Descripción generada automáticamente con confianza media">
          <a:extLst>
            <a:ext uri="{FF2B5EF4-FFF2-40B4-BE49-F238E27FC236}">
              <a16:creationId xmlns:a16="http://schemas.microsoft.com/office/drawing/2014/main" id="{B72F5500-2A8D-457B-B3B9-E84CDEE034C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698"/>
        <a:stretch/>
      </xdr:blipFill>
      <xdr:spPr>
        <a:xfrm>
          <a:off x="8893967" y="1369218"/>
          <a:ext cx="2145139" cy="2345532"/>
        </a:xfrm>
        <a:prstGeom prst="rect">
          <a:avLst/>
        </a:prstGeom>
      </xdr:spPr>
    </xdr:pic>
    <xdr:clientData/>
  </xdr:twoCellAnchor>
  <xdr:twoCellAnchor editAs="oneCell">
    <xdr:from>
      <xdr:col>1</xdr:col>
      <xdr:colOff>190499</xdr:colOff>
      <xdr:row>0</xdr:row>
      <xdr:rowOff>54429</xdr:rowOff>
    </xdr:from>
    <xdr:to>
      <xdr:col>7</xdr:col>
      <xdr:colOff>556775</xdr:colOff>
      <xdr:row>0</xdr:row>
      <xdr:rowOff>1102179</xdr:rowOff>
    </xdr:to>
    <xdr:pic>
      <xdr:nvPicPr>
        <xdr:cNvPr id="3" name="Imagen 2">
          <a:extLst>
            <a:ext uri="{FF2B5EF4-FFF2-40B4-BE49-F238E27FC236}">
              <a16:creationId xmlns:a16="http://schemas.microsoft.com/office/drawing/2014/main" id="{A321CE6A-F095-487C-B72E-C411960EFF1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530678" y="54429"/>
          <a:ext cx="15825691" cy="10477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17</xdr:col>
      <xdr:colOff>2117</xdr:colOff>
      <xdr:row>2</xdr:row>
      <xdr:rowOff>23283</xdr:rowOff>
    </xdr:from>
    <xdr:ext cx="1474106" cy="1332997"/>
    <xdr:pic>
      <xdr:nvPicPr>
        <xdr:cNvPr id="2" name="Imagen 1" descr="Forma&#10;&#10;Descripción generada automáticamente con confianza baja">
          <a:extLst>
            <a:ext uri="{FF2B5EF4-FFF2-40B4-BE49-F238E27FC236}">
              <a16:creationId xmlns:a16="http://schemas.microsoft.com/office/drawing/2014/main" id="{F6646A80-D122-4265-B5BB-4FAF8A35C54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251" r="69420"/>
        <a:stretch/>
      </xdr:blipFill>
      <xdr:spPr>
        <a:xfrm>
          <a:off x="15464367" y="1367366"/>
          <a:ext cx="1474106" cy="1332997"/>
        </a:xfrm>
        <a:prstGeom prst="rect">
          <a:avLst/>
        </a:prstGeom>
      </xdr:spPr>
    </xdr:pic>
    <xdr:clientData/>
  </xdr:oneCellAnchor>
  <xdr:twoCellAnchor editAs="oneCell">
    <xdr:from>
      <xdr:col>1</xdr:col>
      <xdr:colOff>0</xdr:colOff>
      <xdr:row>0</xdr:row>
      <xdr:rowOff>0</xdr:rowOff>
    </xdr:from>
    <xdr:to>
      <xdr:col>18</xdr:col>
      <xdr:colOff>163286</xdr:colOff>
      <xdr:row>1</xdr:row>
      <xdr:rowOff>163167</xdr:rowOff>
    </xdr:to>
    <xdr:pic>
      <xdr:nvPicPr>
        <xdr:cNvPr id="4" name="Imagen 3">
          <a:extLst>
            <a:ext uri="{FF2B5EF4-FFF2-40B4-BE49-F238E27FC236}">
              <a16:creationId xmlns:a16="http://schemas.microsoft.com/office/drawing/2014/main" id="{CABDFFD2-6620-4B11-9C5D-75A2FA7A250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340179" y="0"/>
          <a:ext cx="19934464" cy="13197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63499</xdr:colOff>
      <xdr:row>2</xdr:row>
      <xdr:rowOff>31750</xdr:rowOff>
    </xdr:from>
    <xdr:to>
      <xdr:col>15</xdr:col>
      <xdr:colOff>370416</xdr:colOff>
      <xdr:row>6</xdr:row>
      <xdr:rowOff>63501</xdr:rowOff>
    </xdr:to>
    <xdr:pic>
      <xdr:nvPicPr>
        <xdr:cNvPr id="577" name="Imagen 576" descr="Forma&#10;&#10;Descripción generada automáticamente con confianza media">
          <a:extLst>
            <a:ext uri="{FF2B5EF4-FFF2-40B4-BE49-F238E27FC236}">
              <a16:creationId xmlns:a16="http://schemas.microsoft.com/office/drawing/2014/main" id="{90035A37-95BD-4DC3-A536-6719CDF9A06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95" r="70388" b="7825"/>
        <a:stretch/>
      </xdr:blipFill>
      <xdr:spPr>
        <a:xfrm>
          <a:off x="8985249" y="994833"/>
          <a:ext cx="1576917" cy="1291168"/>
        </a:xfrm>
        <a:prstGeom prst="rect">
          <a:avLst/>
        </a:prstGeom>
      </xdr:spPr>
    </xdr:pic>
    <xdr:clientData/>
  </xdr:twoCellAnchor>
  <xdr:twoCellAnchor editAs="oneCell">
    <xdr:from>
      <xdr:col>1</xdr:col>
      <xdr:colOff>1</xdr:colOff>
      <xdr:row>0</xdr:row>
      <xdr:rowOff>0</xdr:rowOff>
    </xdr:from>
    <xdr:to>
      <xdr:col>15</xdr:col>
      <xdr:colOff>202407</xdr:colOff>
      <xdr:row>0</xdr:row>
      <xdr:rowOff>700764</xdr:rowOff>
    </xdr:to>
    <xdr:pic>
      <xdr:nvPicPr>
        <xdr:cNvPr id="2" name="Imagen 1">
          <a:extLst>
            <a:ext uri="{FF2B5EF4-FFF2-40B4-BE49-F238E27FC236}">
              <a16:creationId xmlns:a16="http://schemas.microsoft.com/office/drawing/2014/main" id="{79FA241D-B691-4DCF-8627-FF9BF2881EB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345282" y="0"/>
          <a:ext cx="10584656" cy="700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822615</xdr:colOff>
      <xdr:row>0</xdr:row>
      <xdr:rowOff>16672</xdr:rowOff>
    </xdr:from>
    <xdr:to>
      <xdr:col>3</xdr:col>
      <xdr:colOff>10116705</xdr:colOff>
      <xdr:row>2</xdr:row>
      <xdr:rowOff>42329</xdr:rowOff>
    </xdr:to>
    <xdr:pic>
      <xdr:nvPicPr>
        <xdr:cNvPr id="5" name="Imagen 4">
          <a:extLst>
            <a:ext uri="{FF2B5EF4-FFF2-40B4-BE49-F238E27FC236}">
              <a16:creationId xmlns:a16="http://schemas.microsoft.com/office/drawing/2014/main" id="{FEC14A90-BAF5-B198-1FD3-18E8912E8F6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778" b="13195"/>
        <a:stretch/>
      </xdr:blipFill>
      <xdr:spPr>
        <a:xfrm>
          <a:off x="1024660" y="16672"/>
          <a:ext cx="13060795" cy="106474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1103312</xdr:colOff>
      <xdr:row>1</xdr:row>
      <xdr:rowOff>472282</xdr:rowOff>
    </xdr:from>
    <xdr:to>
      <xdr:col>19</xdr:col>
      <xdr:colOff>602511</xdr:colOff>
      <xdr:row>4</xdr:row>
      <xdr:rowOff>164547</xdr:rowOff>
    </xdr:to>
    <xdr:pic>
      <xdr:nvPicPr>
        <xdr:cNvPr id="4" name="Imagen 3" descr="Forma&#10;&#10;Descripción generada automáticamente con confianza baja">
          <a:extLst>
            <a:ext uri="{FF2B5EF4-FFF2-40B4-BE49-F238E27FC236}">
              <a16:creationId xmlns:a16="http://schemas.microsoft.com/office/drawing/2014/main" id="{E27FE06D-6920-405C-8CD6-010377286D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25437" y="1647032"/>
          <a:ext cx="3913187" cy="1200390"/>
        </a:xfrm>
        <a:prstGeom prst="rect">
          <a:avLst/>
        </a:prstGeom>
      </xdr:spPr>
    </xdr:pic>
    <xdr:clientData/>
  </xdr:twoCellAnchor>
  <xdr:twoCellAnchor editAs="oneCell">
    <xdr:from>
      <xdr:col>3</xdr:col>
      <xdr:colOff>47625</xdr:colOff>
      <xdr:row>0</xdr:row>
      <xdr:rowOff>158749</xdr:rowOff>
    </xdr:from>
    <xdr:to>
      <xdr:col>13</xdr:col>
      <xdr:colOff>2587625</xdr:colOff>
      <xdr:row>1</xdr:row>
      <xdr:rowOff>88473</xdr:rowOff>
    </xdr:to>
    <xdr:pic>
      <xdr:nvPicPr>
        <xdr:cNvPr id="3" name="Imagen 2">
          <a:extLst>
            <a:ext uri="{FF2B5EF4-FFF2-40B4-BE49-F238E27FC236}">
              <a16:creationId xmlns:a16="http://schemas.microsoft.com/office/drawing/2014/main" id="{AE2FA8BC-7DC8-4646-A858-2D01C5E460D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3492500" y="158749"/>
          <a:ext cx="24145875" cy="156484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0</xdr:colOff>
      <xdr:row>2</xdr:row>
      <xdr:rowOff>21167</xdr:rowOff>
    </xdr:from>
    <xdr:to>
      <xdr:col>15</xdr:col>
      <xdr:colOff>316512</xdr:colOff>
      <xdr:row>5</xdr:row>
      <xdr:rowOff>63501</xdr:rowOff>
    </xdr:to>
    <xdr:pic>
      <xdr:nvPicPr>
        <xdr:cNvPr id="5" name="Imagen 4" descr="Forma&#10;&#10;Descripción generada automáticamente con confianza baja">
          <a:extLst>
            <a:ext uri="{FF2B5EF4-FFF2-40B4-BE49-F238E27FC236}">
              <a16:creationId xmlns:a16="http://schemas.microsoft.com/office/drawing/2014/main" id="{9D0BF1A7-CB8A-43ED-BA02-46457D648E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062" t="13888" r="70779" b="11806"/>
        <a:stretch/>
      </xdr:blipFill>
      <xdr:spPr>
        <a:xfrm>
          <a:off x="9345083" y="984250"/>
          <a:ext cx="1163179" cy="1185334"/>
        </a:xfrm>
        <a:prstGeom prst="rect">
          <a:avLst/>
        </a:prstGeom>
      </xdr:spPr>
    </xdr:pic>
    <xdr:clientData/>
  </xdr:twoCellAnchor>
  <xdr:twoCellAnchor editAs="oneCell">
    <xdr:from>
      <xdr:col>1</xdr:col>
      <xdr:colOff>31750</xdr:colOff>
      <xdr:row>0</xdr:row>
      <xdr:rowOff>84667</xdr:rowOff>
    </xdr:from>
    <xdr:to>
      <xdr:col>17</xdr:col>
      <xdr:colOff>255323</xdr:colOff>
      <xdr:row>1</xdr:row>
      <xdr:rowOff>23431</xdr:rowOff>
    </xdr:to>
    <xdr:pic>
      <xdr:nvPicPr>
        <xdr:cNvPr id="4" name="Imagen 3">
          <a:extLst>
            <a:ext uri="{FF2B5EF4-FFF2-40B4-BE49-F238E27FC236}">
              <a16:creationId xmlns:a16="http://schemas.microsoft.com/office/drawing/2014/main" id="{69433122-2448-4F2B-BCF3-81F7FF6B76C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370417" y="84667"/>
          <a:ext cx="10584656" cy="70076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293077</xdr:colOff>
      <xdr:row>1</xdr:row>
      <xdr:rowOff>340736</xdr:rowOff>
    </xdr:from>
    <xdr:to>
      <xdr:col>15</xdr:col>
      <xdr:colOff>158749</xdr:colOff>
      <xdr:row>4</xdr:row>
      <xdr:rowOff>53853</xdr:rowOff>
    </xdr:to>
    <xdr:pic>
      <xdr:nvPicPr>
        <xdr:cNvPr id="6" name="Imagen 5" descr="Imagen que contiene Texto&#10;&#10;Descripción generada automáticamente">
          <a:extLst>
            <a:ext uri="{FF2B5EF4-FFF2-40B4-BE49-F238E27FC236}">
              <a16:creationId xmlns:a16="http://schemas.microsoft.com/office/drawing/2014/main" id="{C4B4F78E-0BF9-914C-FD8A-068561739558}"/>
            </a:ext>
          </a:extLst>
        </xdr:cNvPr>
        <xdr:cNvPicPr>
          <a:picLocks noChangeAspect="1"/>
        </xdr:cNvPicPr>
      </xdr:nvPicPr>
      <xdr:blipFill rotWithShape="1">
        <a:blip xmlns:r="http://schemas.openxmlformats.org/officeDocument/2006/relationships" r:embed="rId1"/>
        <a:srcRect r="70307"/>
        <a:stretch/>
      </xdr:blipFill>
      <xdr:spPr>
        <a:xfrm>
          <a:off x="10367596" y="1061217"/>
          <a:ext cx="891441" cy="897636"/>
        </a:xfrm>
        <a:prstGeom prst="rect">
          <a:avLst/>
        </a:prstGeom>
      </xdr:spPr>
    </xdr:pic>
    <xdr:clientData/>
  </xdr:twoCellAnchor>
  <xdr:twoCellAnchor editAs="oneCell">
    <xdr:from>
      <xdr:col>1</xdr:col>
      <xdr:colOff>190501</xdr:colOff>
      <xdr:row>0</xdr:row>
      <xdr:rowOff>59531</xdr:rowOff>
    </xdr:from>
    <xdr:to>
      <xdr:col>13</xdr:col>
      <xdr:colOff>476250</xdr:colOff>
      <xdr:row>1</xdr:row>
      <xdr:rowOff>45920</xdr:rowOff>
    </xdr:to>
    <xdr:pic>
      <xdr:nvPicPr>
        <xdr:cNvPr id="3" name="Imagen 2">
          <a:extLst>
            <a:ext uri="{FF2B5EF4-FFF2-40B4-BE49-F238E27FC236}">
              <a16:creationId xmlns:a16="http://schemas.microsoft.com/office/drawing/2014/main" id="{79432474-B678-47DA-B335-862A6B06EBF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535782" y="59531"/>
          <a:ext cx="11644312" cy="700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285752</xdr:colOff>
      <xdr:row>0</xdr:row>
      <xdr:rowOff>119061</xdr:rowOff>
    </xdr:from>
    <xdr:to>
      <xdr:col>11</xdr:col>
      <xdr:colOff>3081337</xdr:colOff>
      <xdr:row>0</xdr:row>
      <xdr:rowOff>1428750</xdr:rowOff>
    </xdr:to>
    <xdr:pic>
      <xdr:nvPicPr>
        <xdr:cNvPr id="4" name="Imagen 3">
          <a:extLst>
            <a:ext uri="{FF2B5EF4-FFF2-40B4-BE49-F238E27FC236}">
              <a16:creationId xmlns:a16="http://schemas.microsoft.com/office/drawing/2014/main" id="{6662FA1B-C9FD-6CE3-3122-1434E91788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30"/>
        <a:stretch/>
      </xdr:blipFill>
      <xdr:spPr>
        <a:xfrm>
          <a:off x="1562102" y="119061"/>
          <a:ext cx="19140485" cy="13096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142876</xdr:colOff>
      <xdr:row>1</xdr:row>
      <xdr:rowOff>342900</xdr:rowOff>
    </xdr:from>
    <xdr:to>
      <xdr:col>16</xdr:col>
      <xdr:colOff>38100</xdr:colOff>
      <xdr:row>4</xdr:row>
      <xdr:rowOff>190500</xdr:rowOff>
    </xdr:to>
    <xdr:pic>
      <xdr:nvPicPr>
        <xdr:cNvPr id="5" name="Imagen 4" descr="Forma&#10;&#10;Descripción generada automáticamente con confianza media">
          <a:extLst>
            <a:ext uri="{FF2B5EF4-FFF2-40B4-BE49-F238E27FC236}">
              <a16:creationId xmlns:a16="http://schemas.microsoft.com/office/drawing/2014/main" id="{BF43EF0A-B1F4-4066-A687-E4C14E47D3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7" r="69585"/>
        <a:stretch/>
      </xdr:blipFill>
      <xdr:spPr>
        <a:xfrm>
          <a:off x="8477251" y="1057275"/>
          <a:ext cx="1571624" cy="1152525"/>
        </a:xfrm>
        <a:prstGeom prst="rect">
          <a:avLst/>
        </a:prstGeom>
      </xdr:spPr>
    </xdr:pic>
    <xdr:clientData/>
  </xdr:twoCellAnchor>
  <xdr:twoCellAnchor editAs="oneCell">
    <xdr:from>
      <xdr:col>1</xdr:col>
      <xdr:colOff>130964</xdr:colOff>
      <xdr:row>0</xdr:row>
      <xdr:rowOff>47626</xdr:rowOff>
    </xdr:from>
    <xdr:to>
      <xdr:col>15</xdr:col>
      <xdr:colOff>214311</xdr:colOff>
      <xdr:row>1</xdr:row>
      <xdr:rowOff>121446</xdr:rowOff>
    </xdr:to>
    <xdr:pic>
      <xdr:nvPicPr>
        <xdr:cNvPr id="3" name="Imagen 2">
          <a:extLst>
            <a:ext uri="{FF2B5EF4-FFF2-40B4-BE49-F238E27FC236}">
              <a16:creationId xmlns:a16="http://schemas.microsoft.com/office/drawing/2014/main" id="{FD94F461-1082-4743-AD75-6349B192C6C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30"/>
        <a:stretch/>
      </xdr:blipFill>
      <xdr:spPr>
        <a:xfrm>
          <a:off x="476245" y="47626"/>
          <a:ext cx="10167941" cy="871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222250</xdr:colOff>
      <xdr:row>2</xdr:row>
      <xdr:rowOff>63498</xdr:rowOff>
    </xdr:from>
    <xdr:to>
      <xdr:col>16</xdr:col>
      <xdr:colOff>95249</xdr:colOff>
      <xdr:row>5</xdr:row>
      <xdr:rowOff>74083</xdr:rowOff>
    </xdr:to>
    <xdr:pic>
      <xdr:nvPicPr>
        <xdr:cNvPr id="5" name="Imagen 4" descr="Forma&#10;&#10;Descripción generada automáticamente con confianza media">
          <a:extLst>
            <a:ext uri="{FF2B5EF4-FFF2-40B4-BE49-F238E27FC236}">
              <a16:creationId xmlns:a16="http://schemas.microsoft.com/office/drawing/2014/main" id="{072F5D29-0709-41FC-A521-6103A58ED16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099" r="67712"/>
        <a:stretch/>
      </xdr:blipFill>
      <xdr:spPr>
        <a:xfrm>
          <a:off x="8329083" y="941915"/>
          <a:ext cx="1566334" cy="1301751"/>
        </a:xfrm>
        <a:prstGeom prst="rect">
          <a:avLst/>
        </a:prstGeom>
      </xdr:spPr>
    </xdr:pic>
    <xdr:clientData/>
  </xdr:twoCellAnchor>
  <xdr:twoCellAnchor editAs="oneCell">
    <xdr:from>
      <xdr:col>0</xdr:col>
      <xdr:colOff>188285</xdr:colOff>
      <xdr:row>0</xdr:row>
      <xdr:rowOff>44302</xdr:rowOff>
    </xdr:from>
    <xdr:to>
      <xdr:col>16</xdr:col>
      <xdr:colOff>133464</xdr:colOff>
      <xdr:row>0</xdr:row>
      <xdr:rowOff>915841</xdr:rowOff>
    </xdr:to>
    <xdr:pic>
      <xdr:nvPicPr>
        <xdr:cNvPr id="2" name="Imagen 1">
          <a:extLst>
            <a:ext uri="{FF2B5EF4-FFF2-40B4-BE49-F238E27FC236}">
              <a16:creationId xmlns:a16="http://schemas.microsoft.com/office/drawing/2014/main" id="{E59A8FD0-D31A-4B24-9C8E-78B2535DF57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30"/>
        <a:stretch/>
      </xdr:blipFill>
      <xdr:spPr>
        <a:xfrm>
          <a:off x="188285" y="44302"/>
          <a:ext cx="10167941" cy="8715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295276</xdr:colOff>
      <xdr:row>3</xdr:row>
      <xdr:rowOff>57150</xdr:rowOff>
    </xdr:from>
    <xdr:to>
      <xdr:col>16</xdr:col>
      <xdr:colOff>38100</xdr:colOff>
      <xdr:row>5</xdr:row>
      <xdr:rowOff>46083</xdr:rowOff>
    </xdr:to>
    <xdr:pic>
      <xdr:nvPicPr>
        <xdr:cNvPr id="5" name="Imagen 4" descr="Forma&#10;&#10;Descripción generada automáticamente con confianza media">
          <a:extLst>
            <a:ext uri="{FF2B5EF4-FFF2-40B4-BE49-F238E27FC236}">
              <a16:creationId xmlns:a16="http://schemas.microsoft.com/office/drawing/2014/main" id="{C8A7A078-1455-4C68-AF21-7F81C52E877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522" r="68471"/>
        <a:stretch/>
      </xdr:blipFill>
      <xdr:spPr>
        <a:xfrm>
          <a:off x="9153526" y="1000125"/>
          <a:ext cx="1419224" cy="1089601"/>
        </a:xfrm>
        <a:prstGeom prst="rect">
          <a:avLst/>
        </a:prstGeom>
      </xdr:spPr>
    </xdr:pic>
    <xdr:clientData/>
  </xdr:twoCellAnchor>
  <xdr:twoCellAnchor editAs="oneCell">
    <xdr:from>
      <xdr:col>1</xdr:col>
      <xdr:colOff>63500</xdr:colOff>
      <xdr:row>0</xdr:row>
      <xdr:rowOff>21166</xdr:rowOff>
    </xdr:from>
    <xdr:to>
      <xdr:col>16</xdr:col>
      <xdr:colOff>7941</xdr:colOff>
      <xdr:row>1</xdr:row>
      <xdr:rowOff>98955</xdr:rowOff>
    </xdr:to>
    <xdr:pic>
      <xdr:nvPicPr>
        <xdr:cNvPr id="3" name="Imagen 2">
          <a:extLst>
            <a:ext uri="{FF2B5EF4-FFF2-40B4-BE49-F238E27FC236}">
              <a16:creationId xmlns:a16="http://schemas.microsoft.com/office/drawing/2014/main" id="{27F1702D-79E9-4270-9F23-AB8616E93E9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30"/>
        <a:stretch/>
      </xdr:blipFill>
      <xdr:spPr>
        <a:xfrm>
          <a:off x="402167" y="21166"/>
          <a:ext cx="10167941" cy="8715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74083</xdr:colOff>
      <xdr:row>2</xdr:row>
      <xdr:rowOff>74082</xdr:rowOff>
    </xdr:from>
    <xdr:to>
      <xdr:col>15</xdr:col>
      <xdr:colOff>52917</xdr:colOff>
      <xdr:row>4</xdr:row>
      <xdr:rowOff>36218</xdr:rowOff>
    </xdr:to>
    <xdr:pic>
      <xdr:nvPicPr>
        <xdr:cNvPr id="5" name="Imagen 4" descr="Forma&#10;&#10;Descripción generada automáticamente con confianza media">
          <a:extLst>
            <a:ext uri="{FF2B5EF4-FFF2-40B4-BE49-F238E27FC236}">
              <a16:creationId xmlns:a16="http://schemas.microsoft.com/office/drawing/2014/main" id="{2ECC92F3-6E68-4661-B117-EF5ABAEB28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128" r="69886" b="12142"/>
        <a:stretch/>
      </xdr:blipFill>
      <xdr:spPr>
        <a:xfrm>
          <a:off x="8995833" y="952499"/>
          <a:ext cx="1672167" cy="1105135"/>
        </a:xfrm>
        <a:prstGeom prst="rect">
          <a:avLst/>
        </a:prstGeom>
      </xdr:spPr>
    </xdr:pic>
    <xdr:clientData/>
  </xdr:twoCellAnchor>
  <xdr:twoCellAnchor editAs="oneCell">
    <xdr:from>
      <xdr:col>1</xdr:col>
      <xdr:colOff>173866</xdr:colOff>
      <xdr:row>0</xdr:row>
      <xdr:rowOff>52917</xdr:rowOff>
    </xdr:from>
    <xdr:to>
      <xdr:col>13</xdr:col>
      <xdr:colOff>68034</xdr:colOff>
      <xdr:row>1</xdr:row>
      <xdr:rowOff>36429</xdr:rowOff>
    </xdr:to>
    <xdr:pic>
      <xdr:nvPicPr>
        <xdr:cNvPr id="3" name="Imagen 2">
          <a:extLst>
            <a:ext uri="{FF2B5EF4-FFF2-40B4-BE49-F238E27FC236}">
              <a16:creationId xmlns:a16="http://schemas.microsoft.com/office/drawing/2014/main" id="{58CAD3AA-C84B-43C7-A9A5-B56CC1D7144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30"/>
        <a:stretch/>
      </xdr:blipFill>
      <xdr:spPr>
        <a:xfrm>
          <a:off x="514045" y="52917"/>
          <a:ext cx="12535203" cy="1004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275168</xdr:colOff>
      <xdr:row>2</xdr:row>
      <xdr:rowOff>21168</xdr:rowOff>
    </xdr:from>
    <xdr:to>
      <xdr:col>15</xdr:col>
      <xdr:colOff>161008</xdr:colOff>
      <xdr:row>5</xdr:row>
      <xdr:rowOff>84665</xdr:rowOff>
    </xdr:to>
    <xdr:pic>
      <xdr:nvPicPr>
        <xdr:cNvPr id="5" name="Imagen 4" descr="Forma&#10;&#10;Descripción generada automáticamente con confianza baja">
          <a:extLst>
            <a:ext uri="{FF2B5EF4-FFF2-40B4-BE49-F238E27FC236}">
              <a16:creationId xmlns:a16="http://schemas.microsoft.com/office/drawing/2014/main" id="{20A3BE8F-0BDD-468E-811B-9C356FE1E1F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0" t="9048" r="67593" b="5502"/>
        <a:stretch/>
      </xdr:blipFill>
      <xdr:spPr>
        <a:xfrm>
          <a:off x="9800168" y="963085"/>
          <a:ext cx="1579173" cy="1206498"/>
        </a:xfrm>
        <a:prstGeom prst="rect">
          <a:avLst/>
        </a:prstGeom>
      </xdr:spPr>
    </xdr:pic>
    <xdr:clientData/>
  </xdr:twoCellAnchor>
  <xdr:twoCellAnchor editAs="oneCell">
    <xdr:from>
      <xdr:col>0</xdr:col>
      <xdr:colOff>163285</xdr:colOff>
      <xdr:row>0</xdr:row>
      <xdr:rowOff>40821</xdr:rowOff>
    </xdr:from>
    <xdr:to>
      <xdr:col>14</xdr:col>
      <xdr:colOff>81643</xdr:colOff>
      <xdr:row>0</xdr:row>
      <xdr:rowOff>1221075</xdr:rowOff>
    </xdr:to>
    <xdr:pic>
      <xdr:nvPicPr>
        <xdr:cNvPr id="3" name="Imagen 2">
          <a:extLst>
            <a:ext uri="{FF2B5EF4-FFF2-40B4-BE49-F238E27FC236}">
              <a16:creationId xmlns:a16="http://schemas.microsoft.com/office/drawing/2014/main" id="{4D2581DC-1171-F1AC-DB65-49520AE6B7B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21"/>
        <a:stretch/>
      </xdr:blipFill>
      <xdr:spPr>
        <a:xfrm>
          <a:off x="163285" y="40821"/>
          <a:ext cx="13226144" cy="11802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71425</xdr:colOff>
      <xdr:row>2</xdr:row>
      <xdr:rowOff>35719</xdr:rowOff>
    </xdr:from>
    <xdr:to>
      <xdr:col>22</xdr:col>
      <xdr:colOff>448470</xdr:colOff>
      <xdr:row>4</xdr:row>
      <xdr:rowOff>235494</xdr:rowOff>
    </xdr:to>
    <xdr:pic>
      <xdr:nvPicPr>
        <xdr:cNvPr id="5" name="Imagen 4" descr="Forma&#10;&#10;Descripción generada automáticamente con confianza baja">
          <a:extLst>
            <a:ext uri="{FF2B5EF4-FFF2-40B4-BE49-F238E27FC236}">
              <a16:creationId xmlns:a16="http://schemas.microsoft.com/office/drawing/2014/main" id="{345F1025-4397-4831-A214-BFB69BD9CE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70" t="9658" r="69322" b="10247"/>
        <a:stretch/>
      </xdr:blipFill>
      <xdr:spPr>
        <a:xfrm>
          <a:off x="16097238" y="1345407"/>
          <a:ext cx="1869294" cy="1616617"/>
        </a:xfrm>
        <a:prstGeom prst="rect">
          <a:avLst/>
        </a:prstGeom>
      </xdr:spPr>
    </xdr:pic>
    <xdr:clientData/>
  </xdr:twoCellAnchor>
  <xdr:twoCellAnchor editAs="oneCell">
    <xdr:from>
      <xdr:col>19</xdr:col>
      <xdr:colOff>1083468</xdr:colOff>
      <xdr:row>9</xdr:row>
      <xdr:rowOff>83343</xdr:rowOff>
    </xdr:from>
    <xdr:to>
      <xdr:col>21</xdr:col>
      <xdr:colOff>598676</xdr:colOff>
      <xdr:row>12</xdr:row>
      <xdr:rowOff>232180</xdr:rowOff>
    </xdr:to>
    <xdr:pic>
      <xdr:nvPicPr>
        <xdr:cNvPr id="6" name="Imagen 5" descr="Un dibujo de una calavera verde con letras blancas&#10;&#10;Descripción generada automáticamente con confianza baja">
          <a:extLst>
            <a:ext uri="{FF2B5EF4-FFF2-40B4-BE49-F238E27FC236}">
              <a16:creationId xmlns:a16="http://schemas.microsoft.com/office/drawing/2014/main" id="{6C0A1DA9-76EA-475E-9979-44044D87B184}"/>
            </a:ext>
          </a:extLst>
        </xdr:cNvPr>
        <xdr:cNvPicPr>
          <a:picLocks noChangeAspect="1"/>
        </xdr:cNvPicPr>
      </xdr:nvPicPr>
      <xdr:blipFill>
        <a:blip xmlns:r="http://schemas.openxmlformats.org/officeDocument/2006/relationships" r:embed="rId2"/>
        <a:stretch>
          <a:fillRect/>
        </a:stretch>
      </xdr:blipFill>
      <xdr:spPr>
        <a:xfrm>
          <a:off x="20676393" y="283368"/>
          <a:ext cx="2117914" cy="948937"/>
        </a:xfrm>
        <a:prstGeom prst="rect">
          <a:avLst/>
        </a:prstGeom>
      </xdr:spPr>
    </xdr:pic>
    <xdr:clientData/>
  </xdr:twoCellAnchor>
  <xdr:twoCellAnchor editAs="oneCell">
    <xdr:from>
      <xdr:col>1</xdr:col>
      <xdr:colOff>714374</xdr:colOff>
      <xdr:row>0</xdr:row>
      <xdr:rowOff>71437</xdr:rowOff>
    </xdr:from>
    <xdr:to>
      <xdr:col>20</xdr:col>
      <xdr:colOff>369099</xdr:colOff>
      <xdr:row>0</xdr:row>
      <xdr:rowOff>1619250</xdr:rowOff>
    </xdr:to>
    <xdr:pic>
      <xdr:nvPicPr>
        <xdr:cNvPr id="3" name="Imagen 2">
          <a:extLst>
            <a:ext uri="{FF2B5EF4-FFF2-40B4-BE49-F238E27FC236}">
              <a16:creationId xmlns:a16="http://schemas.microsoft.com/office/drawing/2014/main" id="{11FEEB96-DA54-4EDB-BB9D-585265A2F9D7}"/>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0530"/>
        <a:stretch/>
      </xdr:blipFill>
      <xdr:spPr>
        <a:xfrm>
          <a:off x="1047749" y="71437"/>
          <a:ext cx="21824163" cy="15478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maria.rodriguez@habitatbogota.gov.co" TargetMode="External"/><Relationship Id="rId13" Type="http://schemas.openxmlformats.org/officeDocument/2006/relationships/hyperlink" Target="mailto:maria.salcedo@habitatbogota.gov.co" TargetMode="External"/><Relationship Id="rId18" Type="http://schemas.openxmlformats.org/officeDocument/2006/relationships/hyperlink" Target="mailto:karen.estupinan@habitatbogota.gov.co" TargetMode="External"/><Relationship Id="rId3" Type="http://schemas.openxmlformats.org/officeDocument/2006/relationships/hyperlink" Target="mailto:eliana.rubio@habitatbogota.gov.coenrique.escobar@habitatbogota.gov.co" TargetMode="External"/><Relationship Id="rId21" Type="http://schemas.openxmlformats.org/officeDocument/2006/relationships/vmlDrawing" Target="../drawings/vmlDrawing1.vml"/><Relationship Id="rId7" Type="http://schemas.openxmlformats.org/officeDocument/2006/relationships/hyperlink" Target="mailto:sandra.cobos@habitatbogota.gov.co" TargetMode="External"/><Relationship Id="rId12" Type="http://schemas.openxmlformats.org/officeDocument/2006/relationships/hyperlink" Target="mailto:maria.salcedo@habitatbogota.gov.co" TargetMode="External"/><Relationship Id="rId17" Type="http://schemas.openxmlformats.org/officeDocument/2006/relationships/hyperlink" Target="mailto:diana.gonzalez@habitatbogota.gov.co" TargetMode="External"/><Relationship Id="rId2" Type="http://schemas.openxmlformats.org/officeDocument/2006/relationships/hyperlink" Target="mailto:arnol.conta@habitatbogota.gov.co" TargetMode="External"/><Relationship Id="rId16" Type="http://schemas.openxmlformats.org/officeDocument/2006/relationships/hyperlink" Target="mailto:rosa.chaparro@habitatbogota.gov.co" TargetMode="External"/><Relationship Id="rId20" Type="http://schemas.openxmlformats.org/officeDocument/2006/relationships/drawing" Target="../drawings/drawing20.xml"/><Relationship Id="rId1" Type="http://schemas.openxmlformats.org/officeDocument/2006/relationships/hyperlink" Target="mailto:arnol.conta@habitatbogota.gov.co" TargetMode="External"/><Relationship Id="rId6" Type="http://schemas.openxmlformats.org/officeDocument/2006/relationships/hyperlink" Target="mailto:sandra.cobos@habitatbogota.gov.co" TargetMode="External"/><Relationship Id="rId11" Type="http://schemas.openxmlformats.org/officeDocument/2006/relationships/hyperlink" Target="mailto:sergio.pachon@habitatbogota.gov.co" TargetMode="External"/><Relationship Id="rId5" Type="http://schemas.openxmlformats.org/officeDocument/2006/relationships/hyperlink" Target="mailto:sandra.cobos@habitatbogota.gov.co" TargetMode="External"/><Relationship Id="rId15" Type="http://schemas.openxmlformats.org/officeDocument/2006/relationships/hyperlink" Target="mailto:laura.carreno@habitatbogota.gov.co" TargetMode="External"/><Relationship Id="rId10" Type="http://schemas.openxmlformats.org/officeDocument/2006/relationships/hyperlink" Target="mailto:laura.galeano@habitatbogota.gov.co" TargetMode="External"/><Relationship Id="rId19" Type="http://schemas.openxmlformats.org/officeDocument/2006/relationships/printerSettings" Target="../printerSettings/printerSettings20.bin"/><Relationship Id="rId4" Type="http://schemas.openxmlformats.org/officeDocument/2006/relationships/hyperlink" Target="mailto:aidee.sanchezc@habitatbogota.gov.co" TargetMode="External"/><Relationship Id="rId9" Type="http://schemas.openxmlformats.org/officeDocument/2006/relationships/hyperlink" Target="mailto:laura.galeano@habitatbogota.gov.co" TargetMode="External"/><Relationship Id="rId14" Type="http://schemas.openxmlformats.org/officeDocument/2006/relationships/hyperlink" Target="mailto:maria.salcedo@habitatbogota.gov.co" TargetMode="External"/><Relationship Id="rId22"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M25"/>
  <sheetViews>
    <sheetView showGridLines="0" tabSelected="1" showWhiteSpace="0" view="pageBreakPreview" zoomScale="40" zoomScaleNormal="40" zoomScaleSheetLayoutView="40" zoomScalePageLayoutView="112" workbookViewId="0">
      <selection activeCell="U5" sqref="U5"/>
    </sheetView>
  </sheetViews>
  <sheetFormatPr baseColWidth="10" defaultColWidth="11.42578125" defaultRowHeight="15"/>
  <cols>
    <col min="1" max="1" width="23" customWidth="1"/>
    <col min="2" max="3" width="32.85546875" customWidth="1"/>
    <col min="4" max="4" width="40.85546875" customWidth="1"/>
    <col min="5" max="5" width="43" customWidth="1"/>
    <col min="6" max="6" width="32.85546875" customWidth="1"/>
    <col min="7" max="7" width="36.85546875" customWidth="1"/>
    <col min="8" max="8" width="29.85546875" customWidth="1"/>
    <col min="9" max="9" width="6.7109375" customWidth="1"/>
    <col min="10" max="11" width="32.85546875" customWidth="1"/>
    <col min="12" max="12" width="38.85546875" customWidth="1"/>
    <col min="13" max="14" width="17.85546875" customWidth="1"/>
    <col min="15" max="15" width="24.7109375" customWidth="1"/>
  </cols>
  <sheetData>
    <row r="1" spans="1:13" s="1" customFormat="1" ht="197.25" customHeight="1">
      <c r="A1" s="54"/>
      <c r="D1" s="535"/>
      <c r="E1" s="535"/>
      <c r="F1" s="535"/>
      <c r="G1" s="535"/>
      <c r="H1" s="535"/>
    </row>
    <row r="2" spans="1:13" s="1" customFormat="1" ht="37.5" customHeight="1">
      <c r="B2" s="2"/>
      <c r="C2" s="2"/>
      <c r="D2" s="2"/>
      <c r="E2" s="2"/>
      <c r="F2" s="2"/>
      <c r="G2" s="2"/>
      <c r="H2" s="2"/>
      <c r="I2" s="2"/>
      <c r="J2" s="2"/>
      <c r="K2" s="2"/>
      <c r="L2" s="2"/>
    </row>
    <row r="3" spans="1:13" s="1" customFormat="1" ht="163.5" customHeight="1">
      <c r="B3" s="2"/>
      <c r="C3" s="2"/>
      <c r="D3" s="2"/>
      <c r="E3" s="2"/>
      <c r="F3" s="2"/>
      <c r="G3" s="2"/>
      <c r="H3" s="2"/>
      <c r="I3" s="2"/>
      <c r="J3" s="2"/>
      <c r="K3" s="2"/>
      <c r="L3" s="2"/>
    </row>
    <row r="4" spans="1:13" s="1" customFormat="1" ht="96" customHeight="1">
      <c r="B4" s="2"/>
      <c r="C4" s="2"/>
      <c r="D4" s="2"/>
      <c r="F4" s="537" t="s">
        <v>1736</v>
      </c>
      <c r="G4" s="537"/>
      <c r="H4" s="537"/>
      <c r="I4" s="21"/>
      <c r="J4" s="2"/>
      <c r="K4" s="2"/>
      <c r="L4" s="2"/>
    </row>
    <row r="5" spans="1:13" s="1" customFormat="1" ht="96" customHeight="1">
      <c r="B5" s="2"/>
      <c r="C5" s="2"/>
      <c r="D5" s="2"/>
      <c r="F5" s="536" t="s">
        <v>1040</v>
      </c>
      <c r="G5" s="536"/>
      <c r="H5" s="536"/>
      <c r="I5" s="536"/>
      <c r="J5" s="2"/>
      <c r="K5" s="2"/>
      <c r="L5" s="2"/>
    </row>
    <row r="6" spans="1:13" s="1" customFormat="1" ht="96" customHeight="1">
      <c r="B6" s="2"/>
      <c r="C6" s="2"/>
      <c r="D6" s="2"/>
      <c r="E6" s="535"/>
      <c r="F6" s="536"/>
      <c r="G6" s="536"/>
      <c r="H6" s="536"/>
      <c r="I6" s="536"/>
      <c r="J6" s="2"/>
      <c r="K6" s="2"/>
      <c r="L6" s="2"/>
    </row>
    <row r="7" spans="1:13" s="1" customFormat="1" ht="96" customHeight="1">
      <c r="B7" s="2"/>
      <c r="C7" s="2"/>
      <c r="D7" s="2"/>
      <c r="E7" s="535"/>
      <c r="F7" s="536"/>
      <c r="G7" s="536"/>
      <c r="H7" s="536"/>
      <c r="I7" s="536"/>
      <c r="J7" s="2"/>
      <c r="K7" s="2"/>
      <c r="L7" s="2"/>
    </row>
    <row r="8" spans="1:13" s="1" customFormat="1" ht="73.5" customHeight="1">
      <c r="B8" s="2"/>
      <c r="C8" s="2"/>
      <c r="D8"/>
      <c r="E8" s="535"/>
      <c r="F8" s="536"/>
      <c r="G8" s="536"/>
      <c r="H8" s="536"/>
      <c r="I8" s="536"/>
      <c r="J8" s="2"/>
      <c r="K8" s="2"/>
      <c r="L8" s="2"/>
    </row>
    <row r="9" spans="1:13" s="1" customFormat="1" ht="96" customHeight="1">
      <c r="B9" s="2"/>
      <c r="C9" s="2"/>
      <c r="D9" s="2"/>
      <c r="E9" s="535"/>
      <c r="F9" s="536"/>
      <c r="G9" s="536"/>
      <c r="H9" s="536"/>
      <c r="I9" s="536"/>
      <c r="J9" s="2"/>
      <c r="K9" s="2"/>
      <c r="L9" s="2"/>
    </row>
    <row r="10" spans="1:13" s="1" customFormat="1" ht="75" customHeight="1">
      <c r="B10" s="2"/>
      <c r="C10" s="2"/>
      <c r="D10" s="2"/>
      <c r="E10" s="535"/>
      <c r="F10" s="536"/>
      <c r="G10" s="536"/>
      <c r="H10" s="536"/>
      <c r="I10" s="536"/>
      <c r="J10" s="2"/>
      <c r="K10" s="2"/>
      <c r="L10" s="2"/>
    </row>
    <row r="11" spans="1:13" s="1" customFormat="1" ht="18.75" customHeight="1">
      <c r="B11" s="2"/>
      <c r="C11" s="2"/>
      <c r="D11" s="2"/>
      <c r="E11" s="2"/>
      <c r="F11" s="2"/>
      <c r="G11" s="2"/>
      <c r="H11" s="2"/>
      <c r="I11" s="2"/>
      <c r="J11" s="2"/>
      <c r="K11" s="2"/>
      <c r="L11" s="2"/>
    </row>
    <row r="12" spans="1:13" s="1" customFormat="1" ht="57" customHeight="1">
      <c r="B12" s="543" t="s">
        <v>1723</v>
      </c>
      <c r="C12" s="543"/>
      <c r="D12" s="442"/>
      <c r="E12" s="2"/>
      <c r="F12" s="2"/>
      <c r="G12" s="2"/>
      <c r="H12" s="2"/>
      <c r="I12" s="2"/>
      <c r="J12" s="2"/>
      <c r="K12" s="2"/>
      <c r="L12" s="2"/>
    </row>
    <row r="13" spans="1:13" s="1" customFormat="1" ht="28.5" customHeight="1">
      <c r="B13" s="538" t="s">
        <v>1722</v>
      </c>
      <c r="C13" s="539"/>
      <c r="D13" s="539"/>
      <c r="E13" s="78"/>
      <c r="F13" s="2"/>
      <c r="G13" s="2"/>
      <c r="H13" s="2"/>
      <c r="I13" s="2"/>
      <c r="K13" s="86"/>
      <c r="L13" s="86"/>
    </row>
    <row r="14" spans="1:13" s="1" customFormat="1" ht="43.5" customHeight="1">
      <c r="B14" s="539"/>
      <c r="C14" s="539"/>
      <c r="D14" s="539"/>
      <c r="E14" s="78"/>
      <c r="J14" s="541" t="s">
        <v>1725</v>
      </c>
      <c r="K14" s="542"/>
      <c r="L14" s="542"/>
      <c r="M14" s="3"/>
    </row>
    <row r="15" spans="1:13" s="1" customFormat="1" ht="28.5" customHeight="1">
      <c r="B15" s="539"/>
      <c r="C15" s="539"/>
      <c r="D15" s="539"/>
      <c r="E15" s="78"/>
      <c r="F15" s="535"/>
      <c r="G15" s="535"/>
      <c r="J15" s="542"/>
      <c r="K15" s="542"/>
      <c r="L15" s="542"/>
    </row>
    <row r="16" spans="1:13" s="1" customFormat="1" ht="28.5" customHeight="1">
      <c r="B16" s="539"/>
      <c r="C16" s="539"/>
      <c r="D16" s="539"/>
      <c r="E16" s="78"/>
      <c r="J16" s="542"/>
      <c r="K16" s="542"/>
      <c r="L16" s="542"/>
    </row>
    <row r="17" spans="2:12" s="1" customFormat="1" ht="28.5" customHeight="1">
      <c r="B17" s="539"/>
      <c r="C17" s="539"/>
      <c r="D17" s="539"/>
      <c r="E17" s="78"/>
      <c r="J17" s="542"/>
      <c r="K17" s="542"/>
      <c r="L17" s="542"/>
    </row>
    <row r="18" spans="2:12" s="1" customFormat="1" ht="28.5" customHeight="1">
      <c r="B18" s="539"/>
      <c r="C18" s="539"/>
      <c r="D18" s="539"/>
      <c r="E18" s="78"/>
      <c r="J18" s="542"/>
      <c r="K18" s="542"/>
      <c r="L18" s="542"/>
    </row>
    <row r="19" spans="2:12" s="1" customFormat="1" ht="28.5" customHeight="1">
      <c r="B19" s="539"/>
      <c r="C19" s="539"/>
      <c r="D19" s="539"/>
      <c r="E19" s="78"/>
      <c r="J19" s="542"/>
      <c r="K19" s="542"/>
      <c r="L19" s="542"/>
    </row>
    <row r="20" spans="2:12" s="1" customFormat="1" ht="32.25" customHeight="1">
      <c r="B20" s="539"/>
      <c r="C20" s="539"/>
      <c r="D20" s="539"/>
      <c r="J20" s="542"/>
      <c r="K20" s="542"/>
      <c r="L20" s="542"/>
    </row>
    <row r="21" spans="2:12" s="1" customFormat="1" ht="65.25" customHeight="1">
      <c r="B21" s="442"/>
      <c r="C21" s="442"/>
      <c r="D21" s="442"/>
      <c r="J21" s="542"/>
      <c r="K21" s="542"/>
      <c r="L21" s="542"/>
    </row>
    <row r="22" spans="2:12" s="1" customFormat="1" ht="32.25" customHeight="1">
      <c r="B22" s="540"/>
      <c r="C22" s="540"/>
      <c r="D22" s="540"/>
      <c r="J22" s="86"/>
      <c r="K22" s="86"/>
      <c r="L22" s="86"/>
    </row>
    <row r="23" spans="2:12" s="1" customFormat="1" ht="32.25" customHeight="1">
      <c r="J23" s="86"/>
      <c r="K23" s="86"/>
      <c r="L23" s="86"/>
    </row>
    <row r="24" spans="2:12" s="1" customFormat="1" ht="32.25" customHeight="1"/>
    <row r="25" spans="2:12" s="1" customFormat="1" ht="32.25" customHeight="1"/>
  </sheetData>
  <mergeCells count="9">
    <mergeCell ref="J14:L21"/>
    <mergeCell ref="F15:G15"/>
    <mergeCell ref="B12:C12"/>
    <mergeCell ref="E6:E10"/>
    <mergeCell ref="D1:H1"/>
    <mergeCell ref="F5:I10"/>
    <mergeCell ref="F4:H4"/>
    <mergeCell ref="B13:D20"/>
    <mergeCell ref="B22:D22"/>
  </mergeCells>
  <dataValidations count="4">
    <dataValidation allowBlank="1" showInputMessage="1" showErrorMessage="1" promptTitle="Objetivo" prompt=" " sqref="G2" xr:uid="{00000000-0002-0000-0000-000000000000}"/>
    <dataValidation allowBlank="1" showInputMessage="1" showErrorMessage="1" promptTitle="Objetivo" prompt="xxxxxx" sqref="B7" xr:uid="{00000000-0002-0000-0000-000001000000}"/>
    <dataValidation allowBlank="1" showInputMessage="1" showErrorMessage="1" promptTitle="Objetivo" prompt="xxxxx" sqref="L7" xr:uid="{00000000-0002-0000-0000-000002000000}"/>
    <dataValidation allowBlank="1" showInputMessage="1" showErrorMessage="1" promptTitle="Objetivo" sqref="E12 D11 C10 B9 B6 D4 E3 F2 H3:I3 J4 K5 L6 L9 K10 J11 H12:I12 F13:G13 C5" xr:uid="{00000000-0002-0000-0000-000003000000}"/>
  </dataValidations>
  <printOptions horizontalCentered="1" verticalCentered="1"/>
  <pageMargins left="0.70866141732283472" right="0.70866141732283472" top="0.74803149606299213" bottom="0.74803149606299213" header="0.31496062992125984" footer="0.78740157480314965"/>
  <pageSetup paperSize="9" scale="32" orientation="landscape" r:id="rId1"/>
  <headerFooter>
    <oddFooter xml:space="preserve">&amp;L&amp;9Secretaría Distrital del Hábitat
Carrera 13 N° 52-25, Bogotá D.C
Teléfono 601-3581600
Código Postal 110231
www.habitatbogota.gov.co&amp;RVersión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rgb="FF92D050"/>
    <pageSetUpPr fitToPage="1"/>
  </sheetPr>
  <dimension ref="A1:AP93"/>
  <sheetViews>
    <sheetView view="pageBreakPreview" zoomScale="89" zoomScaleNormal="90" zoomScaleSheetLayoutView="89" workbookViewId="0">
      <selection activeCell="C4" sqref="C4:L4"/>
    </sheetView>
  </sheetViews>
  <sheetFormatPr baseColWidth="10" defaultColWidth="11.42578125" defaultRowHeight="15"/>
  <cols>
    <col min="1" max="1" width="5.140625" customWidth="1"/>
    <col min="2" max="2" width="15.42578125" customWidth="1"/>
    <col min="3" max="3" width="19.28515625" customWidth="1"/>
    <col min="4" max="4" width="22.140625" customWidth="1"/>
    <col min="5" max="5" width="27.140625" customWidth="1"/>
    <col min="6" max="17" width="6.28515625" customWidth="1"/>
    <col min="18" max="18" width="5.140625" style="8" customWidth="1"/>
    <col min="19" max="42" width="11.42578125" style="8"/>
  </cols>
  <sheetData>
    <row r="1" spans="1:17" s="8" customFormat="1" ht="63.75" customHeight="1"/>
    <row r="2" spans="1:17" s="8" customFormat="1" ht="26.25" customHeight="1">
      <c r="B2" s="576" t="s">
        <v>500</v>
      </c>
      <c r="C2" s="576"/>
      <c r="D2" s="576"/>
      <c r="E2" s="576"/>
      <c r="F2" s="576"/>
      <c r="G2" s="576"/>
      <c r="H2" s="576"/>
      <c r="I2" s="576"/>
      <c r="J2" s="576"/>
      <c r="K2" s="576"/>
      <c r="L2" s="576"/>
      <c r="M2" s="27"/>
      <c r="N2" s="560" t="s">
        <v>0</v>
      </c>
      <c r="O2" s="560"/>
      <c r="P2" s="560"/>
      <c r="Q2" s="27"/>
    </row>
    <row r="3" spans="1:17" s="8" customFormat="1" ht="6" customHeight="1" thickBot="1"/>
    <row r="4" spans="1:17" s="8" customFormat="1" ht="68.25" customHeight="1" thickBot="1">
      <c r="B4" s="32" t="s">
        <v>359</v>
      </c>
      <c r="C4" s="579" t="s">
        <v>1051</v>
      </c>
      <c r="D4" s="702"/>
      <c r="E4" s="702"/>
      <c r="F4" s="702"/>
      <c r="G4" s="702"/>
      <c r="H4" s="702"/>
      <c r="I4" s="702"/>
      <c r="J4" s="702"/>
      <c r="K4" s="702"/>
      <c r="L4" s="703"/>
      <c r="M4" s="578"/>
      <c r="N4" s="578"/>
      <c r="O4" s="578"/>
      <c r="P4" s="578"/>
      <c r="Q4" s="578"/>
    </row>
    <row r="5" spans="1:17" s="33" customFormat="1" ht="15.75">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18" customHeight="1">
      <c r="M7" s="704"/>
      <c r="N7" s="704"/>
      <c r="O7" s="704"/>
      <c r="P7" s="704"/>
      <c r="Q7" s="704"/>
    </row>
    <row r="8" spans="1:17" s="8" customFormat="1" ht="24.75" customHeight="1">
      <c r="B8" s="586" t="s">
        <v>362</v>
      </c>
      <c r="C8" s="586"/>
      <c r="D8" s="586"/>
      <c r="E8" s="586"/>
      <c r="F8" s="586"/>
      <c r="G8" s="586"/>
      <c r="H8" s="586"/>
      <c r="I8" s="586"/>
      <c r="J8" s="586"/>
      <c r="K8" s="586"/>
      <c r="L8" s="586"/>
      <c r="M8" s="586"/>
      <c r="N8" s="586"/>
      <c r="O8" s="586"/>
      <c r="P8" s="586"/>
      <c r="Q8" s="586"/>
    </row>
    <row r="9" spans="1:17" s="8" customFormat="1" ht="8.25" customHeight="1" thickBot="1">
      <c r="B9" s="9"/>
      <c r="C9" s="9"/>
    </row>
    <row r="10" spans="1:17" ht="15.75" customHeight="1" thickBot="1">
      <c r="A10" s="6"/>
      <c r="B10" s="595" t="s">
        <v>363</v>
      </c>
      <c r="C10" s="588"/>
      <c r="D10" s="588" t="s">
        <v>364</v>
      </c>
      <c r="E10" s="590" t="s">
        <v>1366</v>
      </c>
      <c r="F10" s="592" t="s">
        <v>366</v>
      </c>
      <c r="G10" s="593"/>
      <c r="H10" s="593"/>
      <c r="I10" s="593"/>
      <c r="J10" s="593"/>
      <c r="K10" s="593"/>
      <c r="L10" s="593"/>
      <c r="M10" s="593"/>
      <c r="N10" s="593"/>
      <c r="O10" s="593"/>
      <c r="P10" s="593"/>
      <c r="Q10" s="594"/>
    </row>
    <row r="11" spans="1:17" ht="15.75" thickBot="1">
      <c r="A11" s="6"/>
      <c r="B11" s="701"/>
      <c r="C11" s="619"/>
      <c r="D11" s="619"/>
      <c r="E11" s="618"/>
      <c r="F11" s="18" t="s">
        <v>367</v>
      </c>
      <c r="G11" s="18" t="s">
        <v>368</v>
      </c>
      <c r="H11" s="18" t="s">
        <v>369</v>
      </c>
      <c r="I11" s="18" t="s">
        <v>370</v>
      </c>
      <c r="J11" s="18" t="s">
        <v>371</v>
      </c>
      <c r="K11" s="18" t="s">
        <v>372</v>
      </c>
      <c r="L11" s="18" t="s">
        <v>373</v>
      </c>
      <c r="M11" s="18" t="s">
        <v>374</v>
      </c>
      <c r="N11" s="18" t="s">
        <v>375</v>
      </c>
      <c r="O11" s="18" t="s">
        <v>376</v>
      </c>
      <c r="P11" s="18" t="s">
        <v>377</v>
      </c>
      <c r="Q11" s="18" t="s">
        <v>378</v>
      </c>
    </row>
    <row r="12" spans="1:17" s="8" customFormat="1" ht="58.5" customHeight="1">
      <c r="A12" s="9"/>
      <c r="B12" s="699" t="s">
        <v>1052</v>
      </c>
      <c r="C12" s="700"/>
      <c r="D12" s="293" t="s">
        <v>501</v>
      </c>
      <c r="E12" s="293" t="s">
        <v>502</v>
      </c>
      <c r="F12" s="294"/>
      <c r="G12" s="294" t="s">
        <v>385</v>
      </c>
      <c r="H12" s="294"/>
      <c r="I12" s="294" t="s">
        <v>385</v>
      </c>
      <c r="J12" s="294"/>
      <c r="K12" s="294" t="s">
        <v>385</v>
      </c>
      <c r="L12" s="294"/>
      <c r="M12" s="294" t="s">
        <v>385</v>
      </c>
      <c r="N12" s="294"/>
      <c r="O12" s="294" t="s">
        <v>385</v>
      </c>
      <c r="P12" s="294"/>
      <c r="Q12" s="295" t="s">
        <v>385</v>
      </c>
    </row>
    <row r="13" spans="1:17" s="8" customFormat="1" ht="74.25" customHeight="1">
      <c r="A13" s="9"/>
      <c r="B13" s="697" t="s">
        <v>1372</v>
      </c>
      <c r="C13" s="698"/>
      <c r="D13" s="291" t="s">
        <v>1373</v>
      </c>
      <c r="E13" s="291" t="s">
        <v>502</v>
      </c>
      <c r="F13" s="292"/>
      <c r="G13" s="292"/>
      <c r="H13" s="292" t="s">
        <v>385</v>
      </c>
      <c r="I13" s="292"/>
      <c r="J13" s="292"/>
      <c r="K13" s="292" t="s">
        <v>385</v>
      </c>
      <c r="L13" s="292"/>
      <c r="M13" s="292"/>
      <c r="N13" s="292" t="s">
        <v>385</v>
      </c>
      <c r="O13" s="292"/>
      <c r="P13" s="292"/>
      <c r="Q13" s="296"/>
    </row>
    <row r="14" spans="1:17" s="8" customFormat="1" ht="74.25" customHeight="1">
      <c r="B14" s="697" t="s">
        <v>1374</v>
      </c>
      <c r="C14" s="698"/>
      <c r="D14" s="291" t="s">
        <v>1375</v>
      </c>
      <c r="E14" s="291" t="s">
        <v>502</v>
      </c>
      <c r="F14" s="292"/>
      <c r="G14" s="292"/>
      <c r="H14" s="292"/>
      <c r="I14" s="292"/>
      <c r="J14" s="292" t="s">
        <v>385</v>
      </c>
      <c r="K14" s="292"/>
      <c r="L14" s="292"/>
      <c r="M14" s="292"/>
      <c r="N14" s="292"/>
      <c r="O14" s="292" t="s">
        <v>385</v>
      </c>
      <c r="P14" s="292"/>
      <c r="Q14" s="296"/>
    </row>
    <row r="15" spans="1:17" s="8" customFormat="1" ht="57" customHeight="1">
      <c r="B15" s="693" t="s">
        <v>1376</v>
      </c>
      <c r="C15" s="694"/>
      <c r="D15" s="291" t="s">
        <v>1377</v>
      </c>
      <c r="E15" s="291" t="s">
        <v>502</v>
      </c>
      <c r="F15" s="292"/>
      <c r="G15" s="292"/>
      <c r="H15" s="292"/>
      <c r="I15" s="292"/>
      <c r="J15" s="292"/>
      <c r="K15" s="292" t="s">
        <v>385</v>
      </c>
      <c r="L15" s="292"/>
      <c r="M15" s="292"/>
      <c r="N15" s="292" t="s">
        <v>385</v>
      </c>
      <c r="O15" s="292"/>
      <c r="P15" s="292" t="s">
        <v>385</v>
      </c>
      <c r="Q15" s="296"/>
    </row>
    <row r="16" spans="1:17" s="8" customFormat="1" ht="51.75" customHeight="1" thickBot="1">
      <c r="B16" s="695" t="s">
        <v>503</v>
      </c>
      <c r="C16" s="696"/>
      <c r="D16" s="297" t="s">
        <v>504</v>
      </c>
      <c r="E16" s="297" t="s">
        <v>502</v>
      </c>
      <c r="F16" s="298" t="s">
        <v>380</v>
      </c>
      <c r="G16" s="298" t="s">
        <v>385</v>
      </c>
      <c r="H16" s="298" t="s">
        <v>380</v>
      </c>
      <c r="I16" s="298" t="s">
        <v>380</v>
      </c>
      <c r="J16" s="298" t="s">
        <v>385</v>
      </c>
      <c r="K16" s="298" t="s">
        <v>380</v>
      </c>
      <c r="L16" s="298" t="s">
        <v>380</v>
      </c>
      <c r="M16" s="298" t="s">
        <v>385</v>
      </c>
      <c r="N16" s="298" t="s">
        <v>380</v>
      </c>
      <c r="O16" s="298" t="s">
        <v>380</v>
      </c>
      <c r="P16" s="298" t="s">
        <v>385</v>
      </c>
      <c r="Q16" s="299" t="s">
        <v>380</v>
      </c>
    </row>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sheetData>
  <mergeCells count="17">
    <mergeCell ref="B2:L2"/>
    <mergeCell ref="B8:Q8"/>
    <mergeCell ref="B10:C11"/>
    <mergeCell ref="D10:D11"/>
    <mergeCell ref="E10:E11"/>
    <mergeCell ref="F10:Q10"/>
    <mergeCell ref="N2:P2"/>
    <mergeCell ref="C4:L4"/>
    <mergeCell ref="B5:E5"/>
    <mergeCell ref="F5:L5"/>
    <mergeCell ref="M7:Q7"/>
    <mergeCell ref="M4:Q5"/>
    <mergeCell ref="B15:C15"/>
    <mergeCell ref="B16:C16"/>
    <mergeCell ref="B13:C13"/>
    <mergeCell ref="B14:C14"/>
    <mergeCell ref="B12:C12"/>
  </mergeCells>
  <hyperlinks>
    <hyperlink ref="F5:L5" location="Indicadores!A1" display="Ver Metas e indicadores" xr:uid="{00000000-0004-0000-0900-000001000000}"/>
    <hyperlink ref="B5:E5" location="'Marco Legal'!A1" display="Ver marco legal " xr:uid="{00000000-0004-0000-0900-000002000000}"/>
    <hyperlink ref="N2:P2" location="'Plan Acción 2024'!A1" display="Portada" xr:uid="{890DD20D-A20C-4635-85C4-255529E2697C}"/>
  </hyperlinks>
  <pageMargins left="0.70866141732283472" right="0.70866141732283472" top="0.74803149606299213" bottom="0.74803149606299213" header="0.31496062992125984" footer="0.31496062992125984"/>
  <pageSetup paperSize="9" scale="77" fitToHeight="0" orientation="landscape" r:id="rId1"/>
  <headerFooter>
    <oddFooter>&amp;LSecretaría Distrital del Hábitat
Carrera 13 N° 52-25, Bogotá D.C
Teléfono 601-3581600
Código Postal 110231
www.habitatbogota.gov.co&amp;RVersión 1</oddFooter>
  </headerFooter>
  <rowBreaks count="1" manualBreakCount="1">
    <brk id="21"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tabColor rgb="FF92D050"/>
    <pageSetUpPr fitToPage="1"/>
  </sheetPr>
  <dimension ref="A1:AQ214"/>
  <sheetViews>
    <sheetView view="pageBreakPreview" zoomScale="70" zoomScaleNormal="80" zoomScaleSheetLayoutView="70" workbookViewId="0">
      <selection activeCell="B5" sqref="B5:E5"/>
    </sheetView>
  </sheetViews>
  <sheetFormatPr baseColWidth="10" defaultColWidth="11.42578125" defaultRowHeight="15"/>
  <cols>
    <col min="1" max="1" width="5.140625" style="8" customWidth="1"/>
    <col min="2" max="2" width="15.42578125" customWidth="1"/>
    <col min="3" max="3" width="19.28515625" customWidth="1"/>
    <col min="4" max="4" width="41.42578125" customWidth="1"/>
    <col min="5" max="5" width="27.140625" customWidth="1"/>
    <col min="6" max="17" width="7.42578125" customWidth="1"/>
    <col min="18" max="18" width="7.140625" style="8" customWidth="1"/>
    <col min="19" max="43" width="11.42578125" style="8"/>
  </cols>
  <sheetData>
    <row r="1" spans="1:17" s="8" customFormat="1" ht="66" customHeight="1"/>
    <row r="2" spans="1:17" s="8" customFormat="1" ht="30" customHeight="1">
      <c r="B2" s="707" t="s">
        <v>505</v>
      </c>
      <c r="C2" s="707"/>
      <c r="D2" s="707"/>
      <c r="E2" s="707"/>
      <c r="F2" s="707"/>
      <c r="G2" s="707"/>
      <c r="H2" s="707"/>
      <c r="I2" s="707"/>
      <c r="J2" s="707"/>
      <c r="K2" s="707"/>
      <c r="L2" s="707"/>
      <c r="M2" s="27"/>
      <c r="N2" s="560" t="s">
        <v>0</v>
      </c>
      <c r="O2" s="560"/>
      <c r="P2" s="560"/>
      <c r="Q2" s="27"/>
    </row>
    <row r="3" spans="1:17" s="8" customFormat="1" ht="6" customHeight="1" thickBot="1"/>
    <row r="4" spans="1:17" s="8" customFormat="1" ht="58.5" customHeight="1" thickBot="1">
      <c r="B4" s="31" t="s">
        <v>359</v>
      </c>
      <c r="C4" s="579" t="s">
        <v>1053</v>
      </c>
      <c r="D4" s="580"/>
      <c r="E4" s="580"/>
      <c r="F4" s="580"/>
      <c r="G4" s="580"/>
      <c r="H4" s="580"/>
      <c r="I4" s="580"/>
      <c r="J4" s="580"/>
      <c r="K4" s="580"/>
      <c r="L4" s="581"/>
      <c r="M4" s="578"/>
      <c r="N4" s="578"/>
      <c r="O4" s="578"/>
      <c r="P4" s="578"/>
      <c r="Q4" s="578"/>
    </row>
    <row r="5" spans="1:17" s="33" customFormat="1" ht="18.75" customHeight="1">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22.5" customHeight="1">
      <c r="B7" s="586" t="s">
        <v>362</v>
      </c>
      <c r="C7" s="586"/>
      <c r="D7" s="586"/>
      <c r="E7" s="586"/>
      <c r="F7" s="586"/>
      <c r="G7" s="586"/>
      <c r="H7" s="586"/>
      <c r="I7" s="586"/>
      <c r="J7" s="586"/>
      <c r="K7" s="586"/>
      <c r="L7" s="586"/>
      <c r="M7" s="586"/>
      <c r="N7" s="586"/>
      <c r="O7" s="586"/>
      <c r="P7" s="586"/>
      <c r="Q7" s="586"/>
    </row>
    <row r="8" spans="1:17" s="8" customFormat="1" ht="7.5" customHeight="1" thickBot="1">
      <c r="B8" s="9"/>
      <c r="C8" s="9"/>
    </row>
    <row r="9" spans="1:17" ht="15.75" thickBot="1">
      <c r="A9" s="9"/>
      <c r="B9" s="595" t="s">
        <v>363</v>
      </c>
      <c r="C9" s="588"/>
      <c r="D9" s="588" t="s">
        <v>364</v>
      </c>
      <c r="E9" s="590" t="s">
        <v>1366</v>
      </c>
      <c r="F9" s="592" t="s">
        <v>366</v>
      </c>
      <c r="G9" s="593"/>
      <c r="H9" s="593"/>
      <c r="I9" s="593"/>
      <c r="J9" s="593"/>
      <c r="K9" s="593"/>
      <c r="L9" s="593"/>
      <c r="M9" s="593"/>
      <c r="N9" s="593"/>
      <c r="O9" s="593"/>
      <c r="P9" s="593"/>
      <c r="Q9" s="594"/>
    </row>
    <row r="10" spans="1:17" ht="15.75" thickBot="1">
      <c r="A10" s="9"/>
      <c r="B10" s="596"/>
      <c r="C10" s="589"/>
      <c r="D10" s="589"/>
      <c r="E10" s="591"/>
      <c r="F10" s="17" t="s">
        <v>367</v>
      </c>
      <c r="G10" s="17" t="s">
        <v>368</v>
      </c>
      <c r="H10" s="17" t="s">
        <v>369</v>
      </c>
      <c r="I10" s="17" t="s">
        <v>370</v>
      </c>
      <c r="J10" s="17" t="s">
        <v>371</v>
      </c>
      <c r="K10" s="17" t="s">
        <v>372</v>
      </c>
      <c r="L10" s="17" t="s">
        <v>373</v>
      </c>
      <c r="M10" s="17" t="s">
        <v>374</v>
      </c>
      <c r="N10" s="17" t="s">
        <v>375</v>
      </c>
      <c r="O10" s="17" t="s">
        <v>376</v>
      </c>
      <c r="P10" s="17" t="s">
        <v>377</v>
      </c>
      <c r="Q10" s="17" t="s">
        <v>378</v>
      </c>
    </row>
    <row r="11" spans="1:17" s="8" customFormat="1" ht="44.25" customHeight="1">
      <c r="A11" s="9"/>
      <c r="B11" s="705" t="s">
        <v>506</v>
      </c>
      <c r="C11" s="706"/>
      <c r="D11" s="11" t="s">
        <v>507</v>
      </c>
      <c r="E11" s="11" t="s">
        <v>508</v>
      </c>
      <c r="F11" s="12" t="s">
        <v>385</v>
      </c>
      <c r="G11" s="12" t="s">
        <v>385</v>
      </c>
      <c r="H11" s="12" t="s">
        <v>385</v>
      </c>
      <c r="I11" s="12" t="s">
        <v>385</v>
      </c>
      <c r="J11" s="12" t="s">
        <v>385</v>
      </c>
      <c r="K11" s="12" t="s">
        <v>385</v>
      </c>
      <c r="L11" s="12" t="s">
        <v>385</v>
      </c>
      <c r="M11" s="12" t="s">
        <v>385</v>
      </c>
      <c r="N11" s="12" t="s">
        <v>385</v>
      </c>
      <c r="O11" s="12" t="s">
        <v>385</v>
      </c>
      <c r="P11" s="12" t="s">
        <v>385</v>
      </c>
      <c r="Q11" s="79" t="s">
        <v>385</v>
      </c>
    </row>
    <row r="12" spans="1:17" s="8" customFormat="1" ht="45.75" customHeight="1">
      <c r="A12" s="9"/>
      <c r="B12" s="708" t="s">
        <v>509</v>
      </c>
      <c r="C12" s="709"/>
      <c r="D12" s="7" t="s">
        <v>510</v>
      </c>
      <c r="E12" s="7" t="s">
        <v>508</v>
      </c>
      <c r="F12" s="10" t="s">
        <v>385</v>
      </c>
      <c r="G12" s="10" t="s">
        <v>385</v>
      </c>
      <c r="H12" s="10" t="s">
        <v>385</v>
      </c>
      <c r="I12" s="10" t="s">
        <v>385</v>
      </c>
      <c r="J12" s="10" t="s">
        <v>385</v>
      </c>
      <c r="K12" s="10" t="s">
        <v>385</v>
      </c>
      <c r="L12" s="10" t="s">
        <v>385</v>
      </c>
      <c r="M12" s="10" t="s">
        <v>385</v>
      </c>
      <c r="N12" s="10" t="s">
        <v>385</v>
      </c>
      <c r="O12" s="10" t="s">
        <v>385</v>
      </c>
      <c r="P12" s="10" t="s">
        <v>385</v>
      </c>
      <c r="Q12" s="13" t="s">
        <v>385</v>
      </c>
    </row>
    <row r="13" spans="1:17" s="8" customFormat="1" ht="69" customHeight="1">
      <c r="B13" s="708" t="s">
        <v>511</v>
      </c>
      <c r="C13" s="709"/>
      <c r="D13" s="7" t="s">
        <v>512</v>
      </c>
      <c r="E13" s="7" t="s">
        <v>508</v>
      </c>
      <c r="F13" s="10"/>
      <c r="G13" s="10" t="s">
        <v>385</v>
      </c>
      <c r="H13" s="10"/>
      <c r="I13" s="10"/>
      <c r="J13" s="10"/>
      <c r="K13" s="10" t="s">
        <v>385</v>
      </c>
      <c r="L13" s="10"/>
      <c r="M13" s="10"/>
      <c r="N13" s="10"/>
      <c r="O13" s="10"/>
      <c r="P13" s="10" t="s">
        <v>385</v>
      </c>
      <c r="Q13" s="13"/>
    </row>
    <row r="14" spans="1:17" s="8" customFormat="1" ht="56.25" customHeight="1">
      <c r="B14" s="708" t="s">
        <v>513</v>
      </c>
      <c r="C14" s="709"/>
      <c r="D14" s="7" t="s">
        <v>514</v>
      </c>
      <c r="E14" s="7" t="s">
        <v>508</v>
      </c>
      <c r="F14" s="10"/>
      <c r="G14" s="76" t="s">
        <v>385</v>
      </c>
      <c r="H14" s="10"/>
      <c r="I14" s="80"/>
      <c r="J14" s="10"/>
      <c r="K14" s="76" t="s">
        <v>385</v>
      </c>
      <c r="L14" s="10"/>
      <c r="M14" s="76"/>
      <c r="N14" s="10"/>
      <c r="O14" s="76"/>
      <c r="P14" s="10" t="s">
        <v>385</v>
      </c>
      <c r="Q14" s="65"/>
    </row>
    <row r="15" spans="1:17" s="8" customFormat="1" ht="48.75" customHeight="1">
      <c r="B15" s="708" t="s">
        <v>515</v>
      </c>
      <c r="C15" s="709"/>
      <c r="D15" s="7" t="s">
        <v>516</v>
      </c>
      <c r="E15" s="7" t="s">
        <v>508</v>
      </c>
      <c r="F15" s="10"/>
      <c r="G15" s="10" t="s">
        <v>385</v>
      </c>
      <c r="H15" s="10"/>
      <c r="I15" s="10"/>
      <c r="J15" s="10"/>
      <c r="K15" s="10" t="s">
        <v>385</v>
      </c>
      <c r="L15" s="10"/>
      <c r="M15" s="10"/>
      <c r="N15" s="10"/>
      <c r="O15" s="10"/>
      <c r="P15" s="10" t="s">
        <v>385</v>
      </c>
      <c r="Q15" s="13"/>
    </row>
    <row r="16" spans="1:17" s="8" customFormat="1" ht="83.25" customHeight="1">
      <c r="B16" s="708" t="s">
        <v>1054</v>
      </c>
      <c r="C16" s="709"/>
      <c r="D16" s="7" t="s">
        <v>517</v>
      </c>
      <c r="E16" s="7" t="s">
        <v>508</v>
      </c>
      <c r="F16" s="10" t="s">
        <v>385</v>
      </c>
      <c r="G16" s="10" t="s">
        <v>385</v>
      </c>
      <c r="H16" s="10" t="s">
        <v>385</v>
      </c>
      <c r="I16" s="10" t="s">
        <v>385</v>
      </c>
      <c r="J16" s="10" t="s">
        <v>385</v>
      </c>
      <c r="K16" s="10" t="s">
        <v>385</v>
      </c>
      <c r="L16" s="10" t="s">
        <v>385</v>
      </c>
      <c r="M16" s="10" t="s">
        <v>385</v>
      </c>
      <c r="N16" s="10" t="s">
        <v>385</v>
      </c>
      <c r="O16" s="10" t="s">
        <v>385</v>
      </c>
      <c r="P16" s="10" t="s">
        <v>385</v>
      </c>
      <c r="Q16" s="13" t="s">
        <v>385</v>
      </c>
    </row>
    <row r="17" spans="2:17" s="8" customFormat="1" ht="42.75" customHeight="1">
      <c r="B17" s="708" t="s">
        <v>518</v>
      </c>
      <c r="C17" s="709"/>
      <c r="D17" s="7" t="s">
        <v>519</v>
      </c>
      <c r="E17" s="7" t="s">
        <v>508</v>
      </c>
      <c r="F17" s="10" t="s">
        <v>385</v>
      </c>
      <c r="G17" s="10" t="s">
        <v>385</v>
      </c>
      <c r="H17" s="10" t="s">
        <v>385</v>
      </c>
      <c r="I17" s="10" t="s">
        <v>385</v>
      </c>
      <c r="J17" s="10" t="s">
        <v>385</v>
      </c>
      <c r="K17" s="10" t="s">
        <v>385</v>
      </c>
      <c r="L17" s="10" t="s">
        <v>385</v>
      </c>
      <c r="M17" s="10" t="s">
        <v>385</v>
      </c>
      <c r="N17" s="10" t="s">
        <v>385</v>
      </c>
      <c r="O17" s="10" t="s">
        <v>385</v>
      </c>
      <c r="P17" s="10" t="s">
        <v>385</v>
      </c>
      <c r="Q17" s="13" t="s">
        <v>385</v>
      </c>
    </row>
    <row r="18" spans="2:17" s="8" customFormat="1" ht="85.5" customHeight="1" thickBot="1">
      <c r="B18" s="710" t="s">
        <v>520</v>
      </c>
      <c r="C18" s="711"/>
      <c r="D18" s="14" t="s">
        <v>521</v>
      </c>
      <c r="E18" s="14" t="s">
        <v>508</v>
      </c>
      <c r="F18" s="15" t="s">
        <v>385</v>
      </c>
      <c r="G18" s="15" t="s">
        <v>385</v>
      </c>
      <c r="H18" s="15" t="s">
        <v>385</v>
      </c>
      <c r="I18" s="15" t="s">
        <v>385</v>
      </c>
      <c r="J18" s="15" t="s">
        <v>385</v>
      </c>
      <c r="K18" s="15" t="s">
        <v>385</v>
      </c>
      <c r="L18" s="15" t="s">
        <v>385</v>
      </c>
      <c r="M18" s="15" t="s">
        <v>385</v>
      </c>
      <c r="N18" s="15" t="s">
        <v>385</v>
      </c>
      <c r="O18" s="15" t="s">
        <v>385</v>
      </c>
      <c r="P18" s="15" t="s">
        <v>385</v>
      </c>
      <c r="Q18" s="55" t="s">
        <v>385</v>
      </c>
    </row>
    <row r="19" spans="2:17" s="8" customFormat="1" ht="9.75" customHeight="1">
      <c r="B19" s="34"/>
      <c r="D19" s="35"/>
    </row>
    <row r="20" spans="2:17" s="8" customFormat="1"/>
    <row r="21" spans="2:17" s="8" customFormat="1"/>
    <row r="22" spans="2:17" s="8" customFormat="1"/>
    <row r="23" spans="2:17" s="8" customFormat="1"/>
    <row r="24" spans="2:17" s="8" customFormat="1"/>
    <row r="25" spans="2:17" s="8" customFormat="1"/>
    <row r="26" spans="2:17" s="8" customFormat="1"/>
    <row r="27" spans="2:17" s="8" customFormat="1"/>
    <row r="28" spans="2:17" s="8" customFormat="1"/>
    <row r="29" spans="2:17" s="8" customFormat="1"/>
    <row r="30" spans="2:17" s="8" customFormat="1"/>
    <row r="31" spans="2:17" s="8" customFormat="1"/>
    <row r="32" spans="2:17"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sheetData>
  <mergeCells count="19">
    <mergeCell ref="B17:C17"/>
    <mergeCell ref="B18:C18"/>
    <mergeCell ref="B12:C12"/>
    <mergeCell ref="B13:C13"/>
    <mergeCell ref="B14:C14"/>
    <mergeCell ref="B15:C15"/>
    <mergeCell ref="B16:C16"/>
    <mergeCell ref="B11:C11"/>
    <mergeCell ref="B2:L2"/>
    <mergeCell ref="N2:P2"/>
    <mergeCell ref="C4:L4"/>
    <mergeCell ref="B5:E5"/>
    <mergeCell ref="F5:L5"/>
    <mergeCell ref="B7:Q7"/>
    <mergeCell ref="B9:C10"/>
    <mergeCell ref="D9:D10"/>
    <mergeCell ref="E9:E10"/>
    <mergeCell ref="F9:Q9"/>
    <mergeCell ref="M4:Q5"/>
  </mergeCells>
  <hyperlinks>
    <hyperlink ref="F5:L5" location="Indicadores!A1" display="Ver Metas e indicadores" xr:uid="{00000000-0004-0000-0C00-000001000000}"/>
    <hyperlink ref="B5:E5" location="'Marco Legal'!A1" display="Ver marco legal " xr:uid="{00000000-0004-0000-0C00-000002000000}"/>
    <hyperlink ref="N2:P2" location="'Plan Acción 2024'!A1" display="Portada" xr:uid="{0833FBAF-7740-4F9C-8BBD-D877CB49103F}"/>
  </hyperlinks>
  <pageMargins left="0.70866141732283472" right="0.70866141732283472" top="0.74803149606299213" bottom="0.74803149606299213" header="0.31496062992125984" footer="0.31496062992125984"/>
  <pageSetup paperSize="9" scale="64"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tabColor rgb="FF92D050"/>
    <pageSetUpPr fitToPage="1"/>
  </sheetPr>
  <dimension ref="A1:AN173"/>
  <sheetViews>
    <sheetView view="pageBreakPreview" zoomScale="70" zoomScaleNormal="90" zoomScaleSheetLayoutView="70" workbookViewId="0">
      <selection activeCell="K11" sqref="K11"/>
    </sheetView>
  </sheetViews>
  <sheetFormatPr baseColWidth="10" defaultColWidth="11.42578125" defaultRowHeight="15"/>
  <cols>
    <col min="1" max="1" width="5.140625" style="8" customWidth="1"/>
    <col min="2" max="2" width="15.42578125" customWidth="1"/>
    <col min="3" max="3" width="33.42578125" customWidth="1"/>
    <col min="4" max="4" width="29" customWidth="1"/>
    <col min="5" max="5" width="27.140625" customWidth="1"/>
    <col min="6" max="17" width="6.28515625" customWidth="1"/>
    <col min="18" max="18" width="3.85546875" style="8" customWidth="1"/>
    <col min="19" max="40" width="11.42578125" style="8"/>
  </cols>
  <sheetData>
    <row r="1" spans="1:17" s="8" customFormat="1" ht="68.25" customHeight="1"/>
    <row r="2" spans="1:17" s="8" customFormat="1" ht="30.75" customHeight="1">
      <c r="B2" s="576" t="s">
        <v>522</v>
      </c>
      <c r="C2" s="576"/>
      <c r="D2" s="576"/>
      <c r="E2" s="576"/>
      <c r="F2" s="576"/>
      <c r="G2" s="576"/>
      <c r="H2" s="576"/>
      <c r="I2" s="576"/>
      <c r="J2" s="576"/>
      <c r="K2" s="576"/>
      <c r="L2" s="576"/>
      <c r="M2" s="576"/>
      <c r="N2" s="560" t="s">
        <v>0</v>
      </c>
      <c r="O2" s="560"/>
      <c r="P2" s="560"/>
      <c r="Q2" s="560"/>
    </row>
    <row r="3" spans="1:17" s="8" customFormat="1" ht="6" customHeight="1" thickBot="1"/>
    <row r="4" spans="1:17" s="8" customFormat="1" ht="85.5" customHeight="1" thickBot="1">
      <c r="B4" s="31" t="s">
        <v>359</v>
      </c>
      <c r="C4" s="607" t="s">
        <v>523</v>
      </c>
      <c r="D4" s="608"/>
      <c r="E4" s="608"/>
      <c r="F4" s="608"/>
      <c r="G4" s="608"/>
      <c r="H4" s="608"/>
      <c r="I4" s="608"/>
      <c r="J4" s="608"/>
      <c r="K4" s="608"/>
      <c r="L4" s="608"/>
      <c r="M4" s="609"/>
      <c r="N4" s="578"/>
      <c r="O4" s="578"/>
      <c r="P4" s="578"/>
      <c r="Q4" s="578"/>
    </row>
    <row r="5" spans="1:17" s="33" customFormat="1" ht="15.75">
      <c r="B5" s="610" t="s">
        <v>360</v>
      </c>
      <c r="C5" s="610"/>
      <c r="D5" s="610"/>
      <c r="E5" s="610"/>
      <c r="F5" s="610" t="s">
        <v>361</v>
      </c>
      <c r="G5" s="610"/>
      <c r="H5" s="610"/>
      <c r="I5" s="610"/>
      <c r="J5" s="610"/>
      <c r="K5" s="610"/>
      <c r="L5" s="610"/>
      <c r="N5" s="578"/>
      <c r="O5" s="578"/>
      <c r="P5" s="578"/>
      <c r="Q5" s="578"/>
    </row>
    <row r="6" spans="1:17" s="8" customFormat="1" ht="6.75" customHeight="1"/>
    <row r="7" spans="1:17" s="8" customFormat="1" ht="44.25" customHeight="1">
      <c r="B7" s="586" t="s">
        <v>362</v>
      </c>
      <c r="C7" s="586"/>
      <c r="D7" s="586"/>
      <c r="E7" s="586"/>
      <c r="F7" s="586"/>
      <c r="G7" s="586"/>
      <c r="H7" s="586"/>
      <c r="I7" s="586"/>
      <c r="J7" s="586"/>
      <c r="K7" s="586"/>
      <c r="L7" s="586"/>
      <c r="M7" s="586"/>
      <c r="N7" s="586"/>
      <c r="O7" s="586"/>
      <c r="P7" s="586"/>
      <c r="Q7" s="586"/>
    </row>
    <row r="8" spans="1:17" s="8" customFormat="1" ht="7.5" customHeight="1" thickBot="1">
      <c r="B8" s="9"/>
      <c r="C8" s="9"/>
    </row>
    <row r="9" spans="1:17" ht="15.75" thickBot="1">
      <c r="A9" s="9"/>
      <c r="B9" s="595" t="s">
        <v>363</v>
      </c>
      <c r="C9" s="588"/>
      <c r="D9" s="588" t="s">
        <v>364</v>
      </c>
      <c r="E9" s="590" t="s">
        <v>1366</v>
      </c>
      <c r="F9" s="592" t="s">
        <v>366</v>
      </c>
      <c r="G9" s="593"/>
      <c r="H9" s="593"/>
      <c r="I9" s="593"/>
      <c r="J9" s="593"/>
      <c r="K9" s="593"/>
      <c r="L9" s="593"/>
      <c r="M9" s="593"/>
      <c r="N9" s="593"/>
      <c r="O9" s="593"/>
      <c r="P9" s="593"/>
      <c r="Q9" s="594"/>
    </row>
    <row r="10" spans="1:17" ht="15.75" thickBot="1">
      <c r="A10" s="9"/>
      <c r="B10" s="596"/>
      <c r="C10" s="589"/>
      <c r="D10" s="589"/>
      <c r="E10" s="591"/>
      <c r="F10" s="17" t="s">
        <v>367</v>
      </c>
      <c r="G10" s="17" t="s">
        <v>368</v>
      </c>
      <c r="H10" s="17" t="s">
        <v>369</v>
      </c>
      <c r="I10" s="17" t="s">
        <v>370</v>
      </c>
      <c r="J10" s="17" t="s">
        <v>371</v>
      </c>
      <c r="K10" s="17" t="s">
        <v>372</v>
      </c>
      <c r="L10" s="17" t="s">
        <v>373</v>
      </c>
      <c r="M10" s="17" t="s">
        <v>374</v>
      </c>
      <c r="N10" s="17" t="s">
        <v>375</v>
      </c>
      <c r="O10" s="17" t="s">
        <v>376</v>
      </c>
      <c r="P10" s="17" t="s">
        <v>377</v>
      </c>
      <c r="Q10" s="17" t="s">
        <v>378</v>
      </c>
    </row>
    <row r="11" spans="1:17" s="8" customFormat="1" ht="83.25" customHeight="1">
      <c r="A11" s="9"/>
      <c r="B11" s="716" t="s">
        <v>524</v>
      </c>
      <c r="C11" s="717"/>
      <c r="D11" s="288" t="s">
        <v>525</v>
      </c>
      <c r="E11" s="288" t="s">
        <v>508</v>
      </c>
      <c r="F11" s="139" t="s">
        <v>380</v>
      </c>
      <c r="G11" s="282" t="s">
        <v>380</v>
      </c>
      <c r="H11" s="282" t="s">
        <v>380</v>
      </c>
      <c r="I11" s="282" t="s">
        <v>380</v>
      </c>
      <c r="J11" s="282" t="s">
        <v>380</v>
      </c>
      <c r="K11" s="282" t="s">
        <v>385</v>
      </c>
      <c r="L11" s="282" t="s">
        <v>380</v>
      </c>
      <c r="M11" s="282" t="s">
        <v>380</v>
      </c>
      <c r="N11" s="282" t="s">
        <v>380</v>
      </c>
      <c r="O11" s="282" t="s">
        <v>380</v>
      </c>
      <c r="P11" s="282" t="s">
        <v>380</v>
      </c>
      <c r="Q11" s="283" t="s">
        <v>385</v>
      </c>
    </row>
    <row r="12" spans="1:17" s="8" customFormat="1" ht="77.25" customHeight="1">
      <c r="A12" s="9"/>
      <c r="B12" s="712" t="s">
        <v>526</v>
      </c>
      <c r="C12" s="713"/>
      <c r="D12" s="289" t="s">
        <v>1055</v>
      </c>
      <c r="E12" s="289" t="s">
        <v>508</v>
      </c>
      <c r="F12" s="280" t="s">
        <v>380</v>
      </c>
      <c r="G12" s="281" t="s">
        <v>380</v>
      </c>
      <c r="H12" s="281" t="s">
        <v>380</v>
      </c>
      <c r="I12" s="281" t="s">
        <v>380</v>
      </c>
      <c r="J12" s="281" t="s">
        <v>380</v>
      </c>
      <c r="K12" s="281" t="s">
        <v>385</v>
      </c>
      <c r="L12" s="281" t="s">
        <v>380</v>
      </c>
      <c r="M12" s="281" t="s">
        <v>380</v>
      </c>
      <c r="N12" s="281" t="s">
        <v>380</v>
      </c>
      <c r="O12" s="281" t="s">
        <v>380</v>
      </c>
      <c r="P12" s="281" t="s">
        <v>380</v>
      </c>
      <c r="Q12" s="284" t="s">
        <v>385</v>
      </c>
    </row>
    <row r="13" spans="1:17" s="8" customFormat="1" ht="73.5" customHeight="1" thickBot="1">
      <c r="B13" s="714" t="s">
        <v>528</v>
      </c>
      <c r="C13" s="715"/>
      <c r="D13" s="290" t="s">
        <v>529</v>
      </c>
      <c r="E13" s="290" t="s">
        <v>530</v>
      </c>
      <c r="F13" s="285" t="s">
        <v>380</v>
      </c>
      <c r="G13" s="286" t="s">
        <v>380</v>
      </c>
      <c r="H13" s="286" t="s">
        <v>380</v>
      </c>
      <c r="I13" s="286" t="s">
        <v>385</v>
      </c>
      <c r="J13" s="286" t="s">
        <v>380</v>
      </c>
      <c r="K13" s="286" t="s">
        <v>380</v>
      </c>
      <c r="L13" s="286" t="s">
        <v>380</v>
      </c>
      <c r="M13" s="286" t="s">
        <v>385</v>
      </c>
      <c r="N13" s="286" t="s">
        <v>380</v>
      </c>
      <c r="O13" s="286" t="s">
        <v>380</v>
      </c>
      <c r="P13" s="286" t="s">
        <v>380</v>
      </c>
      <c r="Q13" s="287" t="s">
        <v>385</v>
      </c>
    </row>
    <row r="14" spans="1:17" s="8" customFormat="1">
      <c r="B14" s="34"/>
      <c r="D14" s="35"/>
    </row>
    <row r="15" spans="1:17" s="8" customFormat="1"/>
    <row r="16" spans="1:17"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sheetData>
  <mergeCells count="14">
    <mergeCell ref="B2:M2"/>
    <mergeCell ref="C4:M4"/>
    <mergeCell ref="N2:Q2"/>
    <mergeCell ref="B12:C12"/>
    <mergeCell ref="B13:C13"/>
    <mergeCell ref="B7:Q7"/>
    <mergeCell ref="B9:C10"/>
    <mergeCell ref="D9:D10"/>
    <mergeCell ref="E9:E10"/>
    <mergeCell ref="F9:Q9"/>
    <mergeCell ref="B11:C11"/>
    <mergeCell ref="B5:E5"/>
    <mergeCell ref="F5:L5"/>
    <mergeCell ref="N4:Q5"/>
  </mergeCells>
  <hyperlinks>
    <hyperlink ref="F5:L5" location="Indicadores!A1" display="Ver Metas e indicadores" xr:uid="{00000000-0004-0000-0D00-000001000000}"/>
    <hyperlink ref="B5:E5" location="'Marco Legal'!A1" display="Ver marco legal " xr:uid="{00000000-0004-0000-0D00-000002000000}"/>
    <hyperlink ref="N2:Q2" location="'Plan Acción 2024'!A1" display="Portada" xr:uid="{801E23EB-BEBE-4892-B6D0-17ED84F88ACB}"/>
  </hyperlinks>
  <pageMargins left="0.70866141732283472" right="0.70866141732283472" top="0.74803149606299213" bottom="0.74803149606299213" header="0.31496062992125984" footer="0.31496062992125984"/>
  <pageSetup paperSize="9" scale="69"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tabColor rgb="FF92D050"/>
    <pageSetUpPr fitToPage="1"/>
  </sheetPr>
  <dimension ref="A1:AN180"/>
  <sheetViews>
    <sheetView view="pageBreakPreview" zoomScale="60" zoomScaleNormal="80" workbookViewId="0">
      <selection activeCell="E10" sqref="E10:E11"/>
    </sheetView>
  </sheetViews>
  <sheetFormatPr baseColWidth="10" defaultColWidth="11.42578125" defaultRowHeight="15"/>
  <cols>
    <col min="1" max="1" width="5.140625" style="8" customWidth="1"/>
    <col min="2" max="2" width="15.42578125" customWidth="1"/>
    <col min="3" max="3" width="19.28515625" customWidth="1"/>
    <col min="4" max="4" width="28.140625" customWidth="1"/>
    <col min="5" max="5" width="27.140625" customWidth="1"/>
    <col min="6" max="17" width="6.28515625" customWidth="1"/>
    <col min="18" max="18" width="4.28515625" style="8" customWidth="1"/>
    <col min="19" max="40" width="11.42578125" style="8"/>
  </cols>
  <sheetData>
    <row r="1" spans="1:17" s="8" customFormat="1" ht="76.5" customHeight="1"/>
    <row r="2" spans="1:17" s="8" customFormat="1" ht="30.75" customHeight="1">
      <c r="B2" s="576" t="s">
        <v>531</v>
      </c>
      <c r="C2" s="576"/>
      <c r="D2" s="576"/>
      <c r="E2" s="576"/>
      <c r="F2" s="576"/>
      <c r="G2" s="576"/>
      <c r="H2" s="576"/>
      <c r="I2" s="576"/>
      <c r="J2" s="576"/>
      <c r="K2" s="576"/>
      <c r="L2" s="576"/>
      <c r="M2" s="27"/>
      <c r="N2" s="560" t="s">
        <v>0</v>
      </c>
      <c r="O2" s="560"/>
      <c r="P2" s="560"/>
      <c r="Q2" s="560"/>
    </row>
    <row r="3" spans="1:17" s="8" customFormat="1" ht="6" customHeight="1" thickBot="1"/>
    <row r="4" spans="1:17" s="8" customFormat="1" ht="68.25" customHeight="1" thickBot="1">
      <c r="B4" s="31" t="s">
        <v>359</v>
      </c>
      <c r="C4" s="579" t="s">
        <v>532</v>
      </c>
      <c r="D4" s="702"/>
      <c r="E4" s="702"/>
      <c r="F4" s="702"/>
      <c r="G4" s="702"/>
      <c r="H4" s="702"/>
      <c r="I4" s="702"/>
      <c r="J4" s="702"/>
      <c r="K4" s="702"/>
      <c r="L4" s="703"/>
      <c r="M4" s="578"/>
      <c r="N4" s="578"/>
      <c r="O4" s="578"/>
      <c r="P4" s="578"/>
      <c r="Q4" s="578"/>
    </row>
    <row r="5" spans="1:17" s="33" customFormat="1" ht="15.75">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18" customHeight="1">
      <c r="M7" s="704"/>
      <c r="N7" s="704"/>
      <c r="O7" s="704"/>
      <c r="P7" s="704"/>
      <c r="Q7" s="704"/>
    </row>
    <row r="8" spans="1:17" s="8" customFormat="1" ht="24.75" customHeight="1">
      <c r="B8" s="586" t="s">
        <v>362</v>
      </c>
      <c r="C8" s="586"/>
      <c r="D8" s="586"/>
      <c r="E8" s="586"/>
      <c r="F8" s="586"/>
      <c r="G8" s="586"/>
      <c r="H8" s="586"/>
      <c r="I8" s="586"/>
      <c r="J8" s="586"/>
      <c r="K8" s="586"/>
      <c r="L8" s="586"/>
      <c r="M8" s="586"/>
      <c r="N8" s="586"/>
      <c r="O8" s="586"/>
      <c r="P8" s="586"/>
      <c r="Q8" s="586"/>
    </row>
    <row r="9" spans="1:17" s="8" customFormat="1" ht="15.75" thickBot="1">
      <c r="B9" s="9"/>
      <c r="C9" s="9"/>
    </row>
    <row r="10" spans="1:17" ht="15.75" thickBot="1">
      <c r="A10" s="9"/>
      <c r="B10" s="595" t="s">
        <v>363</v>
      </c>
      <c r="C10" s="588"/>
      <c r="D10" s="588" t="s">
        <v>364</v>
      </c>
      <c r="E10" s="590" t="s">
        <v>1366</v>
      </c>
      <c r="F10" s="592" t="s">
        <v>366</v>
      </c>
      <c r="G10" s="593"/>
      <c r="H10" s="593"/>
      <c r="I10" s="593"/>
      <c r="J10" s="593"/>
      <c r="K10" s="593"/>
      <c r="L10" s="593"/>
      <c r="M10" s="593"/>
      <c r="N10" s="593"/>
      <c r="O10" s="593"/>
      <c r="P10" s="593"/>
      <c r="Q10" s="594"/>
    </row>
    <row r="11" spans="1:17" ht="15.75" thickBot="1">
      <c r="A11" s="9"/>
      <c r="B11" s="596"/>
      <c r="C11" s="589"/>
      <c r="D11" s="589"/>
      <c r="E11" s="591"/>
      <c r="F11" s="17" t="s">
        <v>367</v>
      </c>
      <c r="G11" s="17" t="s">
        <v>368</v>
      </c>
      <c r="H11" s="17" t="s">
        <v>369</v>
      </c>
      <c r="I11" s="17" t="s">
        <v>370</v>
      </c>
      <c r="J11" s="17" t="s">
        <v>371</v>
      </c>
      <c r="K11" s="17" t="s">
        <v>372</v>
      </c>
      <c r="L11" s="17" t="s">
        <v>373</v>
      </c>
      <c r="M11" s="17" t="s">
        <v>374</v>
      </c>
      <c r="N11" s="17" t="s">
        <v>375</v>
      </c>
      <c r="O11" s="17" t="s">
        <v>376</v>
      </c>
      <c r="P11" s="17" t="s">
        <v>377</v>
      </c>
      <c r="Q11" s="17" t="s">
        <v>378</v>
      </c>
    </row>
    <row r="12" spans="1:17" s="8" customFormat="1" ht="72" customHeight="1">
      <c r="A12" s="9"/>
      <c r="B12" s="716" t="s">
        <v>533</v>
      </c>
      <c r="C12" s="717"/>
      <c r="D12" s="288" t="s">
        <v>534</v>
      </c>
      <c r="E12" s="288" t="s">
        <v>527</v>
      </c>
      <c r="F12" s="61"/>
      <c r="G12" s="61"/>
      <c r="H12" s="61"/>
      <c r="I12" s="61"/>
      <c r="J12" s="61"/>
      <c r="K12" s="61" t="s">
        <v>385</v>
      </c>
      <c r="L12" s="61"/>
      <c r="M12" s="61"/>
      <c r="N12" s="61"/>
      <c r="O12" s="61"/>
      <c r="P12" s="61" t="s">
        <v>385</v>
      </c>
      <c r="Q12" s="81"/>
    </row>
    <row r="13" spans="1:17" s="8" customFormat="1" ht="78" customHeight="1">
      <c r="A13" s="9"/>
      <c r="B13" s="712" t="s">
        <v>535</v>
      </c>
      <c r="C13" s="713"/>
      <c r="D13" s="289" t="s">
        <v>536</v>
      </c>
      <c r="E13" s="289" t="s">
        <v>527</v>
      </c>
      <c r="F13" s="52"/>
      <c r="G13" s="52"/>
      <c r="H13" s="52"/>
      <c r="I13" s="52" t="s">
        <v>385</v>
      </c>
      <c r="J13" s="52"/>
      <c r="K13" s="52"/>
      <c r="L13" s="52"/>
      <c r="M13" s="52" t="s">
        <v>385</v>
      </c>
      <c r="N13" s="52"/>
      <c r="O13" s="52"/>
      <c r="P13" s="52"/>
      <c r="Q13" s="82" t="s">
        <v>385</v>
      </c>
    </row>
    <row r="14" spans="1:17" s="8" customFormat="1" ht="71.25" customHeight="1">
      <c r="B14" s="712" t="s">
        <v>537</v>
      </c>
      <c r="C14" s="713"/>
      <c r="D14" s="289" t="s">
        <v>538</v>
      </c>
      <c r="E14" s="289" t="s">
        <v>527</v>
      </c>
      <c r="F14" s="52" t="s">
        <v>385</v>
      </c>
      <c r="G14" s="52" t="s">
        <v>385</v>
      </c>
      <c r="H14" s="52" t="s">
        <v>385</v>
      </c>
      <c r="I14" s="52" t="s">
        <v>385</v>
      </c>
      <c r="J14" s="52" t="s">
        <v>385</v>
      </c>
      <c r="K14" s="52" t="s">
        <v>385</v>
      </c>
      <c r="L14" s="52" t="s">
        <v>385</v>
      </c>
      <c r="M14" s="52" t="s">
        <v>385</v>
      </c>
      <c r="N14" s="52" t="s">
        <v>385</v>
      </c>
      <c r="O14" s="52" t="s">
        <v>385</v>
      </c>
      <c r="P14" s="52" t="s">
        <v>385</v>
      </c>
      <c r="Q14" s="82" t="s">
        <v>385</v>
      </c>
    </row>
    <row r="15" spans="1:17" s="8" customFormat="1" ht="67.5" customHeight="1" thickBot="1">
      <c r="B15" s="714" t="s">
        <v>539</v>
      </c>
      <c r="C15" s="715"/>
      <c r="D15" s="290" t="s">
        <v>540</v>
      </c>
      <c r="E15" s="290" t="s">
        <v>527</v>
      </c>
      <c r="F15" s="83"/>
      <c r="G15" s="83"/>
      <c r="H15" s="83"/>
      <c r="I15" s="83" t="s">
        <v>385</v>
      </c>
      <c r="J15" s="83"/>
      <c r="K15" s="83"/>
      <c r="L15" s="83"/>
      <c r="M15" s="83" t="s">
        <v>385</v>
      </c>
      <c r="N15" s="83"/>
      <c r="O15" s="83"/>
      <c r="P15" s="83"/>
      <c r="Q15" s="84" t="s">
        <v>385</v>
      </c>
    </row>
    <row r="16" spans="1:17" s="8" customFormat="1">
      <c r="B16" s="34"/>
      <c r="D16" s="35"/>
    </row>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sheetData>
  <mergeCells count="16">
    <mergeCell ref="B13:C13"/>
    <mergeCell ref="B14:C14"/>
    <mergeCell ref="B15:C15"/>
    <mergeCell ref="B8:Q8"/>
    <mergeCell ref="B10:C11"/>
    <mergeCell ref="D10:D11"/>
    <mergeCell ref="E10:E11"/>
    <mergeCell ref="F10:Q10"/>
    <mergeCell ref="B12:C12"/>
    <mergeCell ref="M7:Q7"/>
    <mergeCell ref="B2:L2"/>
    <mergeCell ref="C4:L4"/>
    <mergeCell ref="B5:E5"/>
    <mergeCell ref="F5:L5"/>
    <mergeCell ref="M4:Q5"/>
    <mergeCell ref="N2:Q2"/>
  </mergeCells>
  <hyperlinks>
    <hyperlink ref="F5:L5" location="Indicadores!A1" display="Ver Metas e indicadores" xr:uid="{00000000-0004-0000-0E00-000001000000}"/>
    <hyperlink ref="B5:E5" location="'Marco Legal'!A1" display="Ver marco legal " xr:uid="{00000000-0004-0000-0E00-000002000000}"/>
    <hyperlink ref="N2:Q2" location="'Plan Acción 2024'!A1" display="Portada" xr:uid="{6C877E22-D004-475B-9AC5-E731E28330BC}"/>
  </hyperlinks>
  <pageMargins left="0.70866141732283472" right="0.70866141732283472" top="0.74803149606299213" bottom="0.74803149606299213" header="0.31496062992125984" footer="0.31496062992125984"/>
  <pageSetup paperSize="9" scale="74"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rgb="FF92D050"/>
    <pageSetUpPr fitToPage="1"/>
  </sheetPr>
  <dimension ref="A1:AQ137"/>
  <sheetViews>
    <sheetView view="pageBreakPreview" zoomScale="60" zoomScaleNormal="90" workbookViewId="0">
      <selection activeCell="N2" sqref="N2:Q2"/>
    </sheetView>
  </sheetViews>
  <sheetFormatPr baseColWidth="10" defaultColWidth="11.42578125" defaultRowHeight="15"/>
  <cols>
    <col min="1" max="1" width="5.140625" style="8" customWidth="1"/>
    <col min="2" max="2" width="15.42578125" customWidth="1"/>
    <col min="3" max="3" width="19.28515625" customWidth="1"/>
    <col min="4" max="4" width="22.140625" customWidth="1"/>
    <col min="5" max="5" width="27.140625" customWidth="1"/>
    <col min="6" max="17" width="6.28515625" customWidth="1"/>
    <col min="18" max="18" width="6.7109375" style="8" customWidth="1"/>
    <col min="19" max="43" width="11.42578125" style="8"/>
  </cols>
  <sheetData>
    <row r="1" spans="1:17" s="8" customFormat="1" ht="63" customHeight="1"/>
    <row r="2" spans="1:17" s="8" customFormat="1" ht="28.5" customHeight="1">
      <c r="B2" s="576" t="s">
        <v>541</v>
      </c>
      <c r="C2" s="576"/>
      <c r="D2" s="576"/>
      <c r="E2" s="576"/>
      <c r="F2" s="576"/>
      <c r="G2" s="576"/>
      <c r="H2" s="576"/>
      <c r="I2" s="576"/>
      <c r="J2" s="576"/>
      <c r="K2" s="576"/>
      <c r="L2" s="576"/>
      <c r="M2" s="27"/>
      <c r="N2" s="560" t="s">
        <v>0</v>
      </c>
      <c r="O2" s="560"/>
      <c r="P2" s="560"/>
      <c r="Q2" s="560"/>
    </row>
    <row r="3" spans="1:17" s="8" customFormat="1" ht="6" customHeight="1" thickBot="1"/>
    <row r="4" spans="1:17" s="8" customFormat="1" ht="81" customHeight="1" thickBot="1">
      <c r="B4" s="32" t="s">
        <v>359</v>
      </c>
      <c r="C4" s="579" t="s">
        <v>542</v>
      </c>
      <c r="D4" s="580"/>
      <c r="E4" s="580"/>
      <c r="F4" s="580"/>
      <c r="G4" s="580"/>
      <c r="H4" s="580"/>
      <c r="I4" s="580"/>
      <c r="J4" s="580"/>
      <c r="K4" s="580"/>
      <c r="L4" s="581"/>
      <c r="M4" s="578"/>
      <c r="N4" s="578"/>
      <c r="O4" s="578"/>
      <c r="P4" s="578"/>
      <c r="Q4" s="578"/>
    </row>
    <row r="5" spans="1:17" s="33" customFormat="1" ht="15.75">
      <c r="B5" s="610" t="s">
        <v>360</v>
      </c>
      <c r="C5" s="610"/>
      <c r="D5" s="610"/>
      <c r="E5" s="610"/>
      <c r="F5" s="610" t="s">
        <v>361</v>
      </c>
      <c r="G5" s="610"/>
      <c r="H5" s="610"/>
      <c r="I5" s="610"/>
      <c r="J5" s="610"/>
      <c r="K5" s="610"/>
      <c r="L5" s="610"/>
      <c r="M5" s="578"/>
      <c r="N5" s="578"/>
      <c r="O5" s="578"/>
      <c r="P5" s="578"/>
      <c r="Q5" s="578"/>
    </row>
    <row r="6" spans="1:17" s="8" customFormat="1" ht="6.75" customHeight="1">
      <c r="M6" s="578"/>
      <c r="N6" s="578"/>
      <c r="O6" s="578"/>
      <c r="P6" s="578"/>
      <c r="Q6" s="578"/>
    </row>
    <row r="7" spans="1:17" s="8" customFormat="1" ht="29.25" customHeight="1">
      <c r="L7" s="720"/>
      <c r="M7" s="720"/>
      <c r="N7" s="720"/>
      <c r="O7" s="720"/>
      <c r="P7" s="720"/>
      <c r="Q7" s="720"/>
    </row>
    <row r="8" spans="1:17" s="8" customFormat="1" ht="24.75" customHeight="1">
      <c r="B8" s="586" t="s">
        <v>362</v>
      </c>
      <c r="C8" s="586"/>
      <c r="D8" s="586"/>
      <c r="E8" s="586"/>
      <c r="F8" s="586"/>
      <c r="G8" s="586"/>
      <c r="H8" s="586"/>
      <c r="I8" s="586"/>
      <c r="J8" s="586"/>
      <c r="K8" s="586"/>
      <c r="L8" s="586"/>
      <c r="M8" s="586"/>
      <c r="N8" s="586"/>
      <c r="O8" s="586"/>
      <c r="P8" s="586"/>
      <c r="Q8" s="586"/>
    </row>
    <row r="9" spans="1:17" s="8" customFormat="1" ht="15.75" thickBot="1">
      <c r="B9" s="9"/>
      <c r="C9" s="9"/>
    </row>
    <row r="10" spans="1:17" ht="15.75" thickBot="1">
      <c r="A10" s="9"/>
      <c r="B10" s="595" t="s">
        <v>363</v>
      </c>
      <c r="C10" s="588"/>
      <c r="D10" s="588" t="s">
        <v>364</v>
      </c>
      <c r="E10" s="590" t="s">
        <v>1366</v>
      </c>
      <c r="F10" s="592" t="s">
        <v>366</v>
      </c>
      <c r="G10" s="593"/>
      <c r="H10" s="593"/>
      <c r="I10" s="593"/>
      <c r="J10" s="593"/>
      <c r="K10" s="593"/>
      <c r="L10" s="593"/>
      <c r="M10" s="593"/>
      <c r="N10" s="593"/>
      <c r="O10" s="593"/>
      <c r="P10" s="593"/>
      <c r="Q10" s="594"/>
    </row>
    <row r="11" spans="1:17" ht="15.75" thickBot="1">
      <c r="A11" s="9"/>
      <c r="B11" s="596"/>
      <c r="C11" s="589"/>
      <c r="D11" s="589"/>
      <c r="E11" s="591"/>
      <c r="F11" s="17" t="s">
        <v>367</v>
      </c>
      <c r="G11" s="17" t="s">
        <v>368</v>
      </c>
      <c r="H11" s="17" t="s">
        <v>369</v>
      </c>
      <c r="I11" s="17" t="s">
        <v>370</v>
      </c>
      <c r="J11" s="17" t="s">
        <v>371</v>
      </c>
      <c r="K11" s="17" t="s">
        <v>372</v>
      </c>
      <c r="L11" s="17" t="s">
        <v>373</v>
      </c>
      <c r="M11" s="17" t="s">
        <v>374</v>
      </c>
      <c r="N11" s="17" t="s">
        <v>375</v>
      </c>
      <c r="O11" s="17" t="s">
        <v>376</v>
      </c>
      <c r="P11" s="17" t="s">
        <v>377</v>
      </c>
      <c r="Q11" s="17" t="s">
        <v>378</v>
      </c>
    </row>
    <row r="12" spans="1:17" s="8" customFormat="1" ht="76.5" customHeight="1" thickBot="1">
      <c r="A12" s="9"/>
      <c r="B12" s="718" t="s">
        <v>616</v>
      </c>
      <c r="C12" s="719"/>
      <c r="D12" s="259" t="s">
        <v>617</v>
      </c>
      <c r="E12" s="72" t="s">
        <v>618</v>
      </c>
      <c r="F12" s="73" t="s">
        <v>385</v>
      </c>
      <c r="G12" s="73"/>
      <c r="H12" s="73"/>
      <c r="I12" s="73" t="s">
        <v>385</v>
      </c>
      <c r="J12" s="73"/>
      <c r="K12" s="73"/>
      <c r="L12" s="73"/>
      <c r="M12" s="73" t="s">
        <v>385</v>
      </c>
      <c r="N12" s="73"/>
      <c r="O12" s="73"/>
      <c r="P12" s="73"/>
      <c r="Q12" s="74" t="s">
        <v>385</v>
      </c>
    </row>
    <row r="13" spans="1:17" s="8" customFormat="1">
      <c r="B13" s="34"/>
      <c r="D13" s="35"/>
    </row>
    <row r="14" spans="1:17" s="8" customFormat="1"/>
    <row r="15" spans="1:17" s="8" customFormat="1"/>
    <row r="16" spans="1:17"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sheetData>
  <mergeCells count="13">
    <mergeCell ref="B12:C12"/>
    <mergeCell ref="B2:L2"/>
    <mergeCell ref="C4:L4"/>
    <mergeCell ref="B5:E5"/>
    <mergeCell ref="F5:L5"/>
    <mergeCell ref="L7:Q7"/>
    <mergeCell ref="B8:Q8"/>
    <mergeCell ref="B10:C11"/>
    <mergeCell ref="D10:D11"/>
    <mergeCell ref="E10:E11"/>
    <mergeCell ref="F10:Q10"/>
    <mergeCell ref="M4:Q6"/>
    <mergeCell ref="N2:Q2"/>
  </mergeCells>
  <hyperlinks>
    <hyperlink ref="F5:L5" location="Indicadores!A1" display="Ver Metas e indicadores" xr:uid="{00000000-0004-0000-0F00-000001000000}"/>
    <hyperlink ref="B5:E5" location="'Marco Legal'!A1" display="Ver marco legal " xr:uid="{00000000-0004-0000-0F00-000002000000}"/>
    <hyperlink ref="N2:Q2" location="'Plan Acción 2024'!A1" display="Portada" xr:uid="{55975052-6853-444B-B262-765E6A00041B}"/>
  </hyperlinks>
  <pageMargins left="0.70866141732283472" right="0.70866141732283472" top="0.74803149606299213" bottom="0.74803149606299213" header="0.31496062992125984" footer="0.31496062992125984"/>
  <pageSetup paperSize="9" scale="76"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tabColor theme="5" tint="0.39997558519241921"/>
    <pageSetUpPr fitToPage="1"/>
  </sheetPr>
  <dimension ref="A1:AN129"/>
  <sheetViews>
    <sheetView view="pageBreakPreview" topLeftCell="F1" zoomScale="85" zoomScaleNormal="90" zoomScaleSheetLayoutView="85" workbookViewId="0">
      <selection activeCell="N2" sqref="N2:Q2"/>
    </sheetView>
  </sheetViews>
  <sheetFormatPr baseColWidth="10" defaultColWidth="11.42578125" defaultRowHeight="15"/>
  <cols>
    <col min="1" max="1" width="5.140625" style="8" customWidth="1"/>
    <col min="2" max="2" width="15.42578125" customWidth="1"/>
    <col min="3" max="3" width="19.28515625" customWidth="1"/>
    <col min="4" max="4" width="22.140625" customWidth="1"/>
    <col min="5" max="5" width="27.140625" customWidth="1"/>
    <col min="6" max="17" width="9.28515625" customWidth="1"/>
    <col min="18" max="18" width="2.85546875" style="8" customWidth="1"/>
    <col min="19" max="40" width="11.42578125" style="8"/>
  </cols>
  <sheetData>
    <row r="1" spans="1:17" s="8" customFormat="1" ht="69" customHeight="1"/>
    <row r="2" spans="1:17" s="8" customFormat="1" ht="49.5" customHeight="1">
      <c r="B2" s="576" t="s">
        <v>543</v>
      </c>
      <c r="C2" s="576"/>
      <c r="D2" s="576"/>
      <c r="E2" s="576"/>
      <c r="F2" s="576"/>
      <c r="G2" s="576"/>
      <c r="H2" s="576"/>
      <c r="I2" s="576"/>
      <c r="J2" s="576"/>
      <c r="K2" s="576"/>
      <c r="L2" s="576"/>
      <c r="M2" s="27"/>
      <c r="N2" s="560" t="s">
        <v>0</v>
      </c>
      <c r="O2" s="560"/>
      <c r="P2" s="560"/>
      <c r="Q2" s="560"/>
    </row>
    <row r="3" spans="1:17" s="8" customFormat="1" ht="6" customHeight="1" thickBot="1"/>
    <row r="4" spans="1:17" s="8" customFormat="1" ht="68.25" customHeight="1" thickBot="1">
      <c r="B4" s="32" t="s">
        <v>359</v>
      </c>
      <c r="C4" s="579" t="s">
        <v>544</v>
      </c>
      <c r="D4" s="702"/>
      <c r="E4" s="702"/>
      <c r="F4" s="702"/>
      <c r="G4" s="702"/>
      <c r="H4" s="702"/>
      <c r="I4" s="702"/>
      <c r="J4" s="702"/>
      <c r="K4" s="702"/>
      <c r="L4" s="703"/>
      <c r="M4" s="578"/>
      <c r="N4" s="578"/>
      <c r="O4" s="578"/>
      <c r="P4" s="578"/>
      <c r="Q4" s="578"/>
    </row>
    <row r="5" spans="1:17" s="33" customFormat="1" ht="24.75" customHeight="1">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24.75" customHeight="1">
      <c r="M7" s="721" t="s">
        <v>1713</v>
      </c>
      <c r="N7" s="721"/>
      <c r="O7" s="721"/>
      <c r="P7" s="721"/>
      <c r="Q7" s="721"/>
    </row>
    <row r="8" spans="1:17" s="8" customFormat="1" ht="24.75" customHeight="1">
      <c r="M8" s="721"/>
      <c r="N8" s="721"/>
      <c r="O8" s="721"/>
      <c r="P8" s="721"/>
      <c r="Q8" s="721"/>
    </row>
    <row r="9" spans="1:17" s="8" customFormat="1" ht="24.75" customHeight="1">
      <c r="B9" s="586" t="s">
        <v>362</v>
      </c>
      <c r="C9" s="586"/>
      <c r="D9" s="586"/>
      <c r="E9" s="586"/>
      <c r="F9" s="586"/>
      <c r="G9" s="586"/>
      <c r="H9" s="586"/>
      <c r="I9" s="586"/>
      <c r="J9" s="586"/>
      <c r="K9" s="586"/>
      <c r="L9" s="586"/>
      <c r="M9" s="586"/>
      <c r="N9" s="586"/>
      <c r="O9" s="586"/>
      <c r="P9" s="586"/>
      <c r="Q9" s="586"/>
    </row>
    <row r="10" spans="1:17" s="8" customFormat="1" ht="15.75" thickBot="1">
      <c r="B10" s="9"/>
      <c r="C10" s="9"/>
    </row>
    <row r="11" spans="1:17" ht="15.75" thickBot="1">
      <c r="A11" s="9"/>
      <c r="B11" s="595" t="s">
        <v>363</v>
      </c>
      <c r="C11" s="588"/>
      <c r="D11" s="588" t="s">
        <v>364</v>
      </c>
      <c r="E11" s="590" t="s">
        <v>365</v>
      </c>
      <c r="F11" s="592" t="s">
        <v>366</v>
      </c>
      <c r="G11" s="593"/>
      <c r="H11" s="593"/>
      <c r="I11" s="593"/>
      <c r="J11" s="593"/>
      <c r="K11" s="593"/>
      <c r="L11" s="593"/>
      <c r="M11" s="593"/>
      <c r="N11" s="593"/>
      <c r="O11" s="593"/>
      <c r="P11" s="593"/>
      <c r="Q11" s="594"/>
    </row>
    <row r="12" spans="1:17" ht="15.75" thickBot="1">
      <c r="A12" s="9"/>
      <c r="B12" s="701"/>
      <c r="C12" s="619"/>
      <c r="D12" s="589"/>
      <c r="E12" s="591"/>
      <c r="F12" s="17" t="s">
        <v>367</v>
      </c>
      <c r="G12" s="17" t="s">
        <v>368</v>
      </c>
      <c r="H12" s="17" t="s">
        <v>369</v>
      </c>
      <c r="I12" s="17" t="s">
        <v>370</v>
      </c>
      <c r="J12" s="17" t="s">
        <v>371</v>
      </c>
      <c r="K12" s="17" t="s">
        <v>372</v>
      </c>
      <c r="L12" s="17" t="s">
        <v>373</v>
      </c>
      <c r="M12" s="17" t="s">
        <v>374</v>
      </c>
      <c r="N12" s="17" t="s">
        <v>375</v>
      </c>
      <c r="O12" s="17" t="s">
        <v>376</v>
      </c>
      <c r="P12" s="17" t="s">
        <v>377</v>
      </c>
      <c r="Q12" s="17" t="s">
        <v>378</v>
      </c>
    </row>
    <row r="13" spans="1:17" s="8" customFormat="1" ht="62.25" customHeight="1" thickBot="1">
      <c r="A13" s="9"/>
      <c r="B13" s="722" t="s">
        <v>981</v>
      </c>
      <c r="C13" s="723"/>
      <c r="D13" s="196" t="s">
        <v>982</v>
      </c>
      <c r="E13" s="268" t="s">
        <v>744</v>
      </c>
      <c r="F13" s="197"/>
      <c r="G13" s="198"/>
      <c r="H13" s="198"/>
      <c r="I13" s="198">
        <v>0.57155675792355454</v>
      </c>
      <c r="J13" s="198"/>
      <c r="K13" s="198"/>
      <c r="L13" s="198">
        <v>0.61500476491016121</v>
      </c>
      <c r="M13" s="198"/>
      <c r="N13" s="198"/>
      <c r="O13" s="198">
        <v>0.62307392930813998</v>
      </c>
      <c r="P13" s="198"/>
      <c r="Q13" s="199">
        <v>1</v>
      </c>
    </row>
    <row r="14" spans="1:17" s="8" customFormat="1">
      <c r="B14" s="34"/>
      <c r="D14" s="35"/>
    </row>
    <row r="15" spans="1:17" s="8" customFormat="1"/>
    <row r="16" spans="1:17"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sheetData>
  <mergeCells count="13">
    <mergeCell ref="B2:L2"/>
    <mergeCell ref="C4:L4"/>
    <mergeCell ref="B5:E5"/>
    <mergeCell ref="F5:L5"/>
    <mergeCell ref="M4:Q5"/>
    <mergeCell ref="N2:Q2"/>
    <mergeCell ref="M7:Q8"/>
    <mergeCell ref="B13:C13"/>
    <mergeCell ref="B9:Q9"/>
    <mergeCell ref="B11:C12"/>
    <mergeCell ref="D11:D12"/>
    <mergeCell ref="E11:E12"/>
    <mergeCell ref="F11:Q11"/>
  </mergeCells>
  <hyperlinks>
    <hyperlink ref="F5:L5" location="Indicadores!A1" display="Ver Metas e indicadores" xr:uid="{00000000-0004-0000-1000-000001000000}"/>
    <hyperlink ref="B5:E5" location="'Marco Legal'!A1" display="Ver marco legal " xr:uid="{00000000-0004-0000-1000-000002000000}"/>
    <hyperlink ref="N2:Q2" location="'Plan Acción 2024'!A1" display="Portada" xr:uid="{91C4483C-3B93-45B5-BA04-7068DFEFE6DE}"/>
  </hyperlinks>
  <pageMargins left="0.70866141732283472" right="0.70866141732283472" top="0.74803149606299213" bottom="0.74803149606299213" header="0.31496062992125984" footer="0.31496062992125984"/>
  <pageSetup paperSize="9" scale="64"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tabColor theme="5" tint="0.39997558519241921"/>
    <pageSetUpPr fitToPage="1"/>
  </sheetPr>
  <dimension ref="A1:AD47"/>
  <sheetViews>
    <sheetView view="pageBreakPreview" topLeftCell="E1" zoomScale="50" zoomScaleNormal="70" zoomScaleSheetLayoutView="50" workbookViewId="0">
      <selection activeCell="R1" sqref="R1"/>
    </sheetView>
  </sheetViews>
  <sheetFormatPr baseColWidth="10" defaultColWidth="11.42578125" defaultRowHeight="15"/>
  <cols>
    <col min="1" max="1" width="5.140625" style="8" customWidth="1"/>
    <col min="2" max="2" width="31.28515625" customWidth="1"/>
    <col min="3" max="3" width="29.140625" customWidth="1"/>
    <col min="4" max="4" width="31" customWidth="1"/>
    <col min="5" max="5" width="78.28515625" style="343" customWidth="1"/>
    <col min="6" max="6" width="71.85546875" style="343" customWidth="1"/>
    <col min="7" max="7" width="73.5703125" style="343" customWidth="1"/>
    <col min="8" max="8" width="60" style="343" customWidth="1"/>
    <col min="9" max="17" width="12" style="4" customWidth="1"/>
    <col min="18" max="20" width="12" style="8" customWidth="1"/>
    <col min="21" max="21" width="6" style="8" customWidth="1"/>
    <col min="22" max="30" width="11.42578125" style="8"/>
  </cols>
  <sheetData>
    <row r="1" spans="1:30" ht="170.25" customHeight="1"/>
    <row r="2" spans="1:30" s="9" customFormat="1" ht="45" customHeight="1">
      <c r="B2" s="732" t="s">
        <v>545</v>
      </c>
      <c r="C2" s="732"/>
      <c r="D2" s="732"/>
      <c r="E2" s="732"/>
      <c r="F2" s="732"/>
      <c r="G2" s="732"/>
      <c r="H2" s="732"/>
      <c r="I2" s="732"/>
      <c r="J2" s="732"/>
      <c r="K2" s="732"/>
      <c r="L2" s="732"/>
      <c r="M2" s="732"/>
      <c r="N2" s="732"/>
      <c r="O2" s="48"/>
      <c r="P2" s="560" t="s">
        <v>0</v>
      </c>
      <c r="Q2" s="560"/>
    </row>
    <row r="3" spans="1:30" s="8" customFormat="1" ht="6" customHeight="1">
      <c r="E3" s="344"/>
      <c r="F3" s="344"/>
      <c r="G3" s="344"/>
      <c r="H3" s="344"/>
      <c r="I3" s="16"/>
      <c r="J3" s="16"/>
      <c r="K3" s="16"/>
      <c r="L3" s="16"/>
      <c r="M3" s="16"/>
      <c r="N3" s="16"/>
      <c r="O3" s="16"/>
      <c r="P3" s="16"/>
      <c r="Q3" s="16"/>
    </row>
    <row r="4" spans="1:30" s="8" customFormat="1" ht="68.25" customHeight="1">
      <c r="B4" s="28" t="s">
        <v>359</v>
      </c>
      <c r="C4" s="733" t="s">
        <v>546</v>
      </c>
      <c r="D4" s="733"/>
      <c r="E4" s="733"/>
      <c r="F4" s="733"/>
      <c r="G4" s="733"/>
      <c r="H4" s="733"/>
      <c r="I4" s="733"/>
      <c r="J4" s="733"/>
      <c r="K4" s="733"/>
      <c r="L4" s="733"/>
      <c r="M4" s="733"/>
      <c r="N4" s="733"/>
      <c r="O4" s="599"/>
      <c r="P4" s="599"/>
      <c r="Q4" s="599"/>
    </row>
    <row r="5" spans="1:30" s="8" customFormat="1" ht="18.75">
      <c r="B5" s="623" t="s">
        <v>360</v>
      </c>
      <c r="C5" s="623"/>
      <c r="D5" s="623"/>
      <c r="E5" s="623"/>
      <c r="F5" s="345"/>
      <c r="G5" s="610" t="s">
        <v>361</v>
      </c>
      <c r="H5" s="610"/>
      <c r="I5" s="610"/>
      <c r="J5" s="610"/>
      <c r="K5" s="610"/>
      <c r="L5" s="610"/>
      <c r="M5" s="610"/>
      <c r="N5" s="610"/>
      <c r="O5" s="599"/>
      <c r="P5" s="599"/>
      <c r="Q5" s="599"/>
    </row>
    <row r="6" spans="1:30" s="8" customFormat="1" ht="6.75" customHeight="1">
      <c r="E6" s="344"/>
      <c r="F6" s="344"/>
      <c r="G6" s="344"/>
      <c r="H6" s="344"/>
      <c r="I6" s="16"/>
      <c r="J6" s="16"/>
      <c r="K6" s="16"/>
      <c r="L6" s="16"/>
      <c r="M6" s="16"/>
      <c r="N6" s="16"/>
      <c r="O6" s="16"/>
      <c r="P6" s="16"/>
      <c r="Q6" s="16"/>
    </row>
    <row r="7" spans="1:30" s="8" customFormat="1" ht="34.5" customHeight="1" thickBot="1">
      <c r="B7" s="586" t="s">
        <v>362</v>
      </c>
      <c r="C7" s="586"/>
      <c r="D7" s="586"/>
      <c r="E7" s="586"/>
      <c r="F7" s="586"/>
      <c r="G7" s="586"/>
      <c r="H7" s="586"/>
      <c r="I7" s="586"/>
      <c r="J7" s="586"/>
      <c r="K7" s="586"/>
      <c r="L7" s="586"/>
      <c r="M7" s="586"/>
      <c r="N7" s="586"/>
      <c r="O7" s="586"/>
      <c r="P7" s="586"/>
      <c r="Q7" s="586"/>
    </row>
    <row r="8" spans="1:30" s="4" customFormat="1" ht="38.25" customHeight="1">
      <c r="A8" s="16"/>
      <c r="B8" s="333" t="s">
        <v>1395</v>
      </c>
      <c r="C8" s="327" t="s">
        <v>547</v>
      </c>
      <c r="D8" s="327" t="s">
        <v>548</v>
      </c>
      <c r="E8" s="346" t="s">
        <v>549</v>
      </c>
      <c r="F8" s="347" t="s">
        <v>1396</v>
      </c>
      <c r="G8" s="346" t="s">
        <v>550</v>
      </c>
      <c r="H8" s="346" t="s">
        <v>1397</v>
      </c>
      <c r="I8" s="328" t="s">
        <v>367</v>
      </c>
      <c r="J8" s="328" t="s">
        <v>368</v>
      </c>
      <c r="K8" s="328" t="s">
        <v>369</v>
      </c>
      <c r="L8" s="328" t="s">
        <v>370</v>
      </c>
      <c r="M8" s="328" t="s">
        <v>371</v>
      </c>
      <c r="N8" s="328" t="s">
        <v>372</v>
      </c>
      <c r="O8" s="328" t="s">
        <v>373</v>
      </c>
      <c r="P8" s="328" t="s">
        <v>374</v>
      </c>
      <c r="Q8" s="328" t="s">
        <v>375</v>
      </c>
      <c r="R8" s="328" t="s">
        <v>376</v>
      </c>
      <c r="S8" s="328" t="s">
        <v>377</v>
      </c>
      <c r="T8" s="334" t="s">
        <v>378</v>
      </c>
      <c r="U8" s="16"/>
      <c r="V8" s="16"/>
      <c r="W8" s="16"/>
      <c r="X8" s="16"/>
      <c r="Y8" s="16"/>
      <c r="Z8" s="16"/>
      <c r="AA8" s="16"/>
      <c r="AB8" s="16"/>
      <c r="AC8" s="16"/>
      <c r="AD8" s="16"/>
    </row>
    <row r="9" spans="1:30" s="8" customFormat="1" ht="54.75" customHeight="1">
      <c r="A9" s="9"/>
      <c r="B9" s="724" t="s">
        <v>1064</v>
      </c>
      <c r="C9" s="728" t="s">
        <v>1065</v>
      </c>
      <c r="D9" s="726" t="s">
        <v>1066</v>
      </c>
      <c r="E9" s="339" t="s">
        <v>1398</v>
      </c>
      <c r="F9" s="348" t="s">
        <v>1399</v>
      </c>
      <c r="G9" s="339" t="s">
        <v>1067</v>
      </c>
      <c r="H9" s="339" t="s">
        <v>1400</v>
      </c>
      <c r="I9" s="329">
        <v>1</v>
      </c>
      <c r="J9" s="329">
        <v>1</v>
      </c>
      <c r="K9" s="329">
        <v>1</v>
      </c>
      <c r="L9" s="329">
        <v>1</v>
      </c>
      <c r="M9" s="329">
        <v>1</v>
      </c>
      <c r="N9" s="329">
        <v>1</v>
      </c>
      <c r="O9" s="329">
        <v>1</v>
      </c>
      <c r="P9" s="329">
        <v>1</v>
      </c>
      <c r="Q9" s="329">
        <v>1</v>
      </c>
      <c r="R9" s="329">
        <v>1</v>
      </c>
      <c r="S9" s="329">
        <v>1</v>
      </c>
      <c r="T9" s="335">
        <v>1</v>
      </c>
    </row>
    <row r="10" spans="1:30" s="8" customFormat="1" ht="69.75" customHeight="1">
      <c r="A10" s="9"/>
      <c r="B10" s="724"/>
      <c r="C10" s="729"/>
      <c r="D10" s="726"/>
      <c r="E10" s="339" t="s">
        <v>1068</v>
      </c>
      <c r="F10" s="348" t="s">
        <v>1401</v>
      </c>
      <c r="G10" s="339" t="s">
        <v>1069</v>
      </c>
      <c r="H10" s="339" t="s">
        <v>1402</v>
      </c>
      <c r="I10" s="329"/>
      <c r="J10" s="329">
        <v>1</v>
      </c>
      <c r="K10" s="329"/>
      <c r="L10" s="329"/>
      <c r="M10" s="329"/>
      <c r="N10" s="329"/>
      <c r="O10" s="329"/>
      <c r="P10" s="329">
        <v>1</v>
      </c>
      <c r="Q10" s="329"/>
      <c r="R10" s="329"/>
      <c r="S10" s="329"/>
      <c r="T10" s="335"/>
    </row>
    <row r="11" spans="1:30" s="8" customFormat="1" ht="69.75" customHeight="1">
      <c r="A11" s="9"/>
      <c r="B11" s="724"/>
      <c r="C11" s="729"/>
      <c r="D11" s="726"/>
      <c r="E11" s="339" t="s">
        <v>1070</v>
      </c>
      <c r="F11" s="348" t="s">
        <v>1071</v>
      </c>
      <c r="G11" s="339" t="s">
        <v>1072</v>
      </c>
      <c r="H11" s="339" t="s">
        <v>1403</v>
      </c>
      <c r="I11" s="329"/>
      <c r="J11" s="329"/>
      <c r="K11" s="329">
        <v>1</v>
      </c>
      <c r="L11" s="329"/>
      <c r="M11" s="329"/>
      <c r="N11" s="329">
        <v>1</v>
      </c>
      <c r="O11" s="329"/>
      <c r="P11" s="329"/>
      <c r="Q11" s="329">
        <v>1</v>
      </c>
      <c r="R11" s="329"/>
      <c r="S11" s="329"/>
      <c r="T11" s="335">
        <v>1</v>
      </c>
    </row>
    <row r="12" spans="1:30" s="8" customFormat="1" ht="64.5" customHeight="1">
      <c r="A12" s="9"/>
      <c r="B12" s="724"/>
      <c r="C12" s="729"/>
      <c r="D12" s="726"/>
      <c r="E12" s="340" t="s">
        <v>1404</v>
      </c>
      <c r="F12" s="349" t="s">
        <v>1405</v>
      </c>
      <c r="G12" s="340" t="s">
        <v>1072</v>
      </c>
      <c r="H12" s="339" t="s">
        <v>1406</v>
      </c>
      <c r="I12" s="329"/>
      <c r="J12" s="329"/>
      <c r="K12" s="329"/>
      <c r="L12" s="329"/>
      <c r="M12" s="329"/>
      <c r="N12" s="329">
        <v>1</v>
      </c>
      <c r="O12" s="329"/>
      <c r="P12" s="341"/>
      <c r="Q12" s="329"/>
      <c r="R12" s="329"/>
      <c r="S12" s="329"/>
      <c r="T12" s="335">
        <v>1</v>
      </c>
    </row>
    <row r="13" spans="1:30" s="8" customFormat="1" ht="60.75" customHeight="1">
      <c r="B13" s="724"/>
      <c r="C13" s="729"/>
      <c r="D13" s="726"/>
      <c r="E13" s="339" t="s">
        <v>1073</v>
      </c>
      <c r="F13" s="348" t="s">
        <v>1074</v>
      </c>
      <c r="G13" s="339" t="s">
        <v>1075</v>
      </c>
      <c r="H13" s="339" t="s">
        <v>1407</v>
      </c>
      <c r="I13" s="329"/>
      <c r="J13" s="329"/>
      <c r="K13" s="329">
        <v>1</v>
      </c>
      <c r="L13" s="329"/>
      <c r="M13" s="329"/>
      <c r="N13" s="329">
        <v>1</v>
      </c>
      <c r="O13" s="329"/>
      <c r="P13" s="329"/>
      <c r="Q13" s="329">
        <v>1</v>
      </c>
      <c r="R13" s="329"/>
      <c r="S13" s="329"/>
      <c r="T13" s="335"/>
    </row>
    <row r="14" spans="1:30" s="8" customFormat="1" ht="95.25" customHeight="1">
      <c r="B14" s="724"/>
      <c r="C14" s="730"/>
      <c r="D14" s="726"/>
      <c r="E14" s="339" t="s">
        <v>1076</v>
      </c>
      <c r="F14" s="348" t="s">
        <v>1077</v>
      </c>
      <c r="G14" s="339" t="s">
        <v>1078</v>
      </c>
      <c r="H14" s="339" t="s">
        <v>1408</v>
      </c>
      <c r="I14" s="329"/>
      <c r="J14" s="329"/>
      <c r="K14" s="329"/>
      <c r="L14" s="329"/>
      <c r="M14" s="329"/>
      <c r="N14" s="329">
        <v>1</v>
      </c>
      <c r="O14" s="329"/>
      <c r="P14" s="329"/>
      <c r="Q14" s="329"/>
      <c r="R14" s="329"/>
      <c r="S14" s="329"/>
      <c r="T14" s="335"/>
    </row>
    <row r="15" spans="1:30" s="8" customFormat="1" ht="77.25" customHeight="1">
      <c r="B15" s="724" t="s">
        <v>1079</v>
      </c>
      <c r="C15" s="728" t="s">
        <v>1080</v>
      </c>
      <c r="D15" s="726" t="s">
        <v>1081</v>
      </c>
      <c r="E15" s="340" t="s">
        <v>1082</v>
      </c>
      <c r="F15" s="349" t="s">
        <v>1445</v>
      </c>
      <c r="G15" s="340" t="s">
        <v>1083</v>
      </c>
      <c r="H15" s="340" t="s">
        <v>1409</v>
      </c>
      <c r="I15" s="329">
        <v>1</v>
      </c>
      <c r="J15" s="329">
        <v>1</v>
      </c>
      <c r="K15" s="329">
        <v>1</v>
      </c>
      <c r="L15" s="329">
        <v>1</v>
      </c>
      <c r="M15" s="329">
        <v>1</v>
      </c>
      <c r="N15" s="329">
        <v>1</v>
      </c>
      <c r="O15" s="329">
        <v>1</v>
      </c>
      <c r="P15" s="329">
        <v>1</v>
      </c>
      <c r="Q15" s="329">
        <v>1</v>
      </c>
      <c r="R15" s="329">
        <v>1</v>
      </c>
      <c r="S15" s="329">
        <v>1</v>
      </c>
      <c r="T15" s="335">
        <v>1</v>
      </c>
    </row>
    <row r="16" spans="1:30" s="8" customFormat="1" ht="71.25" customHeight="1">
      <c r="B16" s="724"/>
      <c r="C16" s="729"/>
      <c r="D16" s="726"/>
      <c r="E16" s="339" t="s">
        <v>1084</v>
      </c>
      <c r="F16" s="348" t="s">
        <v>1085</v>
      </c>
      <c r="G16" s="339" t="s">
        <v>1069</v>
      </c>
      <c r="H16" s="339" t="s">
        <v>1410</v>
      </c>
      <c r="I16" s="329"/>
      <c r="J16" s="329"/>
      <c r="K16" s="329"/>
      <c r="L16" s="329"/>
      <c r="M16" s="329">
        <v>1</v>
      </c>
      <c r="N16" s="329"/>
      <c r="O16" s="329"/>
      <c r="P16" s="329"/>
      <c r="Q16" s="329"/>
      <c r="R16" s="329"/>
      <c r="S16" s="329">
        <v>1</v>
      </c>
      <c r="T16" s="335"/>
    </row>
    <row r="17" spans="2:20" s="8" customFormat="1" ht="63.75" customHeight="1">
      <c r="B17" s="724"/>
      <c r="C17" s="729"/>
      <c r="D17" s="726"/>
      <c r="E17" s="339" t="s">
        <v>1086</v>
      </c>
      <c r="F17" s="348" t="s">
        <v>1085</v>
      </c>
      <c r="G17" s="339" t="s">
        <v>1411</v>
      </c>
      <c r="H17" s="339" t="s">
        <v>1412</v>
      </c>
      <c r="I17" s="329">
        <v>1</v>
      </c>
      <c r="J17" s="329"/>
      <c r="K17" s="329"/>
      <c r="L17" s="329"/>
      <c r="M17" s="329"/>
      <c r="N17" s="329"/>
      <c r="O17" s="342">
        <v>1</v>
      </c>
      <c r="P17" s="329"/>
      <c r="Q17" s="329"/>
      <c r="R17" s="329"/>
      <c r="S17" s="329">
        <v>1</v>
      </c>
      <c r="T17" s="335"/>
    </row>
    <row r="18" spans="2:20" s="8" customFormat="1" ht="58.5" customHeight="1">
      <c r="B18" s="724"/>
      <c r="C18" s="729"/>
      <c r="D18" s="726"/>
      <c r="E18" s="339" t="s">
        <v>1087</v>
      </c>
      <c r="F18" s="348" t="s">
        <v>1088</v>
      </c>
      <c r="G18" s="339" t="s">
        <v>1089</v>
      </c>
      <c r="H18" s="339" t="s">
        <v>1408</v>
      </c>
      <c r="I18" s="329"/>
      <c r="J18" s="329"/>
      <c r="K18" s="329"/>
      <c r="L18" s="329"/>
      <c r="M18" s="329"/>
      <c r="N18" s="329">
        <v>1</v>
      </c>
      <c r="O18" s="329"/>
      <c r="P18" s="329"/>
      <c r="Q18" s="329"/>
      <c r="R18" s="329"/>
      <c r="S18" s="329"/>
      <c r="T18" s="335">
        <v>1</v>
      </c>
    </row>
    <row r="19" spans="2:20" s="8" customFormat="1" ht="77.25" customHeight="1">
      <c r="B19" s="724"/>
      <c r="C19" s="729"/>
      <c r="D19" s="726"/>
      <c r="E19" s="339" t="s">
        <v>1090</v>
      </c>
      <c r="F19" s="348" t="s">
        <v>1091</v>
      </c>
      <c r="G19" s="339" t="s">
        <v>1092</v>
      </c>
      <c r="H19" s="339" t="s">
        <v>1413</v>
      </c>
      <c r="I19" s="329"/>
      <c r="J19" s="329"/>
      <c r="K19" s="329"/>
      <c r="L19" s="329">
        <v>1</v>
      </c>
      <c r="M19" s="329"/>
      <c r="N19" s="329"/>
      <c r="O19" s="329"/>
      <c r="P19" s="329"/>
      <c r="Q19" s="329"/>
      <c r="R19" s="329">
        <v>1</v>
      </c>
      <c r="S19" s="329"/>
      <c r="T19" s="335"/>
    </row>
    <row r="20" spans="2:20" s="8" customFormat="1" ht="47.25" customHeight="1">
      <c r="B20" s="724"/>
      <c r="C20" s="729"/>
      <c r="D20" s="726"/>
      <c r="E20" s="339" t="s">
        <v>1093</v>
      </c>
      <c r="F20" s="348" t="s">
        <v>1094</v>
      </c>
      <c r="G20" s="339" t="s">
        <v>1095</v>
      </c>
      <c r="H20" s="339" t="s">
        <v>1414</v>
      </c>
      <c r="I20" s="329">
        <v>1</v>
      </c>
      <c r="J20" s="329">
        <v>1</v>
      </c>
      <c r="K20" s="329">
        <v>1</v>
      </c>
      <c r="L20" s="329">
        <v>1</v>
      </c>
      <c r="M20" s="329">
        <v>1</v>
      </c>
      <c r="N20" s="329">
        <v>1</v>
      </c>
      <c r="O20" s="329">
        <v>1</v>
      </c>
      <c r="P20" s="329">
        <v>1</v>
      </c>
      <c r="Q20" s="329">
        <v>1</v>
      </c>
      <c r="R20" s="329">
        <v>1</v>
      </c>
      <c r="S20" s="329">
        <v>1</v>
      </c>
      <c r="T20" s="335">
        <v>1</v>
      </c>
    </row>
    <row r="21" spans="2:20" s="8" customFormat="1" ht="60" customHeight="1">
      <c r="B21" s="724"/>
      <c r="C21" s="729"/>
      <c r="D21" s="726"/>
      <c r="E21" s="339" t="s">
        <v>1096</v>
      </c>
      <c r="F21" s="348" t="s">
        <v>1097</v>
      </c>
      <c r="G21" s="339" t="s">
        <v>1098</v>
      </c>
      <c r="H21" s="339" t="s">
        <v>1415</v>
      </c>
      <c r="I21" s="329"/>
      <c r="J21" s="329"/>
      <c r="K21" s="329"/>
      <c r="L21" s="329">
        <v>1</v>
      </c>
      <c r="M21" s="329"/>
      <c r="N21" s="329"/>
      <c r="O21" s="329"/>
      <c r="P21" s="329"/>
      <c r="Q21" s="329"/>
      <c r="R21" s="329">
        <v>1</v>
      </c>
      <c r="S21" s="329"/>
      <c r="T21" s="335"/>
    </row>
    <row r="22" spans="2:20" ht="45">
      <c r="B22" s="724"/>
      <c r="C22" s="729"/>
      <c r="D22" s="726"/>
      <c r="E22" s="339" t="s">
        <v>1099</v>
      </c>
      <c r="F22" s="348" t="s">
        <v>1100</v>
      </c>
      <c r="G22" s="339" t="s">
        <v>1101</v>
      </c>
      <c r="H22" s="339" t="s">
        <v>1408</v>
      </c>
      <c r="I22" s="329"/>
      <c r="J22" s="329"/>
      <c r="K22" s="329"/>
      <c r="L22" s="329"/>
      <c r="M22" s="329"/>
      <c r="N22" s="329">
        <v>1</v>
      </c>
      <c r="O22" s="329"/>
      <c r="P22" s="329"/>
      <c r="Q22" s="329"/>
      <c r="R22" s="329"/>
      <c r="S22" s="329"/>
      <c r="T22" s="335"/>
    </row>
    <row r="23" spans="2:20" ht="45" customHeight="1">
      <c r="B23" s="724"/>
      <c r="C23" s="730"/>
      <c r="D23" s="726"/>
      <c r="E23" s="339" t="s">
        <v>1102</v>
      </c>
      <c r="F23" s="348" t="s">
        <v>1103</v>
      </c>
      <c r="G23" s="339" t="s">
        <v>1104</v>
      </c>
      <c r="H23" s="339" t="s">
        <v>1407</v>
      </c>
      <c r="I23" s="329">
        <v>1</v>
      </c>
      <c r="J23" s="329"/>
      <c r="K23" s="329"/>
      <c r="L23" s="329"/>
      <c r="M23" s="329">
        <v>1</v>
      </c>
      <c r="N23" s="329"/>
      <c r="O23" s="329"/>
      <c r="P23" s="329"/>
      <c r="Q23" s="329">
        <v>1</v>
      </c>
      <c r="R23" s="329"/>
      <c r="S23" s="329"/>
      <c r="T23" s="335"/>
    </row>
    <row r="24" spans="2:20" ht="30">
      <c r="B24" s="724" t="s">
        <v>1105</v>
      </c>
      <c r="C24" s="726" t="s">
        <v>1106</v>
      </c>
      <c r="D24" s="726" t="s">
        <v>1416</v>
      </c>
      <c r="E24" s="339" t="s">
        <v>1116</v>
      </c>
      <c r="F24" s="350" t="s">
        <v>1117</v>
      </c>
      <c r="G24" s="339" t="s">
        <v>1417</v>
      </c>
      <c r="H24" s="339" t="s">
        <v>1418</v>
      </c>
      <c r="I24" s="330"/>
      <c r="J24" s="330"/>
      <c r="K24" s="330"/>
      <c r="L24" s="330"/>
      <c r="M24" s="330"/>
      <c r="N24" s="330"/>
      <c r="O24" s="330">
        <v>1</v>
      </c>
      <c r="P24" s="330"/>
      <c r="Q24" s="330"/>
      <c r="R24" s="330"/>
      <c r="S24" s="330"/>
      <c r="T24" s="336">
        <v>1</v>
      </c>
    </row>
    <row r="25" spans="2:20" ht="67.5" customHeight="1">
      <c r="B25" s="724"/>
      <c r="C25" s="726"/>
      <c r="D25" s="726"/>
      <c r="E25" s="339" t="s">
        <v>1112</v>
      </c>
      <c r="F25" s="348" t="s">
        <v>1113</v>
      </c>
      <c r="G25" s="339" t="s">
        <v>1114</v>
      </c>
      <c r="H25" s="339" t="s">
        <v>1408</v>
      </c>
      <c r="I25" s="329"/>
      <c r="J25" s="329"/>
      <c r="K25" s="329"/>
      <c r="L25" s="329"/>
      <c r="M25" s="329"/>
      <c r="N25" s="329">
        <v>1</v>
      </c>
      <c r="O25" s="329"/>
      <c r="P25" s="329"/>
      <c r="Q25" s="329"/>
      <c r="R25" s="329"/>
      <c r="S25" s="329"/>
      <c r="T25" s="335"/>
    </row>
    <row r="26" spans="2:20" ht="67.5" customHeight="1">
      <c r="B26" s="724"/>
      <c r="C26" s="726"/>
      <c r="D26" s="726"/>
      <c r="E26" s="339" t="s">
        <v>1419</v>
      </c>
      <c r="F26" s="348" t="s">
        <v>1420</v>
      </c>
      <c r="G26" s="339" t="s">
        <v>1421</v>
      </c>
      <c r="H26" s="339" t="s">
        <v>1422</v>
      </c>
      <c r="I26" s="329"/>
      <c r="J26" s="329"/>
      <c r="K26" s="329">
        <v>1</v>
      </c>
      <c r="L26" s="329"/>
      <c r="M26" s="329"/>
      <c r="N26" s="329">
        <v>1</v>
      </c>
      <c r="O26" s="329"/>
      <c r="P26" s="329"/>
      <c r="Q26" s="329">
        <v>1</v>
      </c>
      <c r="R26" s="329"/>
      <c r="S26" s="329"/>
      <c r="T26" s="335">
        <v>1</v>
      </c>
    </row>
    <row r="27" spans="2:20" ht="67.5" customHeight="1">
      <c r="B27" s="724"/>
      <c r="C27" s="726"/>
      <c r="D27" s="726"/>
      <c r="E27" s="339" t="s">
        <v>1423</v>
      </c>
      <c r="F27" s="349" t="s">
        <v>1424</v>
      </c>
      <c r="G27" s="339" t="s">
        <v>1421</v>
      </c>
      <c r="H27" s="339" t="s">
        <v>1422</v>
      </c>
      <c r="I27" s="329"/>
      <c r="J27" s="329"/>
      <c r="K27" s="329">
        <v>1</v>
      </c>
      <c r="L27" s="329"/>
      <c r="M27" s="329"/>
      <c r="N27" s="329">
        <v>1</v>
      </c>
      <c r="O27" s="329"/>
      <c r="P27" s="329"/>
      <c r="Q27" s="329">
        <v>1</v>
      </c>
      <c r="R27" s="329"/>
      <c r="S27" s="329"/>
      <c r="T27" s="335">
        <v>1</v>
      </c>
    </row>
    <row r="28" spans="2:20" ht="67.5" customHeight="1">
      <c r="B28" s="724"/>
      <c r="C28" s="726"/>
      <c r="D28" s="726"/>
      <c r="E28" s="339" t="s">
        <v>1425</v>
      </c>
      <c r="F28" s="349" t="s">
        <v>1426</v>
      </c>
      <c r="G28" s="339" t="s">
        <v>1421</v>
      </c>
      <c r="H28" s="339" t="s">
        <v>1422</v>
      </c>
      <c r="I28" s="329"/>
      <c r="J28" s="329"/>
      <c r="K28" s="329">
        <v>1</v>
      </c>
      <c r="L28" s="329"/>
      <c r="M28" s="329"/>
      <c r="N28" s="329">
        <v>1</v>
      </c>
      <c r="O28" s="329"/>
      <c r="P28" s="329"/>
      <c r="Q28" s="329">
        <v>1</v>
      </c>
      <c r="R28" s="329"/>
      <c r="S28" s="329"/>
      <c r="T28" s="335">
        <v>1</v>
      </c>
    </row>
    <row r="29" spans="2:20" ht="66" customHeight="1">
      <c r="B29" s="724"/>
      <c r="C29" s="726"/>
      <c r="D29" s="726"/>
      <c r="E29" s="339" t="s">
        <v>1115</v>
      </c>
      <c r="F29" s="348" t="s">
        <v>1427</v>
      </c>
      <c r="G29" s="339" t="s">
        <v>1428</v>
      </c>
      <c r="H29" s="339" t="s">
        <v>1429</v>
      </c>
      <c r="I29" s="329"/>
      <c r="J29" s="329"/>
      <c r="K29" s="329"/>
      <c r="L29" s="329"/>
      <c r="M29" s="329"/>
      <c r="N29" s="329">
        <v>1</v>
      </c>
      <c r="O29" s="329"/>
      <c r="P29" s="329"/>
      <c r="Q29" s="329"/>
      <c r="R29" s="329"/>
      <c r="S29" s="329">
        <v>1</v>
      </c>
      <c r="T29" s="335"/>
    </row>
    <row r="30" spans="2:20" ht="55.5" customHeight="1">
      <c r="B30" s="724"/>
      <c r="C30" s="726"/>
      <c r="D30" s="726"/>
      <c r="E30" s="339" t="s">
        <v>1108</v>
      </c>
      <c r="F30" s="348" t="s">
        <v>1107</v>
      </c>
      <c r="G30" s="339" t="s">
        <v>1107</v>
      </c>
      <c r="H30" s="339" t="s">
        <v>1422</v>
      </c>
      <c r="I30" s="329"/>
      <c r="J30" s="329"/>
      <c r="K30" s="329"/>
      <c r="L30" s="329">
        <v>1</v>
      </c>
      <c r="M30" s="329"/>
      <c r="N30" s="329"/>
      <c r="O30" s="329">
        <v>1</v>
      </c>
      <c r="P30" s="329"/>
      <c r="Q30" s="329"/>
      <c r="R30" s="329">
        <v>1</v>
      </c>
      <c r="S30" s="329"/>
      <c r="T30" s="335">
        <v>1</v>
      </c>
    </row>
    <row r="31" spans="2:20" ht="55.5" customHeight="1">
      <c r="B31" s="724"/>
      <c r="C31" s="726"/>
      <c r="D31" s="726"/>
      <c r="E31" s="339" t="s">
        <v>1109</v>
      </c>
      <c r="F31" s="348" t="s">
        <v>1107</v>
      </c>
      <c r="G31" s="339" t="s">
        <v>1104</v>
      </c>
      <c r="H31" s="339" t="s">
        <v>1422</v>
      </c>
      <c r="I31" s="329"/>
      <c r="J31" s="329"/>
      <c r="K31" s="329"/>
      <c r="L31" s="329">
        <v>1</v>
      </c>
      <c r="M31" s="329"/>
      <c r="N31" s="329"/>
      <c r="O31" s="329">
        <v>1</v>
      </c>
      <c r="P31" s="329"/>
      <c r="Q31" s="329"/>
      <c r="R31" s="329">
        <v>1</v>
      </c>
      <c r="S31" s="329"/>
      <c r="T31" s="335">
        <v>1</v>
      </c>
    </row>
    <row r="32" spans="2:20" ht="55.5" customHeight="1">
      <c r="B32" s="724"/>
      <c r="C32" s="726"/>
      <c r="D32" s="726"/>
      <c r="E32" s="339" t="s">
        <v>1110</v>
      </c>
      <c r="F32" s="348" t="s">
        <v>1107</v>
      </c>
      <c r="G32" s="339" t="s">
        <v>1104</v>
      </c>
      <c r="H32" s="339" t="s">
        <v>1422</v>
      </c>
      <c r="I32" s="329"/>
      <c r="J32" s="329"/>
      <c r="K32" s="329"/>
      <c r="L32" s="329">
        <v>1</v>
      </c>
      <c r="M32" s="329"/>
      <c r="N32" s="329"/>
      <c r="O32" s="329">
        <v>1</v>
      </c>
      <c r="P32" s="329"/>
      <c r="Q32" s="329"/>
      <c r="R32" s="329">
        <v>1</v>
      </c>
      <c r="S32" s="329"/>
      <c r="T32" s="335">
        <v>1</v>
      </c>
    </row>
    <row r="33" spans="2:20" ht="55.5" customHeight="1">
      <c r="B33" s="724"/>
      <c r="C33" s="726"/>
      <c r="D33" s="726"/>
      <c r="E33" s="339" t="s">
        <v>1111</v>
      </c>
      <c r="F33" s="348" t="s">
        <v>1107</v>
      </c>
      <c r="G33" s="339" t="s">
        <v>1104</v>
      </c>
      <c r="H33" s="339" t="s">
        <v>1422</v>
      </c>
      <c r="I33" s="329"/>
      <c r="J33" s="329"/>
      <c r="K33" s="329">
        <v>1</v>
      </c>
      <c r="L33" s="329"/>
      <c r="M33" s="329"/>
      <c r="N33" s="329">
        <v>1</v>
      </c>
      <c r="O33" s="329"/>
      <c r="P33" s="329"/>
      <c r="Q33" s="329">
        <v>1</v>
      </c>
      <c r="R33" s="329"/>
      <c r="S33" s="329"/>
      <c r="T33" s="335">
        <v>1</v>
      </c>
    </row>
    <row r="34" spans="2:20" ht="63.75" customHeight="1">
      <c r="B34" s="724"/>
      <c r="C34" s="726"/>
      <c r="D34" s="726"/>
      <c r="E34" s="339" t="s">
        <v>1430</v>
      </c>
      <c r="F34" s="348" t="s">
        <v>1431</v>
      </c>
      <c r="G34" s="339" t="s">
        <v>1114</v>
      </c>
      <c r="H34" s="339" t="s">
        <v>1422</v>
      </c>
      <c r="I34" s="329"/>
      <c r="J34" s="329"/>
      <c r="K34" s="329"/>
      <c r="L34" s="329">
        <v>1</v>
      </c>
      <c r="M34" s="329">
        <v>1</v>
      </c>
      <c r="N34" s="329"/>
      <c r="O34" s="329">
        <v>1</v>
      </c>
      <c r="P34" s="329"/>
      <c r="Q34" s="329"/>
      <c r="R34" s="329">
        <v>1</v>
      </c>
      <c r="S34" s="329"/>
      <c r="T34" s="335">
        <v>1</v>
      </c>
    </row>
    <row r="35" spans="2:20" ht="56.25" customHeight="1">
      <c r="B35" s="724" t="s">
        <v>1118</v>
      </c>
      <c r="C35" s="726" t="s">
        <v>1119</v>
      </c>
      <c r="D35" s="726" t="s">
        <v>1432</v>
      </c>
      <c r="E35" s="339" t="s">
        <v>1120</v>
      </c>
      <c r="F35" s="348" t="s">
        <v>1433</v>
      </c>
      <c r="G35" s="339" t="s">
        <v>1434</v>
      </c>
      <c r="H35" s="339" t="s">
        <v>1418</v>
      </c>
      <c r="I35" s="329"/>
      <c r="J35" s="331"/>
      <c r="K35" s="330">
        <v>1</v>
      </c>
      <c r="L35" s="329"/>
      <c r="M35" s="329"/>
      <c r="N35" s="329"/>
      <c r="O35" s="329"/>
      <c r="P35" s="329"/>
      <c r="Q35" s="329">
        <v>1</v>
      </c>
      <c r="R35" s="329"/>
      <c r="S35" s="329"/>
      <c r="T35" s="335"/>
    </row>
    <row r="36" spans="2:20" ht="78.75" customHeight="1">
      <c r="B36" s="724"/>
      <c r="C36" s="726"/>
      <c r="D36" s="726"/>
      <c r="E36" s="339" t="s">
        <v>1131</v>
      </c>
      <c r="F36" s="348" t="s">
        <v>1132</v>
      </c>
      <c r="G36" s="339" t="s">
        <v>1133</v>
      </c>
      <c r="H36" s="339" t="s">
        <v>1435</v>
      </c>
      <c r="I36" s="329"/>
      <c r="J36" s="329"/>
      <c r="K36" s="329"/>
      <c r="L36" s="329"/>
      <c r="M36" s="329"/>
      <c r="N36" s="329"/>
      <c r="O36" s="329">
        <v>1</v>
      </c>
      <c r="P36" s="329"/>
      <c r="Q36" s="329"/>
      <c r="R36" s="329"/>
      <c r="S36" s="329"/>
      <c r="T36" s="335">
        <v>1</v>
      </c>
    </row>
    <row r="37" spans="2:20" ht="85.5" customHeight="1">
      <c r="B37" s="724"/>
      <c r="C37" s="726"/>
      <c r="D37" s="726"/>
      <c r="E37" s="339" t="s">
        <v>1121</v>
      </c>
      <c r="F37" s="340" t="s">
        <v>1436</v>
      </c>
      <c r="G37" s="339" t="s">
        <v>1122</v>
      </c>
      <c r="H37" s="339" t="s">
        <v>1418</v>
      </c>
      <c r="I37" s="332"/>
      <c r="J37" s="332"/>
      <c r="K37" s="332"/>
      <c r="L37" s="329">
        <v>1</v>
      </c>
      <c r="M37" s="329"/>
      <c r="N37" s="329"/>
      <c r="O37" s="329"/>
      <c r="P37" s="329"/>
      <c r="Q37" s="329"/>
      <c r="R37" s="329">
        <v>1</v>
      </c>
      <c r="S37" s="329"/>
      <c r="T37" s="335"/>
    </row>
    <row r="38" spans="2:20" ht="117" customHeight="1">
      <c r="B38" s="724"/>
      <c r="C38" s="726"/>
      <c r="D38" s="726"/>
      <c r="E38" s="339" t="s">
        <v>1123</v>
      </c>
      <c r="F38" s="340" t="s">
        <v>1124</v>
      </c>
      <c r="G38" s="339" t="s">
        <v>1125</v>
      </c>
      <c r="H38" s="339" t="s">
        <v>1418</v>
      </c>
      <c r="I38" s="329"/>
      <c r="J38" s="329"/>
      <c r="K38" s="329"/>
      <c r="L38" s="329"/>
      <c r="M38" s="329">
        <v>1</v>
      </c>
      <c r="N38" s="329"/>
      <c r="O38" s="329"/>
      <c r="P38" s="329"/>
      <c r="Q38" s="329"/>
      <c r="R38" s="329"/>
      <c r="S38" s="329">
        <v>1</v>
      </c>
      <c r="T38" s="335"/>
    </row>
    <row r="39" spans="2:20" ht="58.5" customHeight="1">
      <c r="B39" s="724"/>
      <c r="C39" s="726"/>
      <c r="D39" s="726"/>
      <c r="E39" s="339" t="s">
        <v>1126</v>
      </c>
      <c r="F39" s="340" t="s">
        <v>1437</v>
      </c>
      <c r="G39" s="339" t="s">
        <v>1127</v>
      </c>
      <c r="H39" s="339" t="s">
        <v>1408</v>
      </c>
      <c r="I39" s="329"/>
      <c r="J39" s="329"/>
      <c r="K39" s="329"/>
      <c r="L39" s="329"/>
      <c r="M39" s="329"/>
      <c r="N39" s="329">
        <v>1</v>
      </c>
      <c r="O39" s="329"/>
      <c r="P39" s="329"/>
      <c r="Q39" s="329"/>
      <c r="R39" s="329"/>
      <c r="S39" s="329"/>
      <c r="T39" s="335"/>
    </row>
    <row r="40" spans="2:20" ht="61.5" customHeight="1">
      <c r="B40" s="724"/>
      <c r="C40" s="726"/>
      <c r="D40" s="726"/>
      <c r="E40" s="339" t="s">
        <v>1128</v>
      </c>
      <c r="F40" s="340" t="s">
        <v>1129</v>
      </c>
      <c r="G40" s="339" t="s">
        <v>1130</v>
      </c>
      <c r="H40" s="339" t="s">
        <v>1408</v>
      </c>
      <c r="I40" s="329"/>
      <c r="J40" s="329"/>
      <c r="K40" s="329"/>
      <c r="L40" s="329"/>
      <c r="M40" s="329"/>
      <c r="N40" s="329"/>
      <c r="O40" s="329"/>
      <c r="P40" s="329">
        <v>1</v>
      </c>
      <c r="Q40" s="329"/>
      <c r="R40" s="329"/>
      <c r="S40" s="329"/>
      <c r="T40" s="335"/>
    </row>
    <row r="41" spans="2:20" ht="45" customHeight="1">
      <c r="B41" s="724" t="s">
        <v>1134</v>
      </c>
      <c r="C41" s="728" t="s">
        <v>1135</v>
      </c>
      <c r="D41" s="726" t="s">
        <v>1136</v>
      </c>
      <c r="E41" s="339" t="s">
        <v>1137</v>
      </c>
      <c r="F41" s="348" t="s">
        <v>1438</v>
      </c>
      <c r="G41" s="339" t="s">
        <v>1138</v>
      </c>
      <c r="H41" s="339" t="s">
        <v>1408</v>
      </c>
      <c r="I41" s="329"/>
      <c r="J41" s="329"/>
      <c r="K41" s="329">
        <v>1</v>
      </c>
      <c r="L41" s="329"/>
      <c r="M41" s="329"/>
      <c r="N41" s="329"/>
      <c r="O41" s="329"/>
      <c r="P41" s="329"/>
      <c r="Q41" s="329">
        <v>1</v>
      </c>
      <c r="R41" s="329"/>
      <c r="S41" s="329"/>
      <c r="T41" s="335"/>
    </row>
    <row r="42" spans="2:20" ht="57" customHeight="1">
      <c r="B42" s="724"/>
      <c r="C42" s="729"/>
      <c r="D42" s="726"/>
      <c r="E42" s="339" t="s">
        <v>1145</v>
      </c>
      <c r="F42" s="339" t="s">
        <v>1146</v>
      </c>
      <c r="G42" s="339" t="s">
        <v>1147</v>
      </c>
      <c r="H42" s="339" t="s">
        <v>1414</v>
      </c>
      <c r="I42" s="329">
        <v>1</v>
      </c>
      <c r="J42" s="329">
        <v>1</v>
      </c>
      <c r="K42" s="329">
        <v>1</v>
      </c>
      <c r="L42" s="329">
        <v>1</v>
      </c>
      <c r="M42" s="329">
        <v>1</v>
      </c>
      <c r="N42" s="329">
        <v>1</v>
      </c>
      <c r="O42" s="329">
        <v>1</v>
      </c>
      <c r="P42" s="329">
        <v>1</v>
      </c>
      <c r="Q42" s="329">
        <v>1</v>
      </c>
      <c r="R42" s="329">
        <v>1</v>
      </c>
      <c r="S42" s="329">
        <v>1</v>
      </c>
      <c r="T42" s="335">
        <v>1</v>
      </c>
    </row>
    <row r="43" spans="2:20" ht="60" customHeight="1">
      <c r="B43" s="724"/>
      <c r="C43" s="729"/>
      <c r="D43" s="726"/>
      <c r="E43" s="339" t="s">
        <v>1139</v>
      </c>
      <c r="F43" s="339" t="s">
        <v>1439</v>
      </c>
      <c r="G43" s="339" t="s">
        <v>1140</v>
      </c>
      <c r="H43" s="339" t="s">
        <v>1440</v>
      </c>
      <c r="I43" s="329">
        <v>1</v>
      </c>
      <c r="J43" s="329">
        <v>1</v>
      </c>
      <c r="K43" s="329">
        <v>1</v>
      </c>
      <c r="L43" s="329">
        <v>1</v>
      </c>
      <c r="M43" s="329">
        <v>1</v>
      </c>
      <c r="N43" s="329">
        <v>1</v>
      </c>
      <c r="O43" s="329">
        <v>1</v>
      </c>
      <c r="P43" s="329">
        <v>1</v>
      </c>
      <c r="Q43" s="329">
        <v>1</v>
      </c>
      <c r="R43" s="329">
        <v>1</v>
      </c>
      <c r="S43" s="329">
        <v>1</v>
      </c>
      <c r="T43" s="335">
        <v>1</v>
      </c>
    </row>
    <row r="44" spans="2:20" ht="58.5" customHeight="1">
      <c r="B44" s="724"/>
      <c r="C44" s="729"/>
      <c r="D44" s="726"/>
      <c r="E44" s="339" t="s">
        <v>1141</v>
      </c>
      <c r="F44" s="339" t="s">
        <v>1142</v>
      </c>
      <c r="G44" s="339" t="s">
        <v>1143</v>
      </c>
      <c r="H44" s="339" t="s">
        <v>1441</v>
      </c>
      <c r="I44" s="329"/>
      <c r="J44" s="329"/>
      <c r="K44" s="329"/>
      <c r="L44" s="329">
        <v>1</v>
      </c>
      <c r="M44" s="329"/>
      <c r="N44" s="329"/>
      <c r="O44" s="329"/>
      <c r="P44" s="329">
        <v>1</v>
      </c>
      <c r="Q44" s="329"/>
      <c r="R44" s="329"/>
      <c r="S44" s="329"/>
      <c r="T44" s="335">
        <v>1</v>
      </c>
    </row>
    <row r="45" spans="2:20" ht="58.5" customHeight="1">
      <c r="B45" s="724"/>
      <c r="C45" s="729"/>
      <c r="D45" s="726"/>
      <c r="E45" s="339" t="s">
        <v>1144</v>
      </c>
      <c r="F45" s="349" t="s">
        <v>1442</v>
      </c>
      <c r="G45" s="339" t="s">
        <v>1443</v>
      </c>
      <c r="H45" s="339" t="s">
        <v>1444</v>
      </c>
      <c r="I45" s="329"/>
      <c r="J45" s="329"/>
      <c r="K45" s="329"/>
      <c r="L45" s="329"/>
      <c r="M45" s="329"/>
      <c r="N45" s="329"/>
      <c r="O45" s="329">
        <v>1</v>
      </c>
      <c r="P45" s="329"/>
      <c r="Q45" s="329"/>
      <c r="R45" s="329"/>
      <c r="S45" s="329"/>
      <c r="T45" s="335">
        <v>1</v>
      </c>
    </row>
    <row r="46" spans="2:20" ht="65.25" customHeight="1" thickBot="1">
      <c r="B46" s="725"/>
      <c r="C46" s="731"/>
      <c r="D46" s="727"/>
      <c r="E46" s="351" t="s">
        <v>1148</v>
      </c>
      <c r="F46" s="352" t="s">
        <v>1706</v>
      </c>
      <c r="G46" s="351" t="s">
        <v>1149</v>
      </c>
      <c r="H46" s="351" t="s">
        <v>1707</v>
      </c>
      <c r="I46" s="337"/>
      <c r="J46" s="337"/>
      <c r="K46" s="337">
        <v>1</v>
      </c>
      <c r="L46" s="337"/>
      <c r="M46" s="337"/>
      <c r="N46" s="337">
        <v>1</v>
      </c>
      <c r="O46" s="337"/>
      <c r="P46" s="337"/>
      <c r="Q46" s="337">
        <v>1</v>
      </c>
      <c r="R46" s="337"/>
      <c r="S46" s="337"/>
      <c r="T46" s="338">
        <v>1</v>
      </c>
    </row>
    <row r="47" spans="2:20" ht="15.75">
      <c r="B47" s="269"/>
      <c r="C47" s="269"/>
      <c r="D47" s="269"/>
      <c r="E47" s="353"/>
      <c r="F47" s="353"/>
      <c r="G47" s="353"/>
      <c r="H47" s="353"/>
      <c r="I47" s="270"/>
      <c r="J47" s="270"/>
      <c r="K47" s="270"/>
      <c r="L47" s="270"/>
      <c r="M47" s="270"/>
      <c r="N47" s="270"/>
      <c r="O47" s="270"/>
      <c r="P47" s="270"/>
      <c r="Q47" s="270"/>
    </row>
  </sheetData>
  <mergeCells count="22">
    <mergeCell ref="B7:Q7"/>
    <mergeCell ref="B2:N2"/>
    <mergeCell ref="P2:Q2"/>
    <mergeCell ref="C4:N4"/>
    <mergeCell ref="B5:E5"/>
    <mergeCell ref="G5:N5"/>
    <mergeCell ref="O4:Q5"/>
    <mergeCell ref="B41:B46"/>
    <mergeCell ref="D41:D46"/>
    <mergeCell ref="C9:C14"/>
    <mergeCell ref="C15:C23"/>
    <mergeCell ref="C41:C46"/>
    <mergeCell ref="B24:B34"/>
    <mergeCell ref="C24:C34"/>
    <mergeCell ref="D24:D34"/>
    <mergeCell ref="B35:B40"/>
    <mergeCell ref="C35:C40"/>
    <mergeCell ref="D35:D40"/>
    <mergeCell ref="B9:B14"/>
    <mergeCell ref="D9:D14"/>
    <mergeCell ref="B15:B23"/>
    <mergeCell ref="D15:D23"/>
  </mergeCells>
  <dataValidations count="2">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E9:E46" xr:uid="{CD188301-7AC0-4CDD-86D5-E9FA9DC6CC13}">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G9:H46" xr:uid="{09F1AEFF-31F0-4796-9025-B27DDA2AA83E}">
      <formula1>0</formula1>
      <formula2>4000</formula2>
    </dataValidation>
  </dataValidations>
  <hyperlinks>
    <hyperlink ref="G5:N5" location="Indicadores!A1" display="Ver Metas e indicadores" xr:uid="{00000000-0004-0000-1100-000001000000}"/>
    <hyperlink ref="B5:E5" location="'Marco Legal'!A1" display="Ver marco legal " xr:uid="{00000000-0004-0000-1100-000002000000}"/>
    <hyperlink ref="P2:Q2" location="'Plan Acción 2024'!A1" display="Portada" xr:uid="{00000000-0004-0000-1100-000000000000}"/>
  </hyperlinks>
  <pageMargins left="0.70866141732283472" right="0.70866141732283472" top="0.74803149606299213" bottom="0.74803149606299213" header="0.31496062992125984" footer="0.31496062992125984"/>
  <pageSetup paperSize="9" scale="24" fitToHeight="0" orientation="landscape" r:id="rId1"/>
  <headerFooter>
    <oddFooter xml:space="preserve">&amp;LSecretaría Distrital del Hábitat
Carrera 13 N° 52-25, Bogotá D.C
Teléfono 601-3581600
Código Postal 110231
www.habitatbogota.gov.co&amp;RVersión 1
</oddFooter>
  </headerFooter>
  <rowBreaks count="1" manualBreakCount="1">
    <brk id="34" max="2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tabColor theme="5" tint="0.39997558519241921"/>
    <pageSetUpPr fitToPage="1"/>
  </sheetPr>
  <dimension ref="B1:L214"/>
  <sheetViews>
    <sheetView view="pageBreakPreview" zoomScale="80" zoomScaleNormal="80" zoomScaleSheetLayoutView="80" workbookViewId="0"/>
  </sheetViews>
  <sheetFormatPr baseColWidth="10" defaultColWidth="11.42578125" defaultRowHeight="15"/>
  <cols>
    <col min="1" max="1" width="5.140625" customWidth="1"/>
    <col min="2" max="2" width="28.85546875" customWidth="1"/>
    <col min="3" max="3" width="19.28515625" customWidth="1"/>
    <col min="4" max="4" width="61.85546875" customWidth="1"/>
    <col min="5" max="5" width="39.42578125" customWidth="1"/>
    <col min="6" max="6" width="50.7109375" customWidth="1"/>
    <col min="7" max="7" width="31.140625" customWidth="1"/>
    <col min="8" max="8" width="29.7109375" customWidth="1"/>
    <col min="9" max="12" width="6.28515625" customWidth="1"/>
    <col min="13" max="13" width="5.28515625" customWidth="1"/>
  </cols>
  <sheetData>
    <row r="1" spans="2:12" s="8" customFormat="1" ht="89.25" customHeight="1"/>
    <row r="2" spans="2:12" s="9" customFormat="1" ht="35.25" customHeight="1">
      <c r="B2" s="751" t="s">
        <v>551</v>
      </c>
      <c r="C2" s="751"/>
      <c r="D2" s="751"/>
      <c r="E2" s="751"/>
      <c r="F2" s="751"/>
      <c r="G2" s="751"/>
      <c r="H2" s="751"/>
      <c r="I2" s="560" t="s">
        <v>0</v>
      </c>
      <c r="J2" s="560"/>
      <c r="K2" s="560"/>
      <c r="L2" s="560"/>
    </row>
    <row r="3" spans="2:12" s="8" customFormat="1" ht="6" customHeight="1" thickBot="1"/>
    <row r="4" spans="2:12" s="8" customFormat="1" ht="68.25" customHeight="1" thickBot="1">
      <c r="B4" s="31" t="s">
        <v>359</v>
      </c>
      <c r="C4" s="602" t="s">
        <v>552</v>
      </c>
      <c r="D4" s="749"/>
      <c r="E4" s="749"/>
      <c r="F4" s="749"/>
      <c r="G4" s="749"/>
      <c r="H4" s="750"/>
      <c r="I4" s="578"/>
      <c r="J4" s="578"/>
      <c r="K4" s="578"/>
      <c r="L4" s="578"/>
    </row>
    <row r="5" spans="2:12" s="8" customFormat="1" ht="30.75" customHeight="1">
      <c r="B5" s="755" t="s">
        <v>553</v>
      </c>
      <c r="C5" s="752" t="s">
        <v>554</v>
      </c>
      <c r="D5" s="753"/>
      <c r="E5" s="753"/>
      <c r="F5" s="753"/>
      <c r="G5" s="753"/>
      <c r="H5" s="754"/>
      <c r="I5" s="578"/>
      <c r="J5" s="578"/>
      <c r="K5" s="578"/>
      <c r="L5" s="578"/>
    </row>
    <row r="6" spans="2:12" s="8" customFormat="1" ht="30.75" customHeight="1">
      <c r="B6" s="756"/>
      <c r="C6" s="743" t="s">
        <v>555</v>
      </c>
      <c r="D6" s="744"/>
      <c r="E6" s="744"/>
      <c r="F6" s="744"/>
      <c r="G6" s="744"/>
      <c r="H6" s="745"/>
      <c r="I6" s="578"/>
      <c r="J6" s="578"/>
      <c r="K6" s="578"/>
      <c r="L6" s="578"/>
    </row>
    <row r="7" spans="2:12" s="8" customFormat="1" ht="30.75" customHeight="1">
      <c r="B7" s="756"/>
      <c r="C7" s="743" t="s">
        <v>556</v>
      </c>
      <c r="D7" s="744"/>
      <c r="E7" s="744"/>
      <c r="F7" s="744"/>
      <c r="G7" s="744"/>
      <c r="H7" s="745"/>
      <c r="I7" s="578"/>
      <c r="J7" s="578"/>
      <c r="K7" s="578"/>
      <c r="L7" s="578"/>
    </row>
    <row r="8" spans="2:12" s="8" customFormat="1" ht="30.75" customHeight="1">
      <c r="B8" s="756"/>
      <c r="C8" s="743" t="s">
        <v>557</v>
      </c>
      <c r="D8" s="744"/>
      <c r="E8" s="744"/>
      <c r="F8" s="744"/>
      <c r="G8" s="744"/>
      <c r="H8" s="745"/>
      <c r="I8" s="578"/>
      <c r="J8" s="578"/>
      <c r="K8" s="578"/>
      <c r="L8" s="578"/>
    </row>
    <row r="9" spans="2:12" s="8" customFormat="1" ht="30.75" customHeight="1">
      <c r="B9" s="756"/>
      <c r="C9" s="743" t="s">
        <v>558</v>
      </c>
      <c r="D9" s="744"/>
      <c r="E9" s="744"/>
      <c r="F9" s="744"/>
      <c r="G9" s="744"/>
      <c r="H9" s="745"/>
      <c r="I9" s="578"/>
      <c r="J9" s="578"/>
      <c r="K9" s="578"/>
      <c r="L9" s="578"/>
    </row>
    <row r="10" spans="2:12" s="8" customFormat="1" ht="30.75" customHeight="1" thickBot="1">
      <c r="B10" s="757"/>
      <c r="C10" s="746" t="s">
        <v>559</v>
      </c>
      <c r="D10" s="747"/>
      <c r="E10" s="747"/>
      <c r="F10" s="747"/>
      <c r="G10" s="747"/>
      <c r="H10" s="748"/>
      <c r="I10" s="578"/>
      <c r="J10" s="578"/>
      <c r="K10" s="578"/>
      <c r="L10" s="578"/>
    </row>
    <row r="11" spans="2:12" s="33" customFormat="1" ht="15.75">
      <c r="B11" s="610" t="s">
        <v>360</v>
      </c>
      <c r="C11" s="610"/>
      <c r="D11" s="610"/>
      <c r="E11" s="610"/>
      <c r="F11" s="610" t="s">
        <v>361</v>
      </c>
      <c r="G11" s="610"/>
      <c r="H11" s="610"/>
    </row>
    <row r="12" spans="2:12" s="8" customFormat="1" ht="6.75" customHeight="1"/>
    <row r="13" spans="2:12" s="8" customFormat="1" ht="18" customHeight="1">
      <c r="I13" s="704"/>
      <c r="J13" s="704"/>
      <c r="K13" s="704"/>
      <c r="L13" s="704"/>
    </row>
    <row r="14" spans="2:12" s="8" customFormat="1" ht="24.75" customHeight="1">
      <c r="B14" s="742" t="s">
        <v>560</v>
      </c>
      <c r="C14" s="742"/>
      <c r="D14" s="742"/>
      <c r="E14" s="742"/>
      <c r="F14" s="742"/>
      <c r="G14" s="742"/>
      <c r="H14" s="742"/>
      <c r="I14" s="742"/>
      <c r="J14" s="742"/>
      <c r="K14" s="742"/>
      <c r="L14" s="742"/>
    </row>
    <row r="15" spans="2:12" s="8" customFormat="1" ht="18.75" customHeight="1">
      <c r="B15" s="734" t="s">
        <v>1724</v>
      </c>
      <c r="C15" s="735"/>
      <c r="D15" s="735"/>
      <c r="E15" s="735"/>
      <c r="F15" s="735"/>
      <c r="G15" s="736"/>
      <c r="H15" s="271"/>
    </row>
    <row r="16" spans="2:12" s="8" customFormat="1" ht="18.75">
      <c r="B16" s="737" t="s">
        <v>1150</v>
      </c>
      <c r="C16" s="738"/>
      <c r="D16" s="738"/>
      <c r="E16" s="738"/>
      <c r="F16" s="738"/>
      <c r="G16" s="739"/>
      <c r="H16" s="271"/>
    </row>
    <row r="17" spans="2:8" s="8" customFormat="1" ht="25.5">
      <c r="B17" s="492" t="s">
        <v>1151</v>
      </c>
      <c r="C17" s="740" t="s">
        <v>1152</v>
      </c>
      <c r="D17" s="740"/>
      <c r="E17" s="492" t="s">
        <v>1153</v>
      </c>
      <c r="F17" s="492" t="s">
        <v>1154</v>
      </c>
      <c r="G17" s="492" t="s">
        <v>1155</v>
      </c>
      <c r="H17" s="271"/>
    </row>
    <row r="18" spans="2:8" s="8" customFormat="1" ht="58.5" customHeight="1">
      <c r="B18" s="493" t="s">
        <v>1156</v>
      </c>
      <c r="C18" s="495" t="s">
        <v>1157</v>
      </c>
      <c r="D18" s="496" t="s">
        <v>1158</v>
      </c>
      <c r="E18" s="496" t="s">
        <v>1159</v>
      </c>
      <c r="F18" s="497" t="s">
        <v>1160</v>
      </c>
      <c r="G18" s="498">
        <v>45626</v>
      </c>
      <c r="H18" s="271"/>
    </row>
    <row r="19" spans="2:8" s="8" customFormat="1" ht="51">
      <c r="B19" s="741" t="s">
        <v>1161</v>
      </c>
      <c r="C19" s="495" t="s">
        <v>1162</v>
      </c>
      <c r="D19" s="496" t="s">
        <v>1163</v>
      </c>
      <c r="E19" s="496" t="s">
        <v>1164</v>
      </c>
      <c r="F19" s="497" t="s">
        <v>1165</v>
      </c>
      <c r="G19" s="498">
        <v>45535</v>
      </c>
      <c r="H19" s="271"/>
    </row>
    <row r="20" spans="2:8" s="8" customFormat="1" ht="51">
      <c r="B20" s="741"/>
      <c r="C20" s="495" t="s">
        <v>1166</v>
      </c>
      <c r="D20" s="496" t="s">
        <v>1167</v>
      </c>
      <c r="E20" s="499" t="s">
        <v>1168</v>
      </c>
      <c r="F20" s="497" t="s">
        <v>1169</v>
      </c>
      <c r="G20" s="500">
        <v>45534</v>
      </c>
      <c r="H20" s="271"/>
    </row>
    <row r="21" spans="2:8" s="8" customFormat="1" ht="39.75" customHeight="1">
      <c r="B21" s="741" t="s">
        <v>1170</v>
      </c>
      <c r="C21" s="495" t="s">
        <v>1171</v>
      </c>
      <c r="D21" s="496" t="s">
        <v>1172</v>
      </c>
      <c r="E21" s="496" t="s">
        <v>1173</v>
      </c>
      <c r="F21" s="496" t="s">
        <v>744</v>
      </c>
      <c r="G21" s="500">
        <v>45322</v>
      </c>
      <c r="H21" s="271"/>
    </row>
    <row r="22" spans="2:8" s="8" customFormat="1" ht="87.75" customHeight="1">
      <c r="B22" s="741"/>
      <c r="C22" s="495" t="s">
        <v>1174</v>
      </c>
      <c r="D22" s="499" t="s">
        <v>1175</v>
      </c>
      <c r="E22" s="501" t="s">
        <v>1176</v>
      </c>
      <c r="F22" s="501" t="s">
        <v>1177</v>
      </c>
      <c r="G22" s="500">
        <v>45626</v>
      </c>
      <c r="H22" s="502"/>
    </row>
    <row r="23" spans="2:8" s="8" customFormat="1" ht="51">
      <c r="B23" s="493" t="s">
        <v>1178</v>
      </c>
      <c r="C23" s="495" t="s">
        <v>1179</v>
      </c>
      <c r="D23" s="503" t="s">
        <v>1180</v>
      </c>
      <c r="E23" s="503" t="s">
        <v>1181</v>
      </c>
      <c r="F23" s="503" t="s">
        <v>744</v>
      </c>
      <c r="G23" s="498">
        <v>45626</v>
      </c>
      <c r="H23" s="271"/>
    </row>
    <row r="24" spans="2:8" s="8" customFormat="1" ht="30.75" customHeight="1">
      <c r="B24" s="741" t="s">
        <v>1182</v>
      </c>
      <c r="C24" s="495" t="s">
        <v>1183</v>
      </c>
      <c r="D24" s="503" t="s">
        <v>1184</v>
      </c>
      <c r="E24" s="503" t="s">
        <v>1185</v>
      </c>
      <c r="F24" s="503" t="s">
        <v>1186</v>
      </c>
      <c r="G24" s="498">
        <v>45565</v>
      </c>
      <c r="H24" s="271"/>
    </row>
    <row r="25" spans="2:8" s="8" customFormat="1" ht="47.25" customHeight="1">
      <c r="B25" s="741"/>
      <c r="C25" s="495" t="s">
        <v>1187</v>
      </c>
      <c r="D25" s="496" t="s">
        <v>1188</v>
      </c>
      <c r="E25" s="503" t="s">
        <v>1189</v>
      </c>
      <c r="F25" s="503" t="s">
        <v>1186</v>
      </c>
      <c r="G25" s="498">
        <v>45565</v>
      </c>
      <c r="H25" s="271"/>
    </row>
    <row r="26" spans="2:8" s="8" customFormat="1" ht="18.75">
      <c r="B26" s="737" t="s">
        <v>1190</v>
      </c>
      <c r="C26" s="738"/>
      <c r="D26" s="738"/>
      <c r="E26" s="738"/>
      <c r="F26" s="738"/>
      <c r="G26" s="739"/>
      <c r="H26" s="271"/>
    </row>
    <row r="27" spans="2:8" s="8" customFormat="1" ht="36.75" customHeight="1">
      <c r="B27" s="492" t="s">
        <v>1191</v>
      </c>
      <c r="C27" s="740" t="s">
        <v>1152</v>
      </c>
      <c r="D27" s="740"/>
      <c r="E27" s="504" t="s">
        <v>1153</v>
      </c>
      <c r="F27" s="492" t="s">
        <v>1192</v>
      </c>
      <c r="G27" s="504" t="s">
        <v>1155</v>
      </c>
      <c r="H27" s="271"/>
    </row>
    <row r="28" spans="2:8" s="8" customFormat="1" ht="67.5" customHeight="1">
      <c r="B28" s="505" t="s">
        <v>586</v>
      </c>
      <c r="C28" s="495" t="s">
        <v>1193</v>
      </c>
      <c r="D28" s="503" t="s">
        <v>1194</v>
      </c>
      <c r="E28" s="506" t="s">
        <v>1195</v>
      </c>
      <c r="F28" s="503" t="s">
        <v>1196</v>
      </c>
      <c r="G28" s="498">
        <v>45412</v>
      </c>
      <c r="H28" s="271"/>
    </row>
    <row r="29" spans="2:8" s="8" customFormat="1" ht="18.75">
      <c r="B29" s="737" t="s">
        <v>1197</v>
      </c>
      <c r="C29" s="738"/>
      <c r="D29" s="738"/>
      <c r="E29" s="738"/>
      <c r="F29" s="738"/>
      <c r="G29" s="739"/>
      <c r="H29" s="271"/>
    </row>
    <row r="30" spans="2:8" s="8" customFormat="1" ht="39" customHeight="1">
      <c r="B30" s="492" t="s">
        <v>1151</v>
      </c>
      <c r="C30" s="740" t="s">
        <v>1152</v>
      </c>
      <c r="D30" s="740"/>
      <c r="E30" s="492" t="s">
        <v>1153</v>
      </c>
      <c r="F30" s="492" t="s">
        <v>1154</v>
      </c>
      <c r="G30" s="492" t="s">
        <v>1155</v>
      </c>
      <c r="H30" s="271"/>
    </row>
    <row r="31" spans="2:8" s="8" customFormat="1" ht="63.75">
      <c r="B31" s="758" t="s">
        <v>1198</v>
      </c>
      <c r="C31" s="495" t="s">
        <v>1199</v>
      </c>
      <c r="D31" s="499" t="s">
        <v>1200</v>
      </c>
      <c r="E31" s="499" t="s">
        <v>1201</v>
      </c>
      <c r="F31" s="496" t="s">
        <v>1202</v>
      </c>
      <c r="G31" s="498">
        <v>45626</v>
      </c>
      <c r="H31" s="507"/>
    </row>
    <row r="32" spans="2:8" s="8" customFormat="1" ht="53.25" customHeight="1">
      <c r="B32" s="759"/>
      <c r="C32" s="495" t="s">
        <v>1203</v>
      </c>
      <c r="D32" s="499" t="s">
        <v>1204</v>
      </c>
      <c r="E32" s="499" t="s">
        <v>1205</v>
      </c>
      <c r="F32" s="503" t="s">
        <v>1206</v>
      </c>
      <c r="G32" s="498">
        <v>45657</v>
      </c>
      <c r="H32" s="508"/>
    </row>
    <row r="33" spans="2:8" s="8" customFormat="1" ht="53.25" customHeight="1">
      <c r="B33" s="758" t="s">
        <v>1207</v>
      </c>
      <c r="C33" s="495" t="s">
        <v>1208</v>
      </c>
      <c r="D33" s="503" t="s">
        <v>1209</v>
      </c>
      <c r="E33" s="503" t="s">
        <v>1210</v>
      </c>
      <c r="F33" s="503" t="s">
        <v>1211</v>
      </c>
      <c r="G33" s="498">
        <v>45646</v>
      </c>
      <c r="H33" s="271"/>
    </row>
    <row r="34" spans="2:8" s="8" customFormat="1" ht="41.25" customHeight="1">
      <c r="B34" s="760"/>
      <c r="C34" s="495" t="s">
        <v>1212</v>
      </c>
      <c r="D34" s="503" t="s">
        <v>1213</v>
      </c>
      <c r="E34" s="503" t="s">
        <v>1210</v>
      </c>
      <c r="F34" s="503" t="s">
        <v>1214</v>
      </c>
      <c r="G34" s="498">
        <v>45626</v>
      </c>
      <c r="H34" s="271"/>
    </row>
    <row r="35" spans="2:8" s="8" customFormat="1" ht="41.25" customHeight="1">
      <c r="B35" s="760"/>
      <c r="C35" s="495" t="s">
        <v>1215</v>
      </c>
      <c r="D35" s="503" t="s">
        <v>1216</v>
      </c>
      <c r="E35" s="503" t="s">
        <v>1217</v>
      </c>
      <c r="F35" s="503" t="s">
        <v>1211</v>
      </c>
      <c r="G35" s="498">
        <v>45646</v>
      </c>
      <c r="H35" s="271"/>
    </row>
    <row r="36" spans="2:8" s="8" customFormat="1" ht="42" customHeight="1">
      <c r="B36" s="759"/>
      <c r="C36" s="495" t="s">
        <v>1218</v>
      </c>
      <c r="D36" s="499" t="s">
        <v>1219</v>
      </c>
      <c r="E36" s="499" t="s">
        <v>1220</v>
      </c>
      <c r="F36" s="503" t="s">
        <v>1206</v>
      </c>
      <c r="G36" s="498">
        <v>45657</v>
      </c>
      <c r="H36" s="508"/>
    </row>
    <row r="37" spans="2:8" s="8" customFormat="1" ht="38.25">
      <c r="B37" s="495" t="s">
        <v>1221</v>
      </c>
      <c r="C37" s="495" t="s">
        <v>1222</v>
      </c>
      <c r="D37" s="503" t="s">
        <v>1223</v>
      </c>
      <c r="E37" s="503" t="s">
        <v>1224</v>
      </c>
      <c r="F37" s="503" t="s">
        <v>1211</v>
      </c>
      <c r="G37" s="498">
        <v>45646</v>
      </c>
      <c r="H37" s="271"/>
    </row>
    <row r="38" spans="2:8" s="8" customFormat="1" ht="38.25">
      <c r="B38" s="495" t="s">
        <v>1225</v>
      </c>
      <c r="C38" s="495" t="s">
        <v>1226</v>
      </c>
      <c r="D38" s="503" t="s">
        <v>1227</v>
      </c>
      <c r="E38" s="503" t="s">
        <v>1228</v>
      </c>
      <c r="F38" s="503" t="s">
        <v>1211</v>
      </c>
      <c r="G38" s="498">
        <v>45656</v>
      </c>
      <c r="H38" s="271"/>
    </row>
    <row r="39" spans="2:8" s="8" customFormat="1" ht="18.75">
      <c r="B39" s="737" t="s">
        <v>1229</v>
      </c>
      <c r="C39" s="738"/>
      <c r="D39" s="738"/>
      <c r="E39" s="738"/>
      <c r="F39" s="738"/>
      <c r="G39" s="739"/>
      <c r="H39" s="271"/>
    </row>
    <row r="40" spans="2:8" s="8" customFormat="1" ht="25.5">
      <c r="B40" s="492" t="s">
        <v>1151</v>
      </c>
      <c r="C40" s="740" t="s">
        <v>1152</v>
      </c>
      <c r="D40" s="740"/>
      <c r="E40" s="492" t="s">
        <v>1153</v>
      </c>
      <c r="F40" s="492" t="s">
        <v>1154</v>
      </c>
      <c r="G40" s="492" t="s">
        <v>1155</v>
      </c>
      <c r="H40" s="271"/>
    </row>
    <row r="41" spans="2:8" s="8" customFormat="1" ht="38.25">
      <c r="B41" s="493" t="s">
        <v>1230</v>
      </c>
      <c r="C41" s="495" t="s">
        <v>1231</v>
      </c>
      <c r="D41" s="496" t="s">
        <v>1232</v>
      </c>
      <c r="E41" s="496" t="s">
        <v>1233</v>
      </c>
      <c r="F41" s="496" t="s">
        <v>1234</v>
      </c>
      <c r="G41" s="509" t="s">
        <v>1235</v>
      </c>
      <c r="H41" s="502"/>
    </row>
    <row r="42" spans="2:8" s="8" customFormat="1" ht="83.25" customHeight="1">
      <c r="B42" s="741" t="s">
        <v>1236</v>
      </c>
      <c r="C42" s="495" t="s">
        <v>1237</v>
      </c>
      <c r="D42" s="496" t="s">
        <v>989</v>
      </c>
      <c r="E42" s="496" t="s">
        <v>1238</v>
      </c>
      <c r="F42" s="496" t="s">
        <v>1239</v>
      </c>
      <c r="G42" s="509" t="s">
        <v>1235</v>
      </c>
      <c r="H42" s="502"/>
    </row>
    <row r="43" spans="2:8" s="8" customFormat="1" ht="71.25" customHeight="1">
      <c r="B43" s="741"/>
      <c r="C43" s="495" t="s">
        <v>1240</v>
      </c>
      <c r="D43" s="496" t="s">
        <v>1241</v>
      </c>
      <c r="E43" s="510" t="s">
        <v>1242</v>
      </c>
      <c r="F43" s="503" t="s">
        <v>1243</v>
      </c>
      <c r="G43" s="498">
        <v>45626</v>
      </c>
      <c r="H43" s="502"/>
    </row>
    <row r="44" spans="2:8" s="8" customFormat="1" ht="67.5" customHeight="1">
      <c r="B44" s="493" t="s">
        <v>1244</v>
      </c>
      <c r="C44" s="495" t="s">
        <v>1245</v>
      </c>
      <c r="D44" s="499" t="s">
        <v>1246</v>
      </c>
      <c r="E44" s="510" t="s">
        <v>1247</v>
      </c>
      <c r="F44" s="503" t="s">
        <v>1248</v>
      </c>
      <c r="G44" s="498">
        <v>45626</v>
      </c>
      <c r="H44" s="502"/>
    </row>
    <row r="45" spans="2:8" s="8" customFormat="1" ht="74.25" customHeight="1">
      <c r="B45" s="741" t="s">
        <v>1249</v>
      </c>
      <c r="C45" s="495" t="s">
        <v>1250</v>
      </c>
      <c r="D45" s="499" t="s">
        <v>1251</v>
      </c>
      <c r="E45" s="510" t="s">
        <v>1252</v>
      </c>
      <c r="F45" s="503" t="s">
        <v>1253</v>
      </c>
      <c r="G45" s="498">
        <v>45626</v>
      </c>
      <c r="H45" s="502"/>
    </row>
    <row r="46" spans="2:8" s="8" customFormat="1" ht="77.25" customHeight="1">
      <c r="B46" s="741"/>
      <c r="C46" s="495" t="s">
        <v>1254</v>
      </c>
      <c r="D46" s="499" t="s">
        <v>1255</v>
      </c>
      <c r="E46" s="510" t="s">
        <v>1256</v>
      </c>
      <c r="F46" s="503" t="s">
        <v>1257</v>
      </c>
      <c r="G46" s="498">
        <v>45646</v>
      </c>
      <c r="H46" s="502"/>
    </row>
    <row r="47" spans="2:8" s="8" customFormat="1" ht="42" customHeight="1">
      <c r="B47" s="741" t="s">
        <v>1258</v>
      </c>
      <c r="C47" s="495" t="s">
        <v>1259</v>
      </c>
      <c r="D47" s="499" t="s">
        <v>1260</v>
      </c>
      <c r="E47" s="511" t="s">
        <v>1261</v>
      </c>
      <c r="F47" s="503" t="s">
        <v>1262</v>
      </c>
      <c r="G47" s="498">
        <v>45626</v>
      </c>
      <c r="H47" s="271"/>
    </row>
    <row r="48" spans="2:8" s="8" customFormat="1" ht="47.25" customHeight="1">
      <c r="B48" s="741"/>
      <c r="C48" s="495" t="s">
        <v>1263</v>
      </c>
      <c r="D48" s="496" t="s">
        <v>1264</v>
      </c>
      <c r="E48" s="496" t="s">
        <v>1265</v>
      </c>
      <c r="F48" s="496" t="s">
        <v>1266</v>
      </c>
      <c r="G48" s="498">
        <v>45626</v>
      </c>
      <c r="H48" s="271"/>
    </row>
    <row r="49" spans="2:8" s="8" customFormat="1" ht="53.25" customHeight="1">
      <c r="B49" s="741"/>
      <c r="C49" s="495" t="s">
        <v>1267</v>
      </c>
      <c r="D49" s="503" t="s">
        <v>1268</v>
      </c>
      <c r="E49" s="496" t="s">
        <v>1269</v>
      </c>
      <c r="F49" s="503" t="s">
        <v>1270</v>
      </c>
      <c r="G49" s="509" t="s">
        <v>1235</v>
      </c>
      <c r="H49" s="271"/>
    </row>
    <row r="50" spans="2:8" s="8" customFormat="1" ht="18.75">
      <c r="B50" s="767" t="s">
        <v>1271</v>
      </c>
      <c r="C50" s="768"/>
      <c r="D50" s="768"/>
      <c r="E50" s="768"/>
      <c r="F50" s="768"/>
      <c r="G50" s="768"/>
      <c r="H50" s="768"/>
    </row>
    <row r="51" spans="2:8" s="8" customFormat="1" ht="25.5">
      <c r="B51" s="761" t="s">
        <v>1272</v>
      </c>
      <c r="C51" s="740" t="s">
        <v>1152</v>
      </c>
      <c r="D51" s="740"/>
      <c r="E51" s="492" t="s">
        <v>1153</v>
      </c>
      <c r="F51" s="517" t="s">
        <v>1273</v>
      </c>
      <c r="G51" s="492" t="s">
        <v>1154</v>
      </c>
      <c r="H51" s="492" t="s">
        <v>1155</v>
      </c>
    </row>
    <row r="52" spans="2:8" s="8" customFormat="1" ht="76.5">
      <c r="B52" s="762"/>
      <c r="C52" s="509" t="s">
        <v>1274</v>
      </c>
      <c r="D52" s="501" t="s">
        <v>1275</v>
      </c>
      <c r="E52" s="503" t="s">
        <v>1276</v>
      </c>
      <c r="F52" s="503" t="s">
        <v>1277</v>
      </c>
      <c r="G52" s="503" t="s">
        <v>1278</v>
      </c>
      <c r="H52" s="498">
        <v>45657</v>
      </c>
    </row>
    <row r="53" spans="2:8" s="8" customFormat="1" ht="38.25">
      <c r="B53" s="762"/>
      <c r="C53" s="509" t="s">
        <v>1279</v>
      </c>
      <c r="D53" s="501" t="s">
        <v>1280</v>
      </c>
      <c r="E53" s="503" t="s">
        <v>1281</v>
      </c>
      <c r="F53" s="503" t="s">
        <v>1282</v>
      </c>
      <c r="G53" s="503" t="s">
        <v>1283</v>
      </c>
      <c r="H53" s="498" t="s">
        <v>1284</v>
      </c>
    </row>
    <row r="54" spans="2:8" s="8" customFormat="1" ht="25.5">
      <c r="B54" s="762"/>
      <c r="C54" s="509" t="s">
        <v>1285</v>
      </c>
      <c r="D54" s="499" t="s">
        <v>1286</v>
      </c>
      <c r="E54" s="499" t="s">
        <v>1287</v>
      </c>
      <c r="F54" s="503" t="s">
        <v>1287</v>
      </c>
      <c r="G54" s="503" t="s">
        <v>1288</v>
      </c>
      <c r="H54" s="498">
        <v>45321</v>
      </c>
    </row>
    <row r="55" spans="2:8" s="8" customFormat="1" ht="25.5">
      <c r="B55" s="762"/>
      <c r="C55" s="509" t="s">
        <v>1289</v>
      </c>
      <c r="D55" s="499" t="s">
        <v>1290</v>
      </c>
      <c r="E55" s="499" t="s">
        <v>1291</v>
      </c>
      <c r="F55" s="503" t="s">
        <v>1292</v>
      </c>
      <c r="G55" s="503" t="s">
        <v>1288</v>
      </c>
      <c r="H55" s="498">
        <v>45596</v>
      </c>
    </row>
    <row r="56" spans="2:8" s="8" customFormat="1" ht="92.25" customHeight="1">
      <c r="B56" s="762"/>
      <c r="C56" s="509" t="s">
        <v>1293</v>
      </c>
      <c r="D56" s="499" t="s">
        <v>1294</v>
      </c>
      <c r="E56" s="499" t="s">
        <v>1287</v>
      </c>
      <c r="F56" s="503" t="s">
        <v>1287</v>
      </c>
      <c r="G56" s="503" t="s">
        <v>1295</v>
      </c>
      <c r="H56" s="498">
        <v>45321</v>
      </c>
    </row>
    <row r="57" spans="2:8" s="8" customFormat="1" ht="38.25">
      <c r="B57" s="762"/>
      <c r="C57" s="509" t="s">
        <v>1296</v>
      </c>
      <c r="D57" s="499" t="s">
        <v>1297</v>
      </c>
      <c r="E57" s="499" t="s">
        <v>1298</v>
      </c>
      <c r="F57" s="503" t="s">
        <v>1299</v>
      </c>
      <c r="G57" s="503" t="s">
        <v>1300</v>
      </c>
      <c r="H57" s="498">
        <v>45596</v>
      </c>
    </row>
    <row r="58" spans="2:8" s="8" customFormat="1" ht="25.5">
      <c r="B58" s="762"/>
      <c r="C58" s="509" t="s">
        <v>1301</v>
      </c>
      <c r="D58" s="499" t="s">
        <v>1302</v>
      </c>
      <c r="E58" s="499" t="s">
        <v>1303</v>
      </c>
      <c r="F58" s="503" t="s">
        <v>1304</v>
      </c>
      <c r="G58" s="503" t="s">
        <v>1288</v>
      </c>
      <c r="H58" s="498">
        <v>45504</v>
      </c>
    </row>
    <row r="59" spans="2:8" s="8" customFormat="1" ht="45" customHeight="1">
      <c r="B59" s="762"/>
      <c r="C59" s="509" t="s">
        <v>1305</v>
      </c>
      <c r="D59" s="499" t="s">
        <v>1306</v>
      </c>
      <c r="E59" s="499" t="s">
        <v>1307</v>
      </c>
      <c r="F59" s="503" t="s">
        <v>1308</v>
      </c>
      <c r="G59" s="503" t="s">
        <v>1288</v>
      </c>
      <c r="H59" s="498">
        <v>45565</v>
      </c>
    </row>
    <row r="60" spans="2:8" s="8" customFormat="1" ht="37.5" customHeight="1">
      <c r="B60" s="762"/>
      <c r="C60" s="509" t="s">
        <v>1309</v>
      </c>
      <c r="D60" s="499" t="s">
        <v>1310</v>
      </c>
      <c r="E60" s="499" t="s">
        <v>1311</v>
      </c>
      <c r="F60" s="503" t="s">
        <v>1312</v>
      </c>
      <c r="G60" s="503" t="s">
        <v>1206</v>
      </c>
      <c r="H60" s="498">
        <v>45657</v>
      </c>
    </row>
    <row r="61" spans="2:8" s="8" customFormat="1" ht="25.5">
      <c r="B61" s="763"/>
      <c r="C61" s="509" t="s">
        <v>1313</v>
      </c>
      <c r="D61" s="499" t="s">
        <v>1314</v>
      </c>
      <c r="E61" s="499" t="s">
        <v>1315</v>
      </c>
      <c r="F61" s="503" t="s">
        <v>1316</v>
      </c>
      <c r="G61" s="503" t="s">
        <v>1206</v>
      </c>
      <c r="H61" s="498">
        <v>45657</v>
      </c>
    </row>
    <row r="62" spans="2:8" s="8" customFormat="1" ht="38.25" customHeight="1">
      <c r="B62" s="741" t="s">
        <v>1317</v>
      </c>
      <c r="C62" s="509" t="s">
        <v>1318</v>
      </c>
      <c r="D62" s="501" t="s">
        <v>1319</v>
      </c>
      <c r="E62" s="501" t="s">
        <v>1320</v>
      </c>
      <c r="F62" s="503" t="s">
        <v>1321</v>
      </c>
      <c r="G62" s="501" t="s">
        <v>1266</v>
      </c>
      <c r="H62" s="498">
        <v>45657</v>
      </c>
    </row>
    <row r="63" spans="2:8" s="8" customFormat="1" ht="25.5">
      <c r="B63" s="741"/>
      <c r="C63" s="509" t="s">
        <v>1322</v>
      </c>
      <c r="D63" s="501" t="s">
        <v>1323</v>
      </c>
      <c r="E63" s="501" t="s">
        <v>1324</v>
      </c>
      <c r="F63" s="503" t="s">
        <v>1325</v>
      </c>
      <c r="G63" s="501" t="s">
        <v>1326</v>
      </c>
      <c r="H63" s="498">
        <v>45657</v>
      </c>
    </row>
    <row r="64" spans="2:8" s="8" customFormat="1" ht="55.5" customHeight="1">
      <c r="B64" s="741" t="s">
        <v>1327</v>
      </c>
      <c r="C64" s="509" t="s">
        <v>1328</v>
      </c>
      <c r="D64" s="501" t="s">
        <v>1329</v>
      </c>
      <c r="E64" s="501" t="s">
        <v>1330</v>
      </c>
      <c r="F64" s="503" t="s">
        <v>1331</v>
      </c>
      <c r="G64" s="501" t="s">
        <v>1332</v>
      </c>
      <c r="H64" s="498">
        <v>45596</v>
      </c>
    </row>
    <row r="65" spans="2:8" s="8" customFormat="1" ht="59.25" customHeight="1">
      <c r="B65" s="741"/>
      <c r="C65" s="509" t="s">
        <v>1333</v>
      </c>
      <c r="D65" s="501" t="s">
        <v>1334</v>
      </c>
      <c r="E65" s="501" t="s">
        <v>1335</v>
      </c>
      <c r="F65" s="503" t="s">
        <v>1336</v>
      </c>
      <c r="G65" s="503" t="s">
        <v>1337</v>
      </c>
      <c r="H65" s="498">
        <v>45596</v>
      </c>
    </row>
    <row r="66" spans="2:8" s="8" customFormat="1" ht="58.5" customHeight="1">
      <c r="B66" s="741"/>
      <c r="C66" s="509" t="s">
        <v>1338</v>
      </c>
      <c r="D66" s="501" t="s">
        <v>1339</v>
      </c>
      <c r="E66" s="501" t="s">
        <v>1340</v>
      </c>
      <c r="F66" s="503" t="s">
        <v>1341</v>
      </c>
      <c r="G66" s="503" t="s">
        <v>1283</v>
      </c>
      <c r="H66" s="498">
        <v>45596</v>
      </c>
    </row>
    <row r="67" spans="2:8" s="8" customFormat="1" ht="48.75" customHeight="1">
      <c r="B67" s="493" t="s">
        <v>1342</v>
      </c>
      <c r="C67" s="509" t="s">
        <v>1343</v>
      </c>
      <c r="D67" s="501" t="s">
        <v>1344</v>
      </c>
      <c r="E67" s="501" t="s">
        <v>1345</v>
      </c>
      <c r="F67" s="503" t="s">
        <v>1346</v>
      </c>
      <c r="G67" s="503" t="s">
        <v>1283</v>
      </c>
      <c r="H67" s="498">
        <v>45626</v>
      </c>
    </row>
    <row r="68" spans="2:8" s="8" customFormat="1" ht="62.25" customHeight="1">
      <c r="B68" s="493" t="s">
        <v>1347</v>
      </c>
      <c r="C68" s="509" t="s">
        <v>1348</v>
      </c>
      <c r="D68" s="501" t="s">
        <v>1349</v>
      </c>
      <c r="E68" s="503" t="s">
        <v>1350</v>
      </c>
      <c r="F68" s="503" t="s">
        <v>1351</v>
      </c>
      <c r="G68" s="503" t="s">
        <v>744</v>
      </c>
      <c r="H68" s="498">
        <v>45657</v>
      </c>
    </row>
    <row r="69" spans="2:8" s="8" customFormat="1" ht="18.75">
      <c r="B69" s="737" t="s">
        <v>1352</v>
      </c>
      <c r="C69" s="738"/>
      <c r="D69" s="738"/>
      <c r="E69" s="738"/>
      <c r="F69" s="738"/>
      <c r="G69" s="739"/>
      <c r="H69" s="271"/>
    </row>
    <row r="70" spans="2:8" s="8" customFormat="1" ht="25.5">
      <c r="B70" s="764" t="s">
        <v>1353</v>
      </c>
      <c r="C70" s="740" t="s">
        <v>1152</v>
      </c>
      <c r="D70" s="740"/>
      <c r="E70" s="492" t="s">
        <v>1153</v>
      </c>
      <c r="F70" s="492" t="s">
        <v>1154</v>
      </c>
      <c r="G70" s="492" t="s">
        <v>1155</v>
      </c>
      <c r="H70" s="271"/>
    </row>
    <row r="71" spans="2:8" s="8" customFormat="1" ht="26.25" customHeight="1">
      <c r="B71" s="765"/>
      <c r="C71" s="495" t="s">
        <v>1354</v>
      </c>
      <c r="D71" s="503" t="s">
        <v>1355</v>
      </c>
      <c r="E71" s="503" t="s">
        <v>1356</v>
      </c>
      <c r="F71" s="503" t="s">
        <v>284</v>
      </c>
      <c r="G71" s="498">
        <v>45646</v>
      </c>
      <c r="H71" s="271"/>
    </row>
    <row r="72" spans="2:8" s="8" customFormat="1" ht="33" customHeight="1">
      <c r="B72" s="765"/>
      <c r="C72" s="495" t="s">
        <v>1357</v>
      </c>
      <c r="D72" s="503" t="s">
        <v>1358</v>
      </c>
      <c r="E72" s="503" t="s">
        <v>1359</v>
      </c>
      <c r="F72" s="503" t="s">
        <v>744</v>
      </c>
      <c r="G72" s="498">
        <v>45646</v>
      </c>
      <c r="H72" s="271"/>
    </row>
    <row r="73" spans="2:8" s="8" customFormat="1" ht="26.25" customHeight="1">
      <c r="B73" s="765"/>
      <c r="C73" s="495" t="s">
        <v>1360</v>
      </c>
      <c r="D73" s="503" t="s">
        <v>1361</v>
      </c>
      <c r="E73" s="503" t="s">
        <v>1362</v>
      </c>
      <c r="F73" s="503" t="s">
        <v>1005</v>
      </c>
      <c r="G73" s="498">
        <v>45657</v>
      </c>
      <c r="H73" s="271"/>
    </row>
    <row r="74" spans="2:8" s="8" customFormat="1" ht="52.5" customHeight="1">
      <c r="B74" s="766"/>
      <c r="C74" s="495" t="s">
        <v>1363</v>
      </c>
      <c r="D74" s="496" t="s">
        <v>1364</v>
      </c>
      <c r="E74" s="496" t="s">
        <v>1265</v>
      </c>
      <c r="F74" s="496" t="s">
        <v>744</v>
      </c>
      <c r="G74" s="498">
        <v>45626</v>
      </c>
      <c r="H74" s="271"/>
    </row>
    <row r="75" spans="2:8" s="8" customFormat="1">
      <c r="B75" s="271"/>
      <c r="C75" s="272"/>
      <c r="D75" s="271"/>
      <c r="E75" s="271"/>
      <c r="F75" s="271"/>
      <c r="G75" s="271"/>
      <c r="H75" s="271"/>
    </row>
    <row r="76" spans="2:8" s="8" customFormat="1"/>
    <row r="77" spans="2:8" s="8" customFormat="1"/>
    <row r="78" spans="2:8" s="8" customFormat="1"/>
    <row r="79" spans="2:8" s="8" customFormat="1"/>
    <row r="80" spans="2:8"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sheetData>
  <mergeCells count="40">
    <mergeCell ref="B64:B66"/>
    <mergeCell ref="B69:G69"/>
    <mergeCell ref="B70:B74"/>
    <mergeCell ref="C70:D70"/>
    <mergeCell ref="B50:H50"/>
    <mergeCell ref="B45:B46"/>
    <mergeCell ref="B47:B49"/>
    <mergeCell ref="B51:B61"/>
    <mergeCell ref="C51:D51"/>
    <mergeCell ref="B62:B63"/>
    <mergeCell ref="B31:B32"/>
    <mergeCell ref="B33:B36"/>
    <mergeCell ref="B39:G39"/>
    <mergeCell ref="C40:D40"/>
    <mergeCell ref="B42:B43"/>
    <mergeCell ref="I2:L2"/>
    <mergeCell ref="C4:H4"/>
    <mergeCell ref="B2:H2"/>
    <mergeCell ref="C5:H5"/>
    <mergeCell ref="C6:H6"/>
    <mergeCell ref="B5:B10"/>
    <mergeCell ref="B14:L14"/>
    <mergeCell ref="I4:L10"/>
    <mergeCell ref="B11:E11"/>
    <mergeCell ref="F11:H11"/>
    <mergeCell ref="I13:L13"/>
    <mergeCell ref="C7:H7"/>
    <mergeCell ref="C8:H8"/>
    <mergeCell ref="C9:H9"/>
    <mergeCell ref="C10:H10"/>
    <mergeCell ref="B15:G15"/>
    <mergeCell ref="B16:G16"/>
    <mergeCell ref="B26:G26"/>
    <mergeCell ref="B29:G29"/>
    <mergeCell ref="C30:D30"/>
    <mergeCell ref="C17:D17"/>
    <mergeCell ref="B19:B20"/>
    <mergeCell ref="B21:B22"/>
    <mergeCell ref="B24:B25"/>
    <mergeCell ref="C27:D27"/>
  </mergeCells>
  <hyperlinks>
    <hyperlink ref="I2:K2" location="'Plan Acción 2022'!A1" display="Portada" xr:uid="{00000000-0004-0000-1200-000000000000}"/>
    <hyperlink ref="F11:H11" location="Indicadores!A1" display="Ver Metas e indicadores" xr:uid="{00000000-0004-0000-1200-000001000000}"/>
    <hyperlink ref="B11:E11" location="'Marco Legal'!A1" display="Ver marco legal " xr:uid="{00000000-0004-0000-1200-000002000000}"/>
    <hyperlink ref="I2:L2" location="'Plan Acción 2024'!A1" display="Portada" xr:uid="{9EB79E0D-C83E-491F-B036-DBCB500BD4F7}"/>
  </hyperlinks>
  <pageMargins left="0.70866141732283472" right="0.70866141732283472" top="0.74803149606299213" bottom="0.74803149606299213" header="0.31496062992125984" footer="0.31496062992125984"/>
  <pageSetup paperSize="9" scale="44" fitToHeight="0" orientation="landscape" r:id="rId1"/>
  <headerFooter>
    <oddFooter>&amp;LSecretaría Distrital del Hábitat
Carrera 13 N° 52-25, Bogotá D.C
Teléfono 601-3581600
Código Postal 110231
www.habitatbogota.gov.co&amp;RVersión 1</oddFooter>
  </headerFooter>
  <rowBreaks count="2" manualBreakCount="2">
    <brk id="28" max="12" man="1"/>
    <brk id="49"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5914D-9B62-4792-94C6-5AC52FC7B711}">
  <sheetPr>
    <tabColor theme="5" tint="0.39997558519241921"/>
  </sheetPr>
  <dimension ref="A1:W217"/>
  <sheetViews>
    <sheetView view="pageBreakPreview" zoomScale="70" zoomScaleNormal="70" zoomScaleSheetLayoutView="70" workbookViewId="0">
      <pane xSplit="4" ySplit="10" topLeftCell="E11" activePane="bottomRight" state="frozen"/>
      <selection activeCell="D9" sqref="D9:D13"/>
      <selection pane="topRight" activeCell="D9" sqref="D9:D13"/>
      <selection pane="bottomLeft" activeCell="D9" sqref="D9:D13"/>
      <selection pane="bottomRight" activeCell="Q2" sqref="Q2:S2"/>
    </sheetView>
  </sheetViews>
  <sheetFormatPr baseColWidth="10" defaultColWidth="11.42578125" defaultRowHeight="15"/>
  <cols>
    <col min="1" max="1" width="5.140625" customWidth="1"/>
    <col min="2" max="2" width="24.7109375" customWidth="1"/>
    <col min="3" max="3" width="26.28515625" customWidth="1"/>
    <col min="4" max="4" width="5" customWidth="1"/>
    <col min="5" max="5" width="70.85546875" style="6" customWidth="1"/>
    <col min="6" max="6" width="41.140625" customWidth="1"/>
    <col min="7" max="7" width="4.85546875" customWidth="1"/>
    <col min="8" max="8" width="7.42578125" customWidth="1"/>
    <col min="9" max="9" width="3.140625" customWidth="1"/>
    <col min="10" max="10" width="28" customWidth="1"/>
    <col min="11" max="11" width="28" style="6" customWidth="1"/>
    <col min="12" max="23" width="8.140625" style="75" customWidth="1"/>
    <col min="24" max="24" width="5.85546875" customWidth="1"/>
  </cols>
  <sheetData>
    <row r="1" spans="1:23" s="8" customFormat="1" ht="90.75" customHeight="1">
      <c r="E1" s="9"/>
      <c r="K1" s="9"/>
      <c r="L1" s="56"/>
      <c r="M1" s="56"/>
      <c r="N1" s="56"/>
      <c r="O1" s="56"/>
      <c r="P1" s="56"/>
      <c r="Q1" s="56"/>
      <c r="R1" s="56"/>
      <c r="S1" s="56"/>
      <c r="T1" s="56"/>
      <c r="U1" s="56"/>
      <c r="V1" s="56"/>
      <c r="W1" s="56"/>
    </row>
    <row r="2" spans="1:23" s="9" customFormat="1" ht="42" customHeight="1">
      <c r="B2" s="751" t="s">
        <v>561</v>
      </c>
      <c r="C2" s="751"/>
      <c r="D2" s="751"/>
      <c r="E2" s="751"/>
      <c r="F2" s="751"/>
      <c r="G2" s="751"/>
      <c r="H2" s="751"/>
      <c r="I2" s="751"/>
      <c r="J2" s="751"/>
      <c r="K2" s="751"/>
      <c r="L2" s="751"/>
      <c r="M2" s="751"/>
      <c r="N2" s="751"/>
      <c r="O2" s="751"/>
      <c r="P2" s="95"/>
      <c r="Q2" s="560" t="s">
        <v>0</v>
      </c>
      <c r="R2" s="560"/>
      <c r="S2" s="560"/>
      <c r="T2" s="808"/>
      <c r="U2" s="808"/>
      <c r="V2" s="808"/>
      <c r="W2" s="95"/>
    </row>
    <row r="3" spans="1:23" s="8" customFormat="1" ht="6" customHeight="1" thickBot="1">
      <c r="E3" s="9"/>
      <c r="K3" s="9"/>
      <c r="L3" s="56"/>
      <c r="M3" s="56"/>
      <c r="N3" s="56"/>
      <c r="O3" s="56"/>
      <c r="P3" s="56"/>
      <c r="Q3" s="56"/>
      <c r="R3" s="56"/>
      <c r="S3" s="56"/>
      <c r="T3" s="56"/>
      <c r="U3" s="56"/>
      <c r="V3" s="56"/>
      <c r="W3" s="56"/>
    </row>
    <row r="4" spans="1:23" s="8" customFormat="1" ht="68.25" customHeight="1" thickBot="1">
      <c r="B4" s="32" t="s">
        <v>359</v>
      </c>
      <c r="C4" s="809" t="s">
        <v>562</v>
      </c>
      <c r="D4" s="810"/>
      <c r="E4" s="810"/>
      <c r="F4" s="810"/>
      <c r="G4" s="810"/>
      <c r="H4" s="810"/>
      <c r="I4" s="810"/>
      <c r="J4" s="810"/>
      <c r="K4" s="810"/>
      <c r="L4" s="810"/>
      <c r="M4" s="810"/>
      <c r="N4" s="810"/>
      <c r="O4" s="811"/>
      <c r="P4" s="56"/>
      <c r="Q4" s="825"/>
      <c r="R4" s="825"/>
      <c r="S4" s="825"/>
      <c r="T4" s="825"/>
      <c r="U4" s="825"/>
      <c r="V4" s="825"/>
      <c r="W4" s="56"/>
    </row>
    <row r="5" spans="1:23" s="33" customFormat="1" ht="32.25" customHeight="1">
      <c r="B5" s="610"/>
      <c r="C5" s="610"/>
      <c r="D5" s="610"/>
      <c r="E5" s="610"/>
      <c r="F5" s="610"/>
      <c r="G5" s="610"/>
      <c r="H5" s="610"/>
      <c r="I5" s="610"/>
      <c r="J5" s="610"/>
      <c r="K5" s="610"/>
      <c r="L5" s="610"/>
      <c r="M5" s="826"/>
      <c r="N5" s="826"/>
      <c r="O5" s="826"/>
      <c r="P5" s="826"/>
      <c r="Q5" s="825"/>
      <c r="R5" s="825"/>
      <c r="S5" s="825"/>
      <c r="T5" s="825"/>
      <c r="U5" s="825"/>
      <c r="V5" s="825"/>
      <c r="W5" s="96"/>
    </row>
    <row r="6" spans="1:23" s="8" customFormat="1" ht="6.75" customHeight="1">
      <c r="E6" s="9"/>
      <c r="K6" s="9"/>
      <c r="L6" s="56"/>
      <c r="M6" s="56"/>
      <c r="N6" s="56"/>
      <c r="O6" s="56"/>
      <c r="P6" s="56"/>
      <c r="Q6" s="56"/>
      <c r="R6" s="56"/>
      <c r="S6" s="56"/>
      <c r="T6" s="56"/>
      <c r="U6" s="56"/>
      <c r="V6" s="56"/>
      <c r="W6" s="56"/>
    </row>
    <row r="7" spans="1:23" s="8" customFormat="1" ht="24.75" customHeight="1">
      <c r="B7" s="742" t="s">
        <v>560</v>
      </c>
      <c r="C7" s="742"/>
      <c r="D7" s="742"/>
      <c r="E7" s="742"/>
      <c r="F7" s="742"/>
      <c r="G7" s="742"/>
      <c r="H7" s="742"/>
      <c r="I7" s="742"/>
      <c r="J7" s="742"/>
      <c r="K7" s="742"/>
      <c r="L7" s="742"/>
      <c r="M7" s="742"/>
      <c r="N7" s="742"/>
      <c r="O7" s="742"/>
      <c r="P7" s="742"/>
      <c r="Q7" s="742"/>
      <c r="R7" s="56"/>
      <c r="S7" s="56"/>
      <c r="T7" s="56"/>
      <c r="U7" s="56"/>
      <c r="V7" s="56"/>
      <c r="W7" s="56"/>
    </row>
    <row r="8" spans="1:23" s="8" customFormat="1" ht="15.75" thickBot="1">
      <c r="B8" s="9"/>
      <c r="C8" s="9"/>
      <c r="E8" s="9"/>
      <c r="K8" s="9"/>
      <c r="L8" s="56"/>
      <c r="M8" s="56"/>
      <c r="N8" s="56"/>
      <c r="O8" s="56"/>
      <c r="P8" s="56"/>
      <c r="Q8" s="56"/>
      <c r="R8" s="56"/>
      <c r="S8" s="56"/>
      <c r="T8" s="56"/>
      <c r="U8" s="56"/>
      <c r="V8" s="56"/>
      <c r="W8" s="56"/>
    </row>
    <row r="9" spans="1:23" s="8" customFormat="1" ht="15.75" customHeight="1">
      <c r="A9" s="9"/>
      <c r="B9" s="814" t="s">
        <v>563</v>
      </c>
      <c r="C9" s="816" t="s">
        <v>564</v>
      </c>
      <c r="D9" s="818" t="s">
        <v>565</v>
      </c>
      <c r="E9" s="833" t="s">
        <v>566</v>
      </c>
      <c r="F9" s="820" t="s">
        <v>567</v>
      </c>
      <c r="G9" s="822" t="s">
        <v>568</v>
      </c>
      <c r="H9" s="823"/>
      <c r="I9" s="824"/>
      <c r="J9" s="818" t="s">
        <v>569</v>
      </c>
      <c r="K9" s="818" t="s">
        <v>570</v>
      </c>
      <c r="L9" s="812" t="s">
        <v>367</v>
      </c>
      <c r="M9" s="812" t="s">
        <v>368</v>
      </c>
      <c r="N9" s="812" t="s">
        <v>369</v>
      </c>
      <c r="O9" s="812" t="s">
        <v>571</v>
      </c>
      <c r="P9" s="812" t="s">
        <v>371</v>
      </c>
      <c r="Q9" s="812" t="s">
        <v>372</v>
      </c>
      <c r="R9" s="812" t="s">
        <v>373</v>
      </c>
      <c r="S9" s="812" t="s">
        <v>374</v>
      </c>
      <c r="T9" s="812" t="s">
        <v>375</v>
      </c>
      <c r="U9" s="812" t="s">
        <v>376</v>
      </c>
      <c r="V9" s="812" t="s">
        <v>377</v>
      </c>
      <c r="W9" s="829" t="s">
        <v>378</v>
      </c>
    </row>
    <row r="10" spans="1:23" s="8" customFormat="1" ht="56.25" customHeight="1" thickBot="1">
      <c r="A10" s="9"/>
      <c r="B10" s="815"/>
      <c r="C10" s="817"/>
      <c r="D10" s="819"/>
      <c r="E10" s="834"/>
      <c r="F10" s="821"/>
      <c r="G10" s="378" t="s">
        <v>572</v>
      </c>
      <c r="H10" s="379" t="s">
        <v>573</v>
      </c>
      <c r="I10" s="378" t="s">
        <v>574</v>
      </c>
      <c r="J10" s="819"/>
      <c r="K10" s="819"/>
      <c r="L10" s="813" t="s">
        <v>368</v>
      </c>
      <c r="M10" s="813" t="s">
        <v>368</v>
      </c>
      <c r="N10" s="813" t="s">
        <v>369</v>
      </c>
      <c r="O10" s="813" t="s">
        <v>571</v>
      </c>
      <c r="P10" s="813" t="s">
        <v>371</v>
      </c>
      <c r="Q10" s="813" t="s">
        <v>372</v>
      </c>
      <c r="R10" s="813" t="s">
        <v>373</v>
      </c>
      <c r="S10" s="813" t="s">
        <v>374</v>
      </c>
      <c r="T10" s="813"/>
      <c r="U10" s="813"/>
      <c r="V10" s="813"/>
      <c r="W10" s="830"/>
    </row>
    <row r="11" spans="1:23" s="8" customFormat="1" ht="105.75" customHeight="1">
      <c r="A11" s="9"/>
      <c r="B11" s="780" t="s">
        <v>575</v>
      </c>
      <c r="C11" s="783" t="s">
        <v>576</v>
      </c>
      <c r="D11" s="122">
        <v>1</v>
      </c>
      <c r="E11" s="474" t="s">
        <v>947</v>
      </c>
      <c r="F11" s="160" t="s">
        <v>948</v>
      </c>
      <c r="G11" s="64" t="s">
        <v>385</v>
      </c>
      <c r="H11" s="64"/>
      <c r="I11" s="64"/>
      <c r="J11" s="66" t="s">
        <v>284</v>
      </c>
      <c r="K11" s="380" t="s">
        <v>1648</v>
      </c>
      <c r="L11" s="827" t="s">
        <v>385</v>
      </c>
      <c r="M11" s="828"/>
      <c r="N11" s="828"/>
      <c r="O11" s="828" t="s">
        <v>385</v>
      </c>
      <c r="P11" s="828"/>
      <c r="Q11" s="828"/>
      <c r="R11" s="828" t="s">
        <v>385</v>
      </c>
      <c r="S11" s="828"/>
      <c r="T11" s="828"/>
      <c r="U11" s="828" t="s">
        <v>385</v>
      </c>
      <c r="V11" s="828"/>
      <c r="W11" s="832"/>
    </row>
    <row r="12" spans="1:23" s="8" customFormat="1" ht="101.25" customHeight="1">
      <c r="A12" s="9"/>
      <c r="B12" s="781"/>
      <c r="C12" s="784"/>
      <c r="D12" s="123">
        <v>2</v>
      </c>
      <c r="E12" s="475" t="s">
        <v>950</v>
      </c>
      <c r="F12" s="164" t="s">
        <v>951</v>
      </c>
      <c r="G12" s="322" t="s">
        <v>385</v>
      </c>
      <c r="H12" s="322"/>
      <c r="I12" s="322"/>
      <c r="J12" s="24" t="s">
        <v>284</v>
      </c>
      <c r="K12" s="409" t="s">
        <v>1648</v>
      </c>
      <c r="L12" s="410"/>
      <c r="M12" s="63"/>
      <c r="N12" s="63" t="s">
        <v>385</v>
      </c>
      <c r="O12" s="63"/>
      <c r="P12" s="63"/>
      <c r="Q12" s="63"/>
      <c r="R12" s="63" t="s">
        <v>385</v>
      </c>
      <c r="S12" s="63"/>
      <c r="T12" s="63"/>
      <c r="U12" s="63"/>
      <c r="V12" s="63" t="s">
        <v>385</v>
      </c>
      <c r="W12" s="172"/>
    </row>
    <row r="13" spans="1:23" s="8" customFormat="1" ht="89.25" customHeight="1">
      <c r="A13" s="9"/>
      <c r="B13" s="781"/>
      <c r="C13" s="784"/>
      <c r="D13" s="123">
        <v>3</v>
      </c>
      <c r="E13" s="475" t="s">
        <v>1365</v>
      </c>
      <c r="F13" s="164" t="s">
        <v>1649</v>
      </c>
      <c r="G13" s="322" t="s">
        <v>385</v>
      </c>
      <c r="H13" s="322"/>
      <c r="I13" s="322"/>
      <c r="J13" s="46" t="s">
        <v>284</v>
      </c>
      <c r="K13" s="382" t="s">
        <v>1648</v>
      </c>
      <c r="L13" s="798" t="s">
        <v>385</v>
      </c>
      <c r="M13" s="799"/>
      <c r="N13" s="799"/>
      <c r="O13" s="799" t="s">
        <v>385</v>
      </c>
      <c r="P13" s="799"/>
      <c r="Q13" s="799"/>
      <c r="R13" s="165"/>
      <c r="S13" s="165"/>
      <c r="T13" s="63"/>
      <c r="U13" s="63"/>
      <c r="V13" s="63"/>
      <c r="W13" s="172"/>
    </row>
    <row r="14" spans="1:23" s="8" customFormat="1" ht="92.25" customHeight="1">
      <c r="A14" s="9"/>
      <c r="B14" s="781"/>
      <c r="C14" s="784"/>
      <c r="D14" s="123">
        <v>4</v>
      </c>
      <c r="E14" s="476" t="s">
        <v>1621</v>
      </c>
      <c r="F14" s="164" t="s">
        <v>1650</v>
      </c>
      <c r="G14" s="38" t="s">
        <v>385</v>
      </c>
      <c r="H14" s="38"/>
      <c r="I14" s="38"/>
      <c r="J14" s="24" t="s">
        <v>284</v>
      </c>
      <c r="K14" s="409" t="s">
        <v>1648</v>
      </c>
      <c r="L14" s="798" t="s">
        <v>385</v>
      </c>
      <c r="M14" s="799"/>
      <c r="N14" s="799"/>
      <c r="O14" s="799" t="s">
        <v>385</v>
      </c>
      <c r="P14" s="799"/>
      <c r="Q14" s="799"/>
      <c r="R14" s="165"/>
      <c r="S14" s="63" t="s">
        <v>385</v>
      </c>
      <c r="T14" s="165"/>
      <c r="U14" s="165"/>
      <c r="V14" s="165"/>
      <c r="W14" s="166"/>
    </row>
    <row r="15" spans="1:23" s="8" customFormat="1" ht="66.75" customHeight="1">
      <c r="A15" s="9"/>
      <c r="B15" s="781"/>
      <c r="C15" s="784"/>
      <c r="D15" s="123">
        <v>5</v>
      </c>
      <c r="E15" s="475" t="s">
        <v>952</v>
      </c>
      <c r="F15" s="164" t="s">
        <v>1651</v>
      </c>
      <c r="G15" s="322" t="s">
        <v>385</v>
      </c>
      <c r="H15" s="322"/>
      <c r="I15" s="322"/>
      <c r="J15" s="24" t="s">
        <v>284</v>
      </c>
      <c r="K15" s="409" t="s">
        <v>1648</v>
      </c>
      <c r="L15" s="798" t="s">
        <v>385</v>
      </c>
      <c r="M15" s="799"/>
      <c r="N15" s="799"/>
      <c r="O15" s="799"/>
      <c r="P15" s="799"/>
      <c r="Q15" s="799"/>
      <c r="R15" s="799" t="s">
        <v>385</v>
      </c>
      <c r="S15" s="799"/>
      <c r="T15" s="799"/>
      <c r="U15" s="799"/>
      <c r="V15" s="799"/>
      <c r="W15" s="805"/>
    </row>
    <row r="16" spans="1:23" s="8" customFormat="1" ht="67.5" customHeight="1">
      <c r="A16" s="9"/>
      <c r="B16" s="781"/>
      <c r="C16" s="784"/>
      <c r="D16" s="123">
        <v>6</v>
      </c>
      <c r="E16" s="477" t="s">
        <v>953</v>
      </c>
      <c r="F16" s="164" t="s">
        <v>954</v>
      </c>
      <c r="G16" s="322" t="s">
        <v>385</v>
      </c>
      <c r="H16" s="322"/>
      <c r="I16" s="322"/>
      <c r="J16" s="24" t="s">
        <v>284</v>
      </c>
      <c r="K16" s="409" t="s">
        <v>1648</v>
      </c>
      <c r="L16" s="798" t="s">
        <v>385</v>
      </c>
      <c r="M16" s="799"/>
      <c r="N16" s="799"/>
      <c r="O16" s="165"/>
      <c r="P16" s="63"/>
      <c r="Q16" s="63"/>
      <c r="R16" s="63"/>
      <c r="S16" s="63"/>
      <c r="T16" s="63"/>
      <c r="U16" s="63"/>
      <c r="V16" s="63"/>
      <c r="W16" s="172"/>
    </row>
    <row r="17" spans="1:23" s="8" customFormat="1" ht="62.25" customHeight="1" thickBot="1">
      <c r="A17" s="9"/>
      <c r="B17" s="782"/>
      <c r="C17" s="785"/>
      <c r="D17" s="124">
        <v>7</v>
      </c>
      <c r="E17" s="478" t="s">
        <v>955</v>
      </c>
      <c r="F17" s="167" t="s">
        <v>956</v>
      </c>
      <c r="G17" s="53" t="s">
        <v>385</v>
      </c>
      <c r="H17" s="53"/>
      <c r="I17" s="53"/>
      <c r="J17" s="47" t="s">
        <v>284</v>
      </c>
      <c r="K17" s="411" t="s">
        <v>1648</v>
      </c>
      <c r="L17" s="407"/>
      <c r="M17" s="143"/>
      <c r="N17" s="143" t="s">
        <v>385</v>
      </c>
      <c r="O17" s="143"/>
      <c r="P17" s="412"/>
      <c r="Q17" s="412"/>
      <c r="R17" s="143" t="s">
        <v>385</v>
      </c>
      <c r="S17" s="412"/>
      <c r="T17" s="143"/>
      <c r="U17" s="143"/>
      <c r="V17" s="143"/>
      <c r="W17" s="174"/>
    </row>
    <row r="18" spans="1:23" s="8" customFormat="1" ht="104.25" customHeight="1">
      <c r="A18" s="9"/>
      <c r="B18" s="782"/>
      <c r="C18" s="783" t="s">
        <v>577</v>
      </c>
      <c r="D18" s="122">
        <v>8</v>
      </c>
      <c r="E18" s="479" t="s">
        <v>1622</v>
      </c>
      <c r="F18" s="168" t="s">
        <v>1623</v>
      </c>
      <c r="G18" s="50" t="s">
        <v>385</v>
      </c>
      <c r="H18" s="50"/>
      <c r="I18" s="50"/>
      <c r="J18" s="88" t="s">
        <v>957</v>
      </c>
      <c r="K18" s="413" t="s">
        <v>949</v>
      </c>
      <c r="L18" s="408"/>
      <c r="M18" s="67"/>
      <c r="N18" s="67"/>
      <c r="O18" s="67"/>
      <c r="P18" s="67"/>
      <c r="Q18" s="67" t="s">
        <v>385</v>
      </c>
      <c r="R18" s="67"/>
      <c r="S18" s="67"/>
      <c r="T18" s="67"/>
      <c r="U18" s="67"/>
      <c r="V18" s="67"/>
      <c r="W18" s="183" t="s">
        <v>385</v>
      </c>
    </row>
    <row r="19" spans="1:23" s="8" customFormat="1" ht="98.25" customHeight="1">
      <c r="A19" s="9"/>
      <c r="B19" s="782"/>
      <c r="C19" s="784"/>
      <c r="D19" s="123">
        <v>9</v>
      </c>
      <c r="E19" s="480" t="s">
        <v>1624</v>
      </c>
      <c r="F19" s="169" t="s">
        <v>1625</v>
      </c>
      <c r="G19" s="38" t="s">
        <v>385</v>
      </c>
      <c r="H19" s="38"/>
      <c r="I19" s="38"/>
      <c r="J19" s="24" t="s">
        <v>957</v>
      </c>
      <c r="K19" s="409" t="s">
        <v>949</v>
      </c>
      <c r="L19" s="410"/>
      <c r="M19" s="63"/>
      <c r="N19" s="63" t="s">
        <v>385</v>
      </c>
      <c r="O19" s="63"/>
      <c r="P19" s="63" t="s">
        <v>385</v>
      </c>
      <c r="Q19" s="63"/>
      <c r="R19" s="63" t="s">
        <v>385</v>
      </c>
      <c r="S19" s="63"/>
      <c r="T19" s="63"/>
      <c r="U19" s="63" t="s">
        <v>385</v>
      </c>
      <c r="V19" s="63"/>
      <c r="W19" s="172"/>
    </row>
    <row r="20" spans="1:23" s="8" customFormat="1" ht="82.5" customHeight="1">
      <c r="A20" s="9"/>
      <c r="B20" s="782"/>
      <c r="C20" s="784"/>
      <c r="D20" s="123">
        <v>10</v>
      </c>
      <c r="E20" s="481" t="s">
        <v>1626</v>
      </c>
      <c r="F20" s="169" t="s">
        <v>958</v>
      </c>
      <c r="G20" s="38" t="s">
        <v>385</v>
      </c>
      <c r="H20" s="38"/>
      <c r="I20" s="38"/>
      <c r="J20" s="24" t="s">
        <v>284</v>
      </c>
      <c r="K20" s="409" t="s">
        <v>1627</v>
      </c>
      <c r="L20" s="410"/>
      <c r="M20" s="63"/>
      <c r="N20" s="63"/>
      <c r="O20" s="63" t="s">
        <v>385</v>
      </c>
      <c r="P20" s="63"/>
      <c r="Q20" s="63"/>
      <c r="R20" s="63"/>
      <c r="S20" s="63" t="s">
        <v>385</v>
      </c>
      <c r="T20" s="63"/>
      <c r="U20" s="63"/>
      <c r="V20" s="63"/>
      <c r="W20" s="172" t="s">
        <v>385</v>
      </c>
    </row>
    <row r="21" spans="1:23" s="8" customFormat="1" ht="62.25" customHeight="1" thickBot="1">
      <c r="A21" s="9"/>
      <c r="B21" s="782"/>
      <c r="C21" s="785"/>
      <c r="D21" s="124">
        <v>11</v>
      </c>
      <c r="E21" s="482" t="s">
        <v>959</v>
      </c>
      <c r="F21" s="167" t="s">
        <v>392</v>
      </c>
      <c r="G21" s="53"/>
      <c r="H21" s="53"/>
      <c r="I21" s="53" t="s">
        <v>385</v>
      </c>
      <c r="J21" s="47" t="s">
        <v>960</v>
      </c>
      <c r="K21" s="411" t="s">
        <v>960</v>
      </c>
      <c r="L21" s="407"/>
      <c r="M21" s="143"/>
      <c r="N21" s="143"/>
      <c r="O21" s="143"/>
      <c r="P21" s="143"/>
      <c r="Q21" s="143"/>
      <c r="R21" s="143" t="s">
        <v>385</v>
      </c>
      <c r="S21" s="143"/>
      <c r="T21" s="143"/>
      <c r="U21" s="143"/>
      <c r="V21" s="143"/>
      <c r="W21" s="174" t="s">
        <v>385</v>
      </c>
    </row>
    <row r="22" spans="1:23" s="8" customFormat="1" ht="72.75" customHeight="1">
      <c r="A22" s="9"/>
      <c r="B22" s="786" t="s">
        <v>578</v>
      </c>
      <c r="C22" s="769" t="s">
        <v>579</v>
      </c>
      <c r="D22" s="161">
        <v>12</v>
      </c>
      <c r="E22" s="326" t="s">
        <v>961</v>
      </c>
      <c r="F22" s="323" t="s">
        <v>962</v>
      </c>
      <c r="G22" s="97"/>
      <c r="H22" s="97"/>
      <c r="I22" s="97" t="s">
        <v>385</v>
      </c>
      <c r="J22" s="163" t="s">
        <v>744</v>
      </c>
      <c r="K22" s="414" t="s">
        <v>744</v>
      </c>
      <c r="L22" s="432"/>
      <c r="M22" s="97"/>
      <c r="N22" s="97"/>
      <c r="O22" s="97"/>
      <c r="P22" s="97"/>
      <c r="Q22" s="97" t="s">
        <v>385</v>
      </c>
      <c r="R22" s="97"/>
      <c r="S22" s="97"/>
      <c r="T22" s="97"/>
      <c r="U22" s="97"/>
      <c r="V22" s="97"/>
      <c r="W22" s="179"/>
    </row>
    <row r="23" spans="1:23" s="8" customFormat="1" ht="70.5" customHeight="1">
      <c r="B23" s="787"/>
      <c r="C23" s="769"/>
      <c r="D23" s="123">
        <v>13</v>
      </c>
      <c r="E23" s="483" t="s">
        <v>963</v>
      </c>
      <c r="F23" s="171" t="s">
        <v>964</v>
      </c>
      <c r="G23" s="63"/>
      <c r="H23" s="63"/>
      <c r="I23" s="63" t="s">
        <v>385</v>
      </c>
      <c r="J23" s="46" t="s">
        <v>744</v>
      </c>
      <c r="K23" s="382" t="s">
        <v>744</v>
      </c>
      <c r="L23" s="410"/>
      <c r="M23" s="63"/>
      <c r="N23" s="63"/>
      <c r="O23" s="63"/>
      <c r="P23" s="63"/>
      <c r="Q23" s="63" t="s">
        <v>385</v>
      </c>
      <c r="R23" s="63"/>
      <c r="S23" s="63"/>
      <c r="T23" s="63"/>
      <c r="U23" s="63"/>
      <c r="V23" s="63"/>
      <c r="W23" s="172"/>
    </row>
    <row r="24" spans="1:23" s="8" customFormat="1" ht="62.25" customHeight="1" thickBot="1">
      <c r="B24" s="788"/>
      <c r="C24" s="771"/>
      <c r="D24" s="124">
        <v>14</v>
      </c>
      <c r="E24" s="484" t="s">
        <v>965</v>
      </c>
      <c r="F24" s="173" t="s">
        <v>1628</v>
      </c>
      <c r="G24" s="143"/>
      <c r="H24" s="143"/>
      <c r="I24" s="143" t="s">
        <v>385</v>
      </c>
      <c r="J24" s="89" t="s">
        <v>744</v>
      </c>
      <c r="K24" s="415" t="s">
        <v>744</v>
      </c>
      <c r="L24" s="407"/>
      <c r="M24" s="143"/>
      <c r="N24" s="143"/>
      <c r="O24" s="143"/>
      <c r="P24" s="143"/>
      <c r="Q24" s="143"/>
      <c r="R24" s="143"/>
      <c r="S24" s="143"/>
      <c r="T24" s="143"/>
      <c r="U24" s="143"/>
      <c r="V24" s="143"/>
      <c r="W24" s="174" t="s">
        <v>385</v>
      </c>
    </row>
    <row r="25" spans="1:23" s="8" customFormat="1" ht="62.25" customHeight="1" thickBot="1">
      <c r="B25" s="788"/>
      <c r="C25" s="472" t="s">
        <v>580</v>
      </c>
      <c r="D25" s="175">
        <v>15</v>
      </c>
      <c r="E25" s="485" t="s">
        <v>966</v>
      </c>
      <c r="F25" s="176" t="s">
        <v>1659</v>
      </c>
      <c r="G25" s="383"/>
      <c r="H25" s="383"/>
      <c r="I25" s="383" t="s">
        <v>385</v>
      </c>
      <c r="J25" s="60" t="s">
        <v>967</v>
      </c>
      <c r="K25" s="416" t="s">
        <v>967</v>
      </c>
      <c r="L25" s="800" t="s">
        <v>385</v>
      </c>
      <c r="M25" s="801"/>
      <c r="N25" s="801"/>
      <c r="O25" s="802" t="s">
        <v>385</v>
      </c>
      <c r="P25" s="802"/>
      <c r="Q25" s="802"/>
      <c r="R25" s="802" t="s">
        <v>385</v>
      </c>
      <c r="S25" s="802"/>
      <c r="T25" s="802"/>
      <c r="U25" s="802" t="s">
        <v>385</v>
      </c>
      <c r="V25" s="802"/>
      <c r="W25" s="831"/>
    </row>
    <row r="26" spans="1:23" s="8" customFormat="1" ht="89.25" customHeight="1">
      <c r="B26" s="788"/>
      <c r="C26" s="783" t="s">
        <v>581</v>
      </c>
      <c r="D26" s="122">
        <v>16</v>
      </c>
      <c r="E26" s="403" t="s">
        <v>968</v>
      </c>
      <c r="F26" s="160" t="s">
        <v>969</v>
      </c>
      <c r="G26" s="64"/>
      <c r="H26" s="64"/>
      <c r="I26" s="64" t="s">
        <v>385</v>
      </c>
      <c r="J26" s="88" t="s">
        <v>284</v>
      </c>
      <c r="K26" s="413" t="s">
        <v>1629</v>
      </c>
      <c r="L26" s="827" t="s">
        <v>385</v>
      </c>
      <c r="M26" s="828"/>
      <c r="N26" s="828"/>
      <c r="O26" s="828" t="s">
        <v>385</v>
      </c>
      <c r="P26" s="828"/>
      <c r="Q26" s="828"/>
      <c r="R26" s="828" t="s">
        <v>385</v>
      </c>
      <c r="S26" s="828"/>
      <c r="T26" s="828"/>
      <c r="U26" s="828" t="s">
        <v>385</v>
      </c>
      <c r="V26" s="828"/>
      <c r="W26" s="832"/>
    </row>
    <row r="27" spans="1:23" s="8" customFormat="1" ht="89.25" customHeight="1">
      <c r="B27" s="788"/>
      <c r="C27" s="784"/>
      <c r="D27" s="123">
        <v>17</v>
      </c>
      <c r="E27" s="475" t="s">
        <v>970</v>
      </c>
      <c r="F27" s="164" t="s">
        <v>971</v>
      </c>
      <c r="G27" s="322"/>
      <c r="H27" s="322"/>
      <c r="I27" s="322" t="s">
        <v>385</v>
      </c>
      <c r="J27" s="24" t="s">
        <v>284</v>
      </c>
      <c r="K27" s="409" t="s">
        <v>1629</v>
      </c>
      <c r="L27" s="798" t="s">
        <v>385</v>
      </c>
      <c r="M27" s="799"/>
      <c r="N27" s="799"/>
      <c r="O27" s="799" t="s">
        <v>385</v>
      </c>
      <c r="P27" s="799"/>
      <c r="Q27" s="799"/>
      <c r="R27" s="799" t="s">
        <v>385</v>
      </c>
      <c r="S27" s="799"/>
      <c r="T27" s="799"/>
      <c r="U27" s="799" t="s">
        <v>385</v>
      </c>
      <c r="V27" s="799"/>
      <c r="W27" s="805"/>
    </row>
    <row r="28" spans="1:23" s="8" customFormat="1" ht="89.25" customHeight="1">
      <c r="B28" s="788"/>
      <c r="C28" s="784"/>
      <c r="D28" s="123">
        <v>18</v>
      </c>
      <c r="E28" s="475" t="s">
        <v>972</v>
      </c>
      <c r="F28" s="164" t="s">
        <v>973</v>
      </c>
      <c r="G28" s="322"/>
      <c r="H28" s="322" t="s">
        <v>385</v>
      </c>
      <c r="I28" s="322"/>
      <c r="J28" s="24" t="s">
        <v>284</v>
      </c>
      <c r="K28" s="409" t="s">
        <v>1629</v>
      </c>
      <c r="L28" s="798" t="s">
        <v>385</v>
      </c>
      <c r="M28" s="799"/>
      <c r="N28" s="799"/>
      <c r="O28" s="799"/>
      <c r="P28" s="799"/>
      <c r="Q28" s="799"/>
      <c r="R28" s="799" t="s">
        <v>385</v>
      </c>
      <c r="S28" s="799"/>
      <c r="T28" s="799"/>
      <c r="U28" s="799"/>
      <c r="V28" s="799"/>
      <c r="W28" s="805"/>
    </row>
    <row r="29" spans="1:23" s="8" customFormat="1" ht="89.25" customHeight="1">
      <c r="B29" s="788"/>
      <c r="C29" s="784"/>
      <c r="D29" s="123">
        <v>19</v>
      </c>
      <c r="E29" s="475" t="s">
        <v>974</v>
      </c>
      <c r="F29" s="164" t="s">
        <v>973</v>
      </c>
      <c r="G29" s="322"/>
      <c r="H29" s="322"/>
      <c r="I29" s="322" t="s">
        <v>385</v>
      </c>
      <c r="J29" s="24" t="s">
        <v>284</v>
      </c>
      <c r="K29" s="409" t="s">
        <v>1629</v>
      </c>
      <c r="L29" s="798" t="s">
        <v>385</v>
      </c>
      <c r="M29" s="799"/>
      <c r="N29" s="799"/>
      <c r="O29" s="799" t="s">
        <v>385</v>
      </c>
      <c r="P29" s="799"/>
      <c r="Q29" s="799"/>
      <c r="R29" s="799" t="s">
        <v>385</v>
      </c>
      <c r="S29" s="799"/>
      <c r="T29" s="799"/>
      <c r="U29" s="799" t="s">
        <v>385</v>
      </c>
      <c r="V29" s="799"/>
      <c r="W29" s="805"/>
    </row>
    <row r="30" spans="1:23" s="8" customFormat="1" ht="89.25" customHeight="1">
      <c r="B30" s="788"/>
      <c r="C30" s="784"/>
      <c r="D30" s="123">
        <v>20</v>
      </c>
      <c r="E30" s="475" t="s">
        <v>975</v>
      </c>
      <c r="F30" s="164" t="s">
        <v>976</v>
      </c>
      <c r="G30" s="322"/>
      <c r="H30" s="322"/>
      <c r="I30" s="322" t="s">
        <v>385</v>
      </c>
      <c r="J30" s="24" t="s">
        <v>284</v>
      </c>
      <c r="K30" s="409" t="s">
        <v>1629</v>
      </c>
      <c r="L30" s="798" t="s">
        <v>385</v>
      </c>
      <c r="M30" s="799"/>
      <c r="N30" s="799"/>
      <c r="O30" s="799"/>
      <c r="P30" s="799"/>
      <c r="Q30" s="799"/>
      <c r="R30" s="799" t="s">
        <v>385</v>
      </c>
      <c r="S30" s="799"/>
      <c r="T30" s="799"/>
      <c r="U30" s="799"/>
      <c r="V30" s="799"/>
      <c r="W30" s="805"/>
    </row>
    <row r="31" spans="1:23" s="8" customFormat="1" ht="57.75" customHeight="1">
      <c r="B31" s="788"/>
      <c r="C31" s="784"/>
      <c r="D31" s="123">
        <v>21</v>
      </c>
      <c r="E31" s="475" t="s">
        <v>977</v>
      </c>
      <c r="F31" s="164" t="s">
        <v>978</v>
      </c>
      <c r="G31" s="322"/>
      <c r="H31" s="322"/>
      <c r="I31" s="322" t="s">
        <v>385</v>
      </c>
      <c r="J31" s="24" t="s">
        <v>979</v>
      </c>
      <c r="K31" s="409" t="s">
        <v>980</v>
      </c>
      <c r="L31" s="798" t="s">
        <v>385</v>
      </c>
      <c r="M31" s="799"/>
      <c r="N31" s="799"/>
      <c r="O31" s="799" t="s">
        <v>385</v>
      </c>
      <c r="P31" s="799"/>
      <c r="Q31" s="799"/>
      <c r="R31" s="799" t="s">
        <v>385</v>
      </c>
      <c r="S31" s="799"/>
      <c r="T31" s="799"/>
      <c r="U31" s="799" t="s">
        <v>385</v>
      </c>
      <c r="V31" s="799"/>
      <c r="W31" s="805"/>
    </row>
    <row r="32" spans="1:23" s="8" customFormat="1" ht="57.75" customHeight="1" thickBot="1">
      <c r="B32" s="788"/>
      <c r="C32" s="785"/>
      <c r="D32" s="124">
        <v>22</v>
      </c>
      <c r="E32" s="277" t="s">
        <v>981</v>
      </c>
      <c r="F32" s="178" t="s">
        <v>982</v>
      </c>
      <c r="G32" s="325"/>
      <c r="H32" s="325"/>
      <c r="I32" s="325" t="s">
        <v>385</v>
      </c>
      <c r="J32" s="47" t="s">
        <v>980</v>
      </c>
      <c r="K32" s="411" t="s">
        <v>980</v>
      </c>
      <c r="L32" s="407" t="s">
        <v>385</v>
      </c>
      <c r="M32" s="143"/>
      <c r="N32" s="143"/>
      <c r="O32" s="143" t="s">
        <v>385</v>
      </c>
      <c r="P32" s="143"/>
      <c r="Q32" s="143"/>
      <c r="R32" s="143" t="s">
        <v>385</v>
      </c>
      <c r="S32" s="143"/>
      <c r="T32" s="143"/>
      <c r="U32" s="143" t="s">
        <v>385</v>
      </c>
      <c r="V32" s="143"/>
      <c r="W32" s="174"/>
    </row>
    <row r="33" spans="2:23" s="8" customFormat="1" ht="57.75" customHeight="1" thickBot="1">
      <c r="B33" s="803" t="s">
        <v>1733</v>
      </c>
      <c r="C33" s="437" t="s">
        <v>582</v>
      </c>
      <c r="D33" s="470">
        <v>23</v>
      </c>
      <c r="E33" s="486" t="s">
        <v>1620</v>
      </c>
      <c r="F33" s="401" t="s">
        <v>983</v>
      </c>
      <c r="G33" s="402"/>
      <c r="H33" s="402"/>
      <c r="I33" s="402" t="s">
        <v>385</v>
      </c>
      <c r="J33" s="77" t="s">
        <v>744</v>
      </c>
      <c r="K33" s="431" t="s">
        <v>744</v>
      </c>
      <c r="L33" s="807" t="s">
        <v>385</v>
      </c>
      <c r="M33" s="804"/>
      <c r="N33" s="804"/>
      <c r="O33" s="804" t="s">
        <v>385</v>
      </c>
      <c r="P33" s="804"/>
      <c r="Q33" s="804"/>
      <c r="R33" s="804" t="s">
        <v>385</v>
      </c>
      <c r="S33" s="804"/>
      <c r="T33" s="804"/>
      <c r="U33" s="804" t="s">
        <v>385</v>
      </c>
      <c r="V33" s="804"/>
      <c r="W33" s="806"/>
    </row>
    <row r="34" spans="2:23" s="8" customFormat="1" ht="57.75" customHeight="1">
      <c r="B34" s="803"/>
      <c r="C34" s="769" t="s">
        <v>583</v>
      </c>
      <c r="D34" s="161">
        <v>24</v>
      </c>
      <c r="E34" s="324" t="s">
        <v>984</v>
      </c>
      <c r="F34" s="87" t="s">
        <v>1630</v>
      </c>
      <c r="G34" s="385" t="s">
        <v>385</v>
      </c>
      <c r="H34" s="385"/>
      <c r="I34" s="385"/>
      <c r="J34" s="87" t="s">
        <v>985</v>
      </c>
      <c r="K34" s="417" t="s">
        <v>329</v>
      </c>
      <c r="L34" s="432"/>
      <c r="M34" s="97"/>
      <c r="N34" s="97"/>
      <c r="O34" s="97"/>
      <c r="P34" s="97"/>
      <c r="Q34" s="97"/>
      <c r="R34" s="97"/>
      <c r="S34" s="97"/>
      <c r="T34" s="97"/>
      <c r="U34" s="97"/>
      <c r="V34" s="97"/>
      <c r="W34" s="179" t="s">
        <v>385</v>
      </c>
    </row>
    <row r="35" spans="2:23" s="8" customFormat="1" ht="89.25" customHeight="1" thickBot="1">
      <c r="B35" s="803"/>
      <c r="C35" s="771"/>
      <c r="D35" s="124">
        <v>25</v>
      </c>
      <c r="E35" s="386" t="s">
        <v>1631</v>
      </c>
      <c r="F35" s="387" t="s">
        <v>973</v>
      </c>
      <c r="G35" s="388" t="s">
        <v>385</v>
      </c>
      <c r="H35" s="388"/>
      <c r="I35" s="388"/>
      <c r="J35" s="389" t="s">
        <v>985</v>
      </c>
      <c r="K35" s="418" t="s">
        <v>329</v>
      </c>
      <c r="L35" s="407"/>
      <c r="M35" s="143"/>
      <c r="N35" s="143"/>
      <c r="O35" s="143"/>
      <c r="P35" s="143"/>
      <c r="Q35" s="143"/>
      <c r="R35" s="143"/>
      <c r="S35" s="143"/>
      <c r="T35" s="143"/>
      <c r="U35" s="143"/>
      <c r="V35" s="143"/>
      <c r="W35" s="174" t="s">
        <v>385</v>
      </c>
    </row>
    <row r="36" spans="2:23" s="16" customFormat="1" ht="74.25" customHeight="1" thickBot="1">
      <c r="B36" s="803"/>
      <c r="C36" s="796" t="s">
        <v>584</v>
      </c>
      <c r="D36" s="122">
        <v>26</v>
      </c>
      <c r="E36" s="390" t="s">
        <v>986</v>
      </c>
      <c r="F36" s="391" t="s">
        <v>1632</v>
      </c>
      <c r="G36" s="392" t="s">
        <v>385</v>
      </c>
      <c r="H36" s="392"/>
      <c r="I36" s="392"/>
      <c r="J36" s="393" t="s">
        <v>985</v>
      </c>
      <c r="K36" s="419" t="s">
        <v>329</v>
      </c>
      <c r="L36" s="408"/>
      <c r="M36" s="67"/>
      <c r="N36" s="67"/>
      <c r="O36" s="67" t="s">
        <v>385</v>
      </c>
      <c r="P36" s="67"/>
      <c r="Q36" s="67"/>
      <c r="R36" s="67"/>
      <c r="S36" s="67"/>
      <c r="T36" s="67"/>
      <c r="U36" s="67"/>
      <c r="V36" s="67"/>
      <c r="W36" s="183"/>
    </row>
    <row r="37" spans="2:23" s="8" customFormat="1" ht="57.75" customHeight="1" thickBot="1">
      <c r="B37" s="803"/>
      <c r="C37" s="797"/>
      <c r="D37" s="124">
        <v>27</v>
      </c>
      <c r="E37" s="386" t="s">
        <v>987</v>
      </c>
      <c r="F37" s="394" t="s">
        <v>988</v>
      </c>
      <c r="G37" s="388" t="s">
        <v>385</v>
      </c>
      <c r="H37" s="388"/>
      <c r="I37" s="388"/>
      <c r="J37" s="395" t="s">
        <v>985</v>
      </c>
      <c r="K37" s="420" t="s">
        <v>329</v>
      </c>
      <c r="L37" s="407"/>
      <c r="M37" s="143"/>
      <c r="N37" s="143"/>
      <c r="O37" s="143"/>
      <c r="P37" s="143"/>
      <c r="Q37" s="143"/>
      <c r="R37" s="143"/>
      <c r="S37" s="143"/>
      <c r="T37" s="143"/>
      <c r="U37" s="143"/>
      <c r="V37" s="143"/>
      <c r="W37" s="174" t="s">
        <v>385</v>
      </c>
    </row>
    <row r="38" spans="2:23" s="8" customFormat="1" ht="96" customHeight="1">
      <c r="B38" s="803"/>
      <c r="C38" s="769" t="s">
        <v>585</v>
      </c>
      <c r="D38" s="161">
        <v>28</v>
      </c>
      <c r="E38" s="487" t="s">
        <v>989</v>
      </c>
      <c r="F38" s="184" t="s">
        <v>990</v>
      </c>
      <c r="G38" s="385" t="s">
        <v>385</v>
      </c>
      <c r="H38" s="385"/>
      <c r="I38" s="385"/>
      <c r="J38" s="90" t="s">
        <v>991</v>
      </c>
      <c r="K38" s="421" t="s">
        <v>992</v>
      </c>
      <c r="L38" s="432" t="s">
        <v>993</v>
      </c>
      <c r="M38" s="97"/>
      <c r="N38" s="97"/>
      <c r="O38" s="97"/>
      <c r="P38" s="97"/>
      <c r="Q38" s="97"/>
      <c r="R38" s="97" t="s">
        <v>385</v>
      </c>
      <c r="S38" s="97"/>
      <c r="T38" s="97"/>
      <c r="U38" s="97"/>
      <c r="V38" s="97"/>
      <c r="W38" s="179" t="s">
        <v>385</v>
      </c>
    </row>
    <row r="39" spans="2:23" s="8" customFormat="1" ht="57.75" customHeight="1">
      <c r="B39" s="803"/>
      <c r="C39" s="769"/>
      <c r="D39" s="123">
        <v>29</v>
      </c>
      <c r="E39" s="274" t="s">
        <v>994</v>
      </c>
      <c r="F39" s="185" t="s">
        <v>995</v>
      </c>
      <c r="G39" s="396" t="s">
        <v>385</v>
      </c>
      <c r="H39" s="396"/>
      <c r="I39" s="396"/>
      <c r="J39" s="90" t="s">
        <v>991</v>
      </c>
      <c r="K39" s="421" t="s">
        <v>992</v>
      </c>
      <c r="L39" s="410"/>
      <c r="M39" s="63"/>
      <c r="N39" s="63"/>
      <c r="O39" s="63"/>
      <c r="P39" s="63" t="s">
        <v>385</v>
      </c>
      <c r="Q39" s="63"/>
      <c r="R39" s="63"/>
      <c r="S39" s="63"/>
      <c r="T39" s="63" t="s">
        <v>385</v>
      </c>
      <c r="U39" s="63"/>
      <c r="V39" s="63"/>
      <c r="W39" s="172"/>
    </row>
    <row r="40" spans="2:23" s="8" customFormat="1" ht="57.75" customHeight="1" thickBot="1">
      <c r="B40" s="803"/>
      <c r="C40" s="769"/>
      <c r="D40" s="180">
        <v>30</v>
      </c>
      <c r="E40" s="275" t="s">
        <v>996</v>
      </c>
      <c r="F40" s="186" t="s">
        <v>997</v>
      </c>
      <c r="G40" s="397" t="s">
        <v>385</v>
      </c>
      <c r="H40" s="397"/>
      <c r="I40" s="397"/>
      <c r="J40" s="187" t="s">
        <v>991</v>
      </c>
      <c r="K40" s="422" t="s">
        <v>992</v>
      </c>
      <c r="L40" s="433" t="s">
        <v>385</v>
      </c>
      <c r="M40" s="181"/>
      <c r="N40" s="181"/>
      <c r="O40" s="181" t="s">
        <v>385</v>
      </c>
      <c r="P40" s="181"/>
      <c r="Q40" s="181"/>
      <c r="R40" s="181" t="s">
        <v>385</v>
      </c>
      <c r="S40" s="181"/>
      <c r="T40" s="181"/>
      <c r="U40" s="181" t="s">
        <v>385</v>
      </c>
      <c r="V40" s="181"/>
      <c r="W40" s="182"/>
    </row>
    <row r="41" spans="2:23" s="8" customFormat="1" ht="67.5" customHeight="1">
      <c r="B41" s="803"/>
      <c r="C41" s="783" t="s">
        <v>1734</v>
      </c>
      <c r="D41" s="122">
        <v>31</v>
      </c>
      <c r="E41" s="488" t="s">
        <v>1633</v>
      </c>
      <c r="F41" s="170" t="s">
        <v>998</v>
      </c>
      <c r="G41" s="67" t="s">
        <v>385</v>
      </c>
      <c r="H41" s="67"/>
      <c r="I41" s="67"/>
      <c r="J41" s="66" t="s">
        <v>999</v>
      </c>
      <c r="K41" s="380" t="s">
        <v>744</v>
      </c>
      <c r="L41" s="408"/>
      <c r="M41" s="67"/>
      <c r="N41" s="67"/>
      <c r="O41" s="67"/>
      <c r="P41" s="67" t="s">
        <v>385</v>
      </c>
      <c r="Q41" s="67"/>
      <c r="R41" s="67"/>
      <c r="S41" s="67"/>
      <c r="T41" s="67"/>
      <c r="U41" s="67"/>
      <c r="V41" s="67"/>
      <c r="W41" s="183"/>
    </row>
    <row r="42" spans="2:23" s="8" customFormat="1" ht="57.75" customHeight="1">
      <c r="B42" s="803"/>
      <c r="C42" s="784"/>
      <c r="D42" s="123">
        <v>32</v>
      </c>
      <c r="E42" s="483" t="s">
        <v>1634</v>
      </c>
      <c r="F42" s="171" t="s">
        <v>1000</v>
      </c>
      <c r="G42" s="63" t="s">
        <v>385</v>
      </c>
      <c r="H42" s="63"/>
      <c r="I42" s="63"/>
      <c r="J42" s="46" t="s">
        <v>999</v>
      </c>
      <c r="K42" s="382" t="s">
        <v>744</v>
      </c>
      <c r="L42" s="410"/>
      <c r="M42" s="63"/>
      <c r="N42" s="63"/>
      <c r="O42" s="63"/>
      <c r="P42" s="63"/>
      <c r="Q42" s="63"/>
      <c r="R42" s="63"/>
      <c r="S42" s="63"/>
      <c r="T42" s="63"/>
      <c r="U42" s="63"/>
      <c r="V42" s="63" t="s">
        <v>385</v>
      </c>
      <c r="W42" s="172"/>
    </row>
    <row r="43" spans="2:23" s="8" customFormat="1" ht="64.5" customHeight="1">
      <c r="B43" s="803"/>
      <c r="C43" s="784"/>
      <c r="D43" s="123">
        <v>33</v>
      </c>
      <c r="E43" s="483" t="s">
        <v>1635</v>
      </c>
      <c r="F43" s="171" t="s">
        <v>1001</v>
      </c>
      <c r="G43" s="63" t="s">
        <v>385</v>
      </c>
      <c r="H43" s="63"/>
      <c r="I43" s="63"/>
      <c r="J43" s="46" t="s">
        <v>999</v>
      </c>
      <c r="K43" s="382" t="s">
        <v>744</v>
      </c>
      <c r="L43" s="410"/>
      <c r="M43" s="63"/>
      <c r="N43" s="63"/>
      <c r="O43" s="63"/>
      <c r="P43" s="63"/>
      <c r="Q43" s="63"/>
      <c r="R43" s="63"/>
      <c r="S43" s="63"/>
      <c r="T43" s="63"/>
      <c r="U43" s="189"/>
      <c r="V43" s="63" t="s">
        <v>385</v>
      </c>
      <c r="W43" s="172"/>
    </row>
    <row r="44" spans="2:23" s="8" customFormat="1" ht="64.5" customHeight="1" thickBot="1">
      <c r="B44" s="803"/>
      <c r="C44" s="785"/>
      <c r="D44" s="124">
        <v>34</v>
      </c>
      <c r="E44" s="484" t="s">
        <v>1002</v>
      </c>
      <c r="F44" s="173" t="s">
        <v>1003</v>
      </c>
      <c r="G44" s="143"/>
      <c r="H44" s="143"/>
      <c r="I44" s="143" t="s">
        <v>385</v>
      </c>
      <c r="J44" s="89" t="s">
        <v>999</v>
      </c>
      <c r="K44" s="415" t="s">
        <v>744</v>
      </c>
      <c r="L44" s="407"/>
      <c r="M44" s="143"/>
      <c r="N44" s="143"/>
      <c r="O44" s="143" t="s">
        <v>385</v>
      </c>
      <c r="P44" s="143"/>
      <c r="Q44" s="143"/>
      <c r="R44" s="143" t="s">
        <v>385</v>
      </c>
      <c r="S44" s="143"/>
      <c r="T44" s="143"/>
      <c r="U44" s="143" t="s">
        <v>385</v>
      </c>
      <c r="V44" s="143"/>
      <c r="W44" s="174"/>
    </row>
    <row r="45" spans="2:23" s="8" customFormat="1" ht="64.5" customHeight="1">
      <c r="B45" s="803"/>
      <c r="C45" s="769" t="s">
        <v>587</v>
      </c>
      <c r="D45" s="161">
        <v>35</v>
      </c>
      <c r="E45" s="273" t="s">
        <v>1636</v>
      </c>
      <c r="F45" s="162" t="s">
        <v>1004</v>
      </c>
      <c r="G45" s="381"/>
      <c r="H45" s="381"/>
      <c r="I45" s="381"/>
      <c r="J45" s="92" t="s">
        <v>1005</v>
      </c>
      <c r="K45" s="423" t="s">
        <v>1005</v>
      </c>
      <c r="L45" s="432"/>
      <c r="M45" s="97"/>
      <c r="N45" s="97"/>
      <c r="O45" s="97"/>
      <c r="P45" s="97"/>
      <c r="Q45" s="97"/>
      <c r="R45" s="97"/>
      <c r="S45" s="97"/>
      <c r="T45" s="97"/>
      <c r="U45" s="97"/>
      <c r="V45" s="97"/>
      <c r="W45" s="179" t="s">
        <v>385</v>
      </c>
    </row>
    <row r="46" spans="2:23" s="8" customFormat="1" ht="64.5" customHeight="1">
      <c r="B46" s="803"/>
      <c r="C46" s="769"/>
      <c r="D46" s="123">
        <v>36</v>
      </c>
      <c r="E46" s="276" t="s">
        <v>1006</v>
      </c>
      <c r="F46" s="190" t="s">
        <v>1007</v>
      </c>
      <c r="G46" s="181"/>
      <c r="H46" s="181"/>
      <c r="I46" s="181"/>
      <c r="J46" s="62" t="s">
        <v>1005</v>
      </c>
      <c r="K46" s="424" t="s">
        <v>1005</v>
      </c>
      <c r="L46" s="410"/>
      <c r="M46" s="63"/>
      <c r="N46" s="63"/>
      <c r="O46" s="63"/>
      <c r="P46" s="63"/>
      <c r="Q46" s="63"/>
      <c r="R46" s="63"/>
      <c r="S46" s="63"/>
      <c r="T46" s="63" t="s">
        <v>385</v>
      </c>
      <c r="U46" s="63"/>
      <c r="V46" s="63"/>
      <c r="W46" s="172"/>
    </row>
    <row r="47" spans="2:23" s="8" customFormat="1" ht="101.25" customHeight="1">
      <c r="B47" s="803"/>
      <c r="C47" s="769"/>
      <c r="D47" s="123">
        <v>37</v>
      </c>
      <c r="E47" s="273" t="s">
        <v>1008</v>
      </c>
      <c r="F47" s="162" t="s">
        <v>1009</v>
      </c>
      <c r="G47" s="381"/>
      <c r="H47" s="381"/>
      <c r="I47" s="381" t="s">
        <v>385</v>
      </c>
      <c r="J47" s="46" t="s">
        <v>1010</v>
      </c>
      <c r="K47" s="382" t="s">
        <v>1010</v>
      </c>
      <c r="L47" s="410"/>
      <c r="M47" s="63"/>
      <c r="N47" s="63"/>
      <c r="O47" s="63"/>
      <c r="P47" s="63"/>
      <c r="Q47" s="63"/>
      <c r="R47" s="63" t="s">
        <v>385</v>
      </c>
      <c r="S47" s="63"/>
      <c r="T47" s="63"/>
      <c r="U47" s="63"/>
      <c r="V47" s="63"/>
      <c r="W47" s="172" t="s">
        <v>385</v>
      </c>
    </row>
    <row r="48" spans="2:23" s="8" customFormat="1" ht="93.75" customHeight="1">
      <c r="B48" s="803"/>
      <c r="C48" s="769"/>
      <c r="D48" s="123">
        <v>38</v>
      </c>
      <c r="E48" s="475" t="s">
        <v>1637</v>
      </c>
      <c r="F48" s="190" t="s">
        <v>1011</v>
      </c>
      <c r="G48" s="381" t="s">
        <v>385</v>
      </c>
      <c r="H48" s="381"/>
      <c r="I48" s="381"/>
      <c r="J48" s="46" t="s">
        <v>1012</v>
      </c>
      <c r="K48" s="382" t="s">
        <v>1010</v>
      </c>
      <c r="L48" s="410"/>
      <c r="M48" s="63"/>
      <c r="N48" s="63"/>
      <c r="O48" s="63"/>
      <c r="P48" s="63"/>
      <c r="Q48" s="63"/>
      <c r="R48" s="63" t="s">
        <v>385</v>
      </c>
      <c r="S48" s="63"/>
      <c r="T48" s="63"/>
      <c r="U48" s="63"/>
      <c r="V48" s="63"/>
      <c r="W48" s="172"/>
    </row>
    <row r="49" spans="2:23" s="8" customFormat="1" ht="58.5" customHeight="1">
      <c r="B49" s="803"/>
      <c r="C49" s="769"/>
      <c r="D49" s="123">
        <v>39</v>
      </c>
      <c r="E49" s="483" t="s">
        <v>1638</v>
      </c>
      <c r="F49" s="171" t="s">
        <v>1013</v>
      </c>
      <c r="G49" s="381" t="s">
        <v>385</v>
      </c>
      <c r="H49" s="381"/>
      <c r="I49" s="381"/>
      <c r="J49" s="46" t="s">
        <v>744</v>
      </c>
      <c r="K49" s="382" t="s">
        <v>744</v>
      </c>
      <c r="L49" s="410"/>
      <c r="M49" s="63"/>
      <c r="N49" s="63" t="s">
        <v>385</v>
      </c>
      <c r="O49" s="63"/>
      <c r="P49" s="63"/>
      <c r="Q49" s="63"/>
      <c r="R49" s="63"/>
      <c r="S49" s="63"/>
      <c r="T49" s="63"/>
      <c r="U49" s="63"/>
      <c r="V49" s="63"/>
      <c r="W49" s="172"/>
    </row>
    <row r="50" spans="2:23" s="8" customFormat="1" ht="58.5" customHeight="1">
      <c r="B50" s="803"/>
      <c r="C50" s="769" t="s">
        <v>594</v>
      </c>
      <c r="D50" s="123">
        <v>40</v>
      </c>
      <c r="E50" s="398" t="s">
        <v>1014</v>
      </c>
      <c r="F50" s="399" t="s">
        <v>1015</v>
      </c>
      <c r="G50" s="177"/>
      <c r="H50" s="177"/>
      <c r="I50" s="177" t="s">
        <v>385</v>
      </c>
      <c r="J50" s="46" t="s">
        <v>744</v>
      </c>
      <c r="K50" s="382" t="s">
        <v>744</v>
      </c>
      <c r="L50" s="410"/>
      <c r="M50" s="63"/>
      <c r="N50" s="63"/>
      <c r="O50" s="63" t="s">
        <v>385</v>
      </c>
      <c r="P50" s="63"/>
      <c r="Q50" s="63"/>
      <c r="R50" s="63"/>
      <c r="S50" s="63"/>
      <c r="T50" s="63"/>
      <c r="U50" s="63"/>
      <c r="V50" s="63"/>
      <c r="W50" s="172" t="s">
        <v>385</v>
      </c>
    </row>
    <row r="51" spans="2:23" s="8" customFormat="1" ht="87.75" customHeight="1" thickBot="1">
      <c r="B51" s="803"/>
      <c r="C51" s="769"/>
      <c r="D51" s="180">
        <v>41</v>
      </c>
      <c r="E51" s="276" t="s">
        <v>1016</v>
      </c>
      <c r="F51" s="190" t="s">
        <v>1017</v>
      </c>
      <c r="G51" s="400"/>
      <c r="H51" s="400"/>
      <c r="I51" s="400" t="s">
        <v>385</v>
      </c>
      <c r="J51" s="188" t="s">
        <v>744</v>
      </c>
      <c r="K51" s="425" t="s">
        <v>744</v>
      </c>
      <c r="L51" s="433"/>
      <c r="M51" s="181"/>
      <c r="N51" s="181"/>
      <c r="O51" s="181" t="s">
        <v>385</v>
      </c>
      <c r="P51" s="181"/>
      <c r="Q51" s="181"/>
      <c r="R51" s="181" t="s">
        <v>385</v>
      </c>
      <c r="S51" s="181"/>
      <c r="T51" s="181"/>
      <c r="U51" s="181" t="s">
        <v>385</v>
      </c>
      <c r="V51" s="181"/>
      <c r="W51" s="182"/>
    </row>
    <row r="52" spans="2:23" s="8" customFormat="1" ht="81" customHeight="1" thickBot="1">
      <c r="B52" s="803"/>
      <c r="C52" s="473" t="s">
        <v>588</v>
      </c>
      <c r="D52" s="471">
        <v>42</v>
      </c>
      <c r="E52" s="489" t="s">
        <v>1018</v>
      </c>
      <c r="F52" s="494" t="s">
        <v>1019</v>
      </c>
      <c r="G52" s="384"/>
      <c r="H52" s="384"/>
      <c r="I52" s="384" t="s">
        <v>385</v>
      </c>
      <c r="J52" s="72" t="s">
        <v>1639</v>
      </c>
      <c r="K52" s="512" t="s">
        <v>1639</v>
      </c>
      <c r="L52" s="434"/>
      <c r="M52" s="98"/>
      <c r="N52" s="98"/>
      <c r="O52" s="98"/>
      <c r="P52" s="98"/>
      <c r="Q52" s="98"/>
      <c r="R52" s="98" t="s">
        <v>385</v>
      </c>
      <c r="S52" s="98"/>
      <c r="T52" s="98"/>
      <c r="U52" s="98"/>
      <c r="V52" s="98"/>
      <c r="W52" s="195" t="s">
        <v>385</v>
      </c>
    </row>
    <row r="53" spans="2:23" s="8" customFormat="1" ht="58.5" customHeight="1" thickBot="1">
      <c r="B53" s="803"/>
      <c r="C53" s="472" t="s">
        <v>589</v>
      </c>
      <c r="D53" s="175">
        <v>43</v>
      </c>
      <c r="E53" s="485" t="s">
        <v>1640</v>
      </c>
      <c r="F53" s="176" t="s">
        <v>1641</v>
      </c>
      <c r="G53" s="383"/>
      <c r="H53" s="383"/>
      <c r="I53" s="383" t="s">
        <v>385</v>
      </c>
      <c r="J53" s="530" t="s">
        <v>1639</v>
      </c>
      <c r="K53" s="531" t="s">
        <v>1639</v>
      </c>
      <c r="L53" s="532"/>
      <c r="M53" s="177"/>
      <c r="N53" s="177"/>
      <c r="O53" s="177" t="s">
        <v>385</v>
      </c>
      <c r="P53" s="177"/>
      <c r="Q53" s="177"/>
      <c r="R53" s="177" t="s">
        <v>385</v>
      </c>
      <c r="S53" s="177"/>
      <c r="T53" s="177"/>
      <c r="U53" s="177" t="s">
        <v>385</v>
      </c>
      <c r="V53" s="177"/>
      <c r="W53" s="533"/>
    </row>
    <row r="54" spans="2:23" s="8" customFormat="1" ht="100.5" customHeight="1">
      <c r="B54" s="789" t="s">
        <v>590</v>
      </c>
      <c r="C54" s="791" t="s">
        <v>1735</v>
      </c>
      <c r="D54" s="528">
        <v>44</v>
      </c>
      <c r="E54" s="526" t="s">
        <v>1020</v>
      </c>
      <c r="F54" s="160" t="s">
        <v>1021</v>
      </c>
      <c r="G54" s="64"/>
      <c r="H54" s="64"/>
      <c r="I54" s="64" t="s">
        <v>385</v>
      </c>
      <c r="J54" s="66" t="s">
        <v>1022</v>
      </c>
      <c r="K54" s="380" t="s">
        <v>744</v>
      </c>
      <c r="L54" s="408" t="s">
        <v>385</v>
      </c>
      <c r="M54" s="67"/>
      <c r="N54" s="67"/>
      <c r="O54" s="67"/>
      <c r="P54" s="67"/>
      <c r="Q54" s="67" t="s">
        <v>385</v>
      </c>
      <c r="R54" s="67"/>
      <c r="S54" s="67"/>
      <c r="T54" s="67"/>
      <c r="U54" s="67"/>
      <c r="V54" s="67"/>
      <c r="W54" s="183"/>
    </row>
    <row r="55" spans="2:23" s="8" customFormat="1" ht="80.25" customHeight="1" thickBot="1">
      <c r="B55" s="790"/>
      <c r="C55" s="792"/>
      <c r="D55" s="529">
        <v>45</v>
      </c>
      <c r="E55" s="527" t="s">
        <v>1023</v>
      </c>
      <c r="F55" s="178" t="s">
        <v>1024</v>
      </c>
      <c r="G55" s="325"/>
      <c r="H55" s="325"/>
      <c r="I55" s="325" t="s">
        <v>385</v>
      </c>
      <c r="J55" s="89" t="s">
        <v>1022</v>
      </c>
      <c r="K55" s="415" t="s">
        <v>744</v>
      </c>
      <c r="L55" s="407"/>
      <c r="M55" s="143"/>
      <c r="N55" s="143" t="s">
        <v>385</v>
      </c>
      <c r="O55" s="143"/>
      <c r="P55" s="143"/>
      <c r="Q55" s="143" t="s">
        <v>385</v>
      </c>
      <c r="R55" s="143"/>
      <c r="S55" s="143"/>
      <c r="T55" s="143" t="s">
        <v>385</v>
      </c>
      <c r="U55" s="143"/>
      <c r="V55" s="143"/>
      <c r="W55" s="174" t="s">
        <v>385</v>
      </c>
    </row>
    <row r="56" spans="2:23" s="8" customFormat="1" ht="93.75" customHeight="1">
      <c r="B56" s="793" t="s">
        <v>591</v>
      </c>
      <c r="C56" s="795" t="s">
        <v>592</v>
      </c>
      <c r="D56" s="161">
        <v>46</v>
      </c>
      <c r="E56" s="518" t="s">
        <v>1025</v>
      </c>
      <c r="F56" s="519" t="s">
        <v>1642</v>
      </c>
      <c r="G56" s="520" t="s">
        <v>385</v>
      </c>
      <c r="H56" s="520" t="s">
        <v>380</v>
      </c>
      <c r="I56" s="520" t="s">
        <v>380</v>
      </c>
      <c r="J56" s="521" t="s">
        <v>284</v>
      </c>
      <c r="K56" s="522" t="s">
        <v>1026</v>
      </c>
      <c r="L56" s="523"/>
      <c r="M56" s="524"/>
      <c r="N56" s="97"/>
      <c r="O56" s="97"/>
      <c r="P56" s="97"/>
      <c r="Q56" s="97" t="s">
        <v>385</v>
      </c>
      <c r="R56" s="97"/>
      <c r="S56" s="97"/>
      <c r="T56" s="97" t="s">
        <v>385</v>
      </c>
      <c r="U56" s="97"/>
      <c r="V56" s="97" t="s">
        <v>385</v>
      </c>
      <c r="W56" s="525"/>
    </row>
    <row r="57" spans="2:23" s="8" customFormat="1" ht="87" customHeight="1">
      <c r="B57" s="793"/>
      <c r="C57" s="784"/>
      <c r="D57" s="123">
        <v>47</v>
      </c>
      <c r="E57" s="490" t="s">
        <v>1643</v>
      </c>
      <c r="F57" s="376" t="s">
        <v>1394</v>
      </c>
      <c r="G57" s="404" t="s">
        <v>385</v>
      </c>
      <c r="H57" s="404"/>
      <c r="I57" s="404"/>
      <c r="J57" s="377" t="s">
        <v>284</v>
      </c>
      <c r="K57" s="426" t="s">
        <v>1026</v>
      </c>
      <c r="L57" s="435"/>
      <c r="M57" s="165"/>
      <c r="N57" s="63" t="s">
        <v>385</v>
      </c>
      <c r="O57" s="63"/>
      <c r="P57" s="63"/>
      <c r="Q57" s="63" t="s">
        <v>385</v>
      </c>
      <c r="R57" s="63"/>
      <c r="S57" s="63"/>
      <c r="T57" s="63" t="s">
        <v>385</v>
      </c>
      <c r="U57" s="63"/>
      <c r="V57" s="63"/>
      <c r="W57" s="166"/>
    </row>
    <row r="58" spans="2:23" s="8" customFormat="1" ht="90" customHeight="1" thickBot="1">
      <c r="B58" s="793"/>
      <c r="C58" s="785"/>
      <c r="D58" s="124">
        <v>48</v>
      </c>
      <c r="E58" s="491" t="s">
        <v>1715</v>
      </c>
      <c r="F58" s="436" t="s">
        <v>1708</v>
      </c>
      <c r="G58" s="438" t="s">
        <v>385</v>
      </c>
      <c r="H58" s="438"/>
      <c r="I58" s="438"/>
      <c r="J58" s="89" t="s">
        <v>284</v>
      </c>
      <c r="K58" s="415" t="s">
        <v>1644</v>
      </c>
      <c r="L58" s="778" t="s">
        <v>385</v>
      </c>
      <c r="M58" s="779"/>
      <c r="N58" s="779"/>
      <c r="O58" s="779" t="s">
        <v>385</v>
      </c>
      <c r="P58" s="779"/>
      <c r="Q58" s="779"/>
      <c r="R58" s="143"/>
      <c r="S58" s="143"/>
      <c r="T58" s="143"/>
      <c r="U58" s="143"/>
      <c r="V58" s="143"/>
      <c r="W58" s="465"/>
    </row>
    <row r="59" spans="2:23" s="8" customFormat="1" ht="61.5" customHeight="1">
      <c r="B59" s="793"/>
      <c r="C59" s="769" t="s">
        <v>593</v>
      </c>
      <c r="D59" s="161">
        <v>49</v>
      </c>
      <c r="E59" s="326" t="s">
        <v>1027</v>
      </c>
      <c r="F59" s="323" t="s">
        <v>1028</v>
      </c>
      <c r="G59" s="97" t="s">
        <v>385</v>
      </c>
      <c r="H59" s="97"/>
      <c r="I59" s="97"/>
      <c r="J59" s="163" t="s">
        <v>353</v>
      </c>
      <c r="K59" s="414" t="s">
        <v>353</v>
      </c>
      <c r="L59" s="432"/>
      <c r="M59" s="97"/>
      <c r="N59" s="97"/>
      <c r="O59" s="97"/>
      <c r="P59" s="97"/>
      <c r="Q59" s="97" t="s">
        <v>385</v>
      </c>
      <c r="R59" s="97"/>
      <c r="S59" s="97"/>
      <c r="T59" s="97"/>
      <c r="U59" s="97"/>
      <c r="V59" s="97"/>
      <c r="W59" s="179"/>
    </row>
    <row r="60" spans="2:23" s="8" customFormat="1" ht="61.5" customHeight="1" thickBot="1">
      <c r="B60" s="794"/>
      <c r="C60" s="769"/>
      <c r="D60" s="180">
        <v>50</v>
      </c>
      <c r="E60" s="276" t="s">
        <v>1029</v>
      </c>
      <c r="F60" s="190" t="s">
        <v>1645</v>
      </c>
      <c r="G60" s="181" t="s">
        <v>385</v>
      </c>
      <c r="H60" s="181"/>
      <c r="I60" s="181"/>
      <c r="J60" s="192" t="s">
        <v>353</v>
      </c>
      <c r="K60" s="427" t="s">
        <v>353</v>
      </c>
      <c r="L60" s="433"/>
      <c r="M60" s="181"/>
      <c r="N60" s="181"/>
      <c r="O60" s="181"/>
      <c r="P60" s="181"/>
      <c r="Q60" s="181"/>
      <c r="R60" s="181"/>
      <c r="S60" s="181"/>
      <c r="T60" s="181"/>
      <c r="U60" s="181" t="s">
        <v>385</v>
      </c>
      <c r="V60" s="181"/>
      <c r="W60" s="182"/>
    </row>
    <row r="61" spans="2:23" s="8" customFormat="1" ht="75" customHeight="1" thickBot="1">
      <c r="B61" s="93" t="s">
        <v>595</v>
      </c>
      <c r="C61" s="469" t="s">
        <v>596</v>
      </c>
      <c r="D61" s="471">
        <v>51</v>
      </c>
      <c r="E61" s="489" t="s">
        <v>1030</v>
      </c>
      <c r="F61" s="193" t="s">
        <v>1031</v>
      </c>
      <c r="G61" s="384"/>
      <c r="H61" s="384"/>
      <c r="I61" s="384" t="s">
        <v>385</v>
      </c>
      <c r="J61" s="194" t="s">
        <v>744</v>
      </c>
      <c r="K61" s="428" t="s">
        <v>744</v>
      </c>
      <c r="L61" s="434"/>
      <c r="M61" s="98"/>
      <c r="N61" s="98"/>
      <c r="O61" s="98" t="s">
        <v>385</v>
      </c>
      <c r="P61" s="98"/>
      <c r="Q61" s="98"/>
      <c r="R61" s="98" t="s">
        <v>385</v>
      </c>
      <c r="S61" s="98"/>
      <c r="T61" s="98"/>
      <c r="U61" s="98" t="s">
        <v>385</v>
      </c>
      <c r="V61" s="98"/>
      <c r="W61" s="195"/>
    </row>
    <row r="62" spans="2:23" s="8" customFormat="1" ht="61.5" customHeight="1">
      <c r="B62" s="835" t="s">
        <v>597</v>
      </c>
      <c r="C62" s="770" t="s">
        <v>598</v>
      </c>
      <c r="D62" s="122">
        <v>52</v>
      </c>
      <c r="E62" s="403" t="s">
        <v>1646</v>
      </c>
      <c r="F62" s="160" t="s">
        <v>1032</v>
      </c>
      <c r="G62" s="64"/>
      <c r="H62" s="64" t="s">
        <v>385</v>
      </c>
      <c r="I62" s="64"/>
      <c r="J62" s="59" t="s">
        <v>744</v>
      </c>
      <c r="K62" s="429" t="s">
        <v>744</v>
      </c>
      <c r="L62" s="772" t="s">
        <v>385</v>
      </c>
      <c r="M62" s="773"/>
      <c r="N62" s="774"/>
      <c r="O62" s="67"/>
      <c r="P62" s="67"/>
      <c r="Q62" s="67"/>
      <c r="R62" s="67"/>
      <c r="S62" s="67"/>
      <c r="T62" s="67"/>
      <c r="U62" s="67"/>
      <c r="V62" s="67"/>
      <c r="W62" s="183"/>
    </row>
    <row r="63" spans="2:23" s="8" customFormat="1" ht="50.25" customHeight="1">
      <c r="B63" s="836"/>
      <c r="C63" s="769"/>
      <c r="D63" s="175">
        <v>53</v>
      </c>
      <c r="E63" s="273" t="s">
        <v>1647</v>
      </c>
      <c r="F63" s="162" t="s">
        <v>1032</v>
      </c>
      <c r="G63" s="383"/>
      <c r="H63" s="383"/>
      <c r="I63" s="383" t="s">
        <v>385</v>
      </c>
      <c r="J63" s="91" t="s">
        <v>744</v>
      </c>
      <c r="K63" s="430" t="s">
        <v>744</v>
      </c>
      <c r="L63" s="775" t="s">
        <v>385</v>
      </c>
      <c r="M63" s="776"/>
      <c r="N63" s="777"/>
      <c r="O63" s="181"/>
      <c r="P63" s="181"/>
      <c r="Q63" s="181"/>
      <c r="R63" s="181"/>
      <c r="S63" s="181"/>
      <c r="T63" s="181"/>
      <c r="U63" s="181"/>
      <c r="V63" s="181"/>
      <c r="W63" s="182"/>
    </row>
    <row r="64" spans="2:23" s="8" customFormat="1" ht="50.25" customHeight="1" thickBot="1">
      <c r="B64" s="837"/>
      <c r="C64" s="771"/>
      <c r="D64" s="124">
        <v>54</v>
      </c>
      <c r="E64" s="277" t="s">
        <v>1033</v>
      </c>
      <c r="F64" s="178" t="s">
        <v>1034</v>
      </c>
      <c r="G64" s="405"/>
      <c r="H64" s="405"/>
      <c r="I64" s="406" t="s">
        <v>385</v>
      </c>
      <c r="J64" s="77" t="s">
        <v>744</v>
      </c>
      <c r="K64" s="431" t="s">
        <v>744</v>
      </c>
      <c r="L64" s="407"/>
      <c r="M64" s="143"/>
      <c r="N64" s="143" t="s">
        <v>385</v>
      </c>
      <c r="O64" s="143"/>
      <c r="P64" s="143"/>
      <c r="Q64" s="143" t="s">
        <v>385</v>
      </c>
      <c r="R64" s="143"/>
      <c r="S64" s="143"/>
      <c r="T64" s="143" t="s">
        <v>385</v>
      </c>
      <c r="U64" s="143"/>
      <c r="V64" s="143"/>
      <c r="W64" s="174"/>
    </row>
    <row r="65" spans="2:23" s="8" customFormat="1">
      <c r="B65"/>
      <c r="C65"/>
      <c r="D65"/>
      <c r="E65" s="6"/>
      <c r="F65"/>
      <c r="G65"/>
      <c r="H65"/>
      <c r="I65"/>
      <c r="J65"/>
      <c r="K65" s="6"/>
      <c r="L65" s="75"/>
      <c r="M65" s="75"/>
      <c r="N65" s="75"/>
      <c r="O65" s="75"/>
      <c r="P65" s="75"/>
      <c r="Q65" s="75"/>
      <c r="R65" s="75"/>
      <c r="S65" s="75"/>
      <c r="T65" s="75"/>
      <c r="U65" s="75"/>
      <c r="V65" s="75"/>
      <c r="W65" s="56"/>
    </row>
    <row r="66" spans="2:23" s="8" customFormat="1">
      <c r="B66"/>
      <c r="C66"/>
      <c r="D66"/>
      <c r="E66" s="6"/>
      <c r="F66"/>
      <c r="G66"/>
      <c r="H66"/>
      <c r="I66"/>
      <c r="J66"/>
      <c r="K66" s="6"/>
      <c r="L66" s="75"/>
      <c r="M66" s="75"/>
      <c r="N66" s="75"/>
      <c r="O66" s="75"/>
      <c r="P66" s="75"/>
      <c r="Q66" s="75"/>
      <c r="R66" s="75"/>
      <c r="S66" s="75"/>
      <c r="T66" s="75"/>
      <c r="U66" s="75"/>
      <c r="V66" s="75"/>
      <c r="W66" s="56"/>
    </row>
    <row r="67" spans="2:23" s="8" customFormat="1">
      <c r="E67" s="9"/>
      <c r="K67" s="9"/>
      <c r="L67" s="56"/>
      <c r="M67" s="56"/>
      <c r="N67" s="56"/>
      <c r="O67" s="56"/>
      <c r="P67" s="56"/>
      <c r="Q67" s="56"/>
      <c r="R67" s="56"/>
      <c r="S67" s="56"/>
      <c r="T67" s="56"/>
      <c r="U67" s="56"/>
      <c r="V67" s="56"/>
      <c r="W67" s="56"/>
    </row>
    <row r="68" spans="2:23" s="8" customFormat="1">
      <c r="E68" s="9"/>
      <c r="K68" s="9"/>
      <c r="L68" s="56"/>
      <c r="M68" s="56"/>
      <c r="N68" s="56"/>
      <c r="O68" s="56"/>
      <c r="P68" s="56"/>
      <c r="Q68" s="56"/>
      <c r="R68" s="56"/>
      <c r="S68" s="56"/>
      <c r="T68" s="56"/>
      <c r="U68" s="56"/>
      <c r="V68" s="56"/>
      <c r="W68" s="56"/>
    </row>
    <row r="69" spans="2:23" s="8" customFormat="1">
      <c r="E69" s="9"/>
      <c r="K69" s="9"/>
      <c r="L69" s="56"/>
      <c r="M69" s="56"/>
      <c r="N69" s="56"/>
      <c r="O69" s="56"/>
      <c r="P69" s="56"/>
      <c r="Q69" s="56"/>
      <c r="R69" s="56"/>
      <c r="S69" s="56"/>
      <c r="T69" s="56"/>
      <c r="U69" s="56"/>
      <c r="V69" s="56"/>
      <c r="W69" s="56"/>
    </row>
    <row r="70" spans="2:23" s="8" customFormat="1">
      <c r="E70" s="9"/>
      <c r="K70" s="9"/>
      <c r="L70" s="56"/>
      <c r="M70" s="56"/>
      <c r="N70" s="56"/>
      <c r="O70" s="56"/>
      <c r="P70" s="56"/>
      <c r="Q70" s="56"/>
      <c r="R70" s="56"/>
      <c r="S70" s="56"/>
      <c r="T70" s="56"/>
      <c r="U70" s="56"/>
      <c r="V70" s="56"/>
      <c r="W70" s="56"/>
    </row>
    <row r="71" spans="2:23" s="8" customFormat="1">
      <c r="E71" s="9"/>
      <c r="K71" s="9"/>
      <c r="L71" s="56"/>
      <c r="M71" s="56"/>
      <c r="N71" s="56"/>
      <c r="O71" s="56"/>
      <c r="P71" s="56"/>
      <c r="Q71" s="56"/>
      <c r="R71" s="56"/>
      <c r="S71" s="56"/>
      <c r="T71" s="56"/>
      <c r="U71" s="56"/>
      <c r="V71" s="56"/>
      <c r="W71" s="56"/>
    </row>
    <row r="72" spans="2:23" s="8" customFormat="1">
      <c r="E72" s="9"/>
      <c r="K72" s="9"/>
      <c r="L72" s="56"/>
      <c r="M72" s="56"/>
      <c r="N72" s="56"/>
      <c r="O72" s="56"/>
      <c r="P72" s="56"/>
      <c r="Q72" s="56"/>
      <c r="R72" s="56"/>
      <c r="S72" s="56"/>
      <c r="T72" s="56"/>
      <c r="U72" s="56"/>
      <c r="V72" s="56"/>
      <c r="W72" s="56"/>
    </row>
    <row r="73" spans="2:23" s="8" customFormat="1">
      <c r="E73" s="9"/>
      <c r="K73" s="9"/>
      <c r="L73" s="56"/>
      <c r="M73" s="56"/>
      <c r="N73" s="56"/>
      <c r="O73" s="56"/>
      <c r="P73" s="56"/>
      <c r="Q73" s="56"/>
      <c r="R73" s="56"/>
      <c r="S73" s="56"/>
      <c r="T73" s="56"/>
      <c r="U73" s="56"/>
      <c r="V73" s="56"/>
      <c r="W73" s="56"/>
    </row>
    <row r="74" spans="2:23" s="8" customFormat="1">
      <c r="E74" s="9"/>
      <c r="K74" s="9"/>
      <c r="L74" s="56"/>
      <c r="M74" s="56"/>
      <c r="N74" s="56"/>
      <c r="O74" s="56"/>
      <c r="P74" s="56"/>
      <c r="Q74" s="56"/>
      <c r="R74" s="56"/>
      <c r="S74" s="56"/>
      <c r="T74" s="56"/>
      <c r="U74" s="56"/>
      <c r="V74" s="56"/>
      <c r="W74" s="56"/>
    </row>
    <row r="75" spans="2:23" s="8" customFormat="1">
      <c r="E75" s="9"/>
      <c r="K75" s="9"/>
      <c r="L75" s="56"/>
      <c r="M75" s="56"/>
      <c r="N75" s="56"/>
      <c r="O75" s="56"/>
      <c r="P75" s="56"/>
      <c r="Q75" s="56"/>
      <c r="R75" s="56"/>
      <c r="S75" s="56"/>
      <c r="T75" s="56"/>
      <c r="U75" s="56"/>
      <c r="V75" s="56"/>
      <c r="W75" s="56"/>
    </row>
    <row r="76" spans="2:23" s="8" customFormat="1">
      <c r="E76" s="9"/>
      <c r="K76" s="9"/>
      <c r="L76" s="56"/>
      <c r="M76" s="56"/>
      <c r="N76" s="56"/>
      <c r="O76" s="56"/>
      <c r="P76" s="56"/>
      <c r="Q76" s="56"/>
      <c r="R76" s="56"/>
      <c r="S76" s="56"/>
      <c r="T76" s="56"/>
      <c r="U76" s="56"/>
      <c r="V76" s="56"/>
      <c r="W76" s="56"/>
    </row>
    <row r="77" spans="2:23" s="8" customFormat="1">
      <c r="E77" s="9"/>
      <c r="K77" s="9"/>
      <c r="L77" s="56"/>
      <c r="M77" s="56"/>
      <c r="N77" s="56"/>
      <c r="O77" s="56"/>
      <c r="P77" s="56"/>
      <c r="Q77" s="56"/>
      <c r="R77" s="56"/>
      <c r="S77" s="56"/>
      <c r="T77" s="56"/>
      <c r="U77" s="56"/>
      <c r="V77" s="56"/>
      <c r="W77" s="56"/>
    </row>
    <row r="78" spans="2:23" s="8" customFormat="1">
      <c r="E78" s="9"/>
      <c r="K78" s="9"/>
      <c r="L78" s="56"/>
      <c r="M78" s="56"/>
      <c r="N78" s="56"/>
      <c r="O78" s="56"/>
      <c r="P78" s="56"/>
      <c r="Q78" s="56"/>
      <c r="R78" s="56"/>
      <c r="S78" s="56"/>
      <c r="T78" s="56"/>
      <c r="U78" s="56"/>
      <c r="V78" s="56"/>
      <c r="W78" s="56"/>
    </row>
    <row r="79" spans="2:23" s="8" customFormat="1">
      <c r="E79" s="9"/>
      <c r="K79" s="9"/>
      <c r="L79" s="56"/>
      <c r="M79" s="56"/>
      <c r="N79" s="56"/>
      <c r="O79" s="56"/>
      <c r="P79" s="56"/>
      <c r="Q79" s="56"/>
      <c r="R79" s="56"/>
      <c r="S79" s="56"/>
      <c r="T79" s="56"/>
      <c r="U79" s="56"/>
      <c r="V79" s="56"/>
      <c r="W79" s="56"/>
    </row>
    <row r="80" spans="2:23" s="8" customFormat="1">
      <c r="E80" s="9"/>
      <c r="K80" s="9"/>
      <c r="L80" s="56"/>
      <c r="M80" s="56"/>
      <c r="N80" s="56"/>
      <c r="O80" s="56"/>
      <c r="P80" s="56"/>
      <c r="Q80" s="56"/>
      <c r="R80" s="56"/>
      <c r="S80" s="56"/>
      <c r="T80" s="56"/>
      <c r="U80" s="56"/>
      <c r="V80" s="56"/>
      <c r="W80" s="56"/>
    </row>
    <row r="81" spans="5:23" s="8" customFormat="1">
      <c r="E81" s="9"/>
      <c r="K81" s="9"/>
      <c r="L81" s="56"/>
      <c r="M81" s="56"/>
      <c r="N81" s="56"/>
      <c r="O81" s="56"/>
      <c r="P81" s="56"/>
      <c r="Q81" s="56"/>
      <c r="R81" s="56"/>
      <c r="S81" s="56"/>
      <c r="T81" s="56"/>
      <c r="U81" s="56"/>
      <c r="V81" s="56"/>
      <c r="W81" s="56"/>
    </row>
    <row r="82" spans="5:23" s="8" customFormat="1">
      <c r="E82" s="9"/>
      <c r="K82" s="9"/>
      <c r="L82" s="56"/>
      <c r="M82" s="56"/>
      <c r="N82" s="56"/>
      <c r="O82" s="56"/>
      <c r="P82" s="56"/>
      <c r="Q82" s="56"/>
      <c r="R82" s="56"/>
      <c r="S82" s="56"/>
      <c r="T82" s="56"/>
      <c r="U82" s="56"/>
      <c r="V82" s="56"/>
      <c r="W82" s="56"/>
    </row>
    <row r="83" spans="5:23" s="8" customFormat="1">
      <c r="E83" s="9"/>
      <c r="K83" s="9"/>
      <c r="L83" s="56"/>
      <c r="M83" s="56"/>
      <c r="N83" s="56"/>
      <c r="O83" s="56"/>
      <c r="P83" s="56"/>
      <c r="Q83" s="56"/>
      <c r="R83" s="56"/>
      <c r="S83" s="56"/>
      <c r="T83" s="56"/>
      <c r="U83" s="56"/>
      <c r="V83" s="56"/>
      <c r="W83" s="56"/>
    </row>
    <row r="84" spans="5:23" s="8" customFormat="1">
      <c r="E84" s="9"/>
      <c r="K84" s="9"/>
      <c r="L84" s="56"/>
      <c r="M84" s="56"/>
      <c r="N84" s="56"/>
      <c r="O84" s="56"/>
      <c r="P84" s="56"/>
      <c r="Q84" s="56"/>
      <c r="R84" s="56"/>
      <c r="S84" s="56"/>
      <c r="T84" s="56"/>
      <c r="U84" s="56"/>
      <c r="V84" s="56"/>
      <c r="W84" s="56"/>
    </row>
    <row r="85" spans="5:23" s="8" customFormat="1">
      <c r="E85" s="9"/>
      <c r="K85" s="9"/>
      <c r="L85" s="56"/>
      <c r="M85" s="56"/>
      <c r="N85" s="56"/>
      <c r="O85" s="56"/>
      <c r="P85" s="56"/>
      <c r="Q85" s="56"/>
      <c r="R85" s="56"/>
      <c r="S85" s="56"/>
      <c r="T85" s="56"/>
      <c r="U85" s="56"/>
      <c r="V85" s="56"/>
      <c r="W85" s="56"/>
    </row>
    <row r="86" spans="5:23" s="8" customFormat="1">
      <c r="E86" s="9"/>
      <c r="K86" s="9"/>
      <c r="L86" s="56"/>
      <c r="M86" s="56"/>
      <c r="N86" s="56"/>
      <c r="O86" s="56"/>
      <c r="P86" s="56"/>
      <c r="Q86" s="56"/>
      <c r="R86" s="56"/>
      <c r="S86" s="56"/>
      <c r="T86" s="56"/>
      <c r="U86" s="56"/>
      <c r="V86" s="56"/>
      <c r="W86" s="56"/>
    </row>
    <row r="87" spans="5:23" s="8" customFormat="1">
      <c r="E87" s="9"/>
      <c r="K87" s="9"/>
      <c r="L87" s="56"/>
      <c r="M87" s="56"/>
      <c r="N87" s="56"/>
      <c r="O87" s="56"/>
      <c r="P87" s="56"/>
      <c r="Q87" s="56"/>
      <c r="R87" s="56"/>
      <c r="S87" s="56"/>
      <c r="T87" s="56"/>
      <c r="U87" s="56"/>
      <c r="V87" s="56"/>
      <c r="W87" s="56"/>
    </row>
    <row r="88" spans="5:23" s="8" customFormat="1">
      <c r="E88" s="9"/>
      <c r="K88" s="9"/>
      <c r="L88" s="56"/>
      <c r="M88" s="56"/>
      <c r="N88" s="56"/>
      <c r="O88" s="56"/>
      <c r="P88" s="56"/>
      <c r="Q88" s="56"/>
      <c r="R88" s="56"/>
      <c r="S88" s="56"/>
      <c r="T88" s="56"/>
      <c r="U88" s="56"/>
      <c r="V88" s="56"/>
      <c r="W88" s="56"/>
    </row>
    <row r="89" spans="5:23" s="8" customFormat="1">
      <c r="E89" s="9"/>
      <c r="K89" s="9"/>
      <c r="L89" s="56"/>
      <c r="M89" s="56"/>
      <c r="N89" s="56"/>
      <c r="O89" s="56"/>
      <c r="P89" s="56"/>
      <c r="Q89" s="56"/>
      <c r="R89" s="56"/>
      <c r="S89" s="56"/>
      <c r="T89" s="56"/>
      <c r="U89" s="56"/>
      <c r="V89" s="56"/>
      <c r="W89" s="56"/>
    </row>
    <row r="90" spans="5:23" s="8" customFormat="1">
      <c r="E90" s="9"/>
      <c r="K90" s="9"/>
      <c r="L90" s="56"/>
      <c r="M90" s="56"/>
      <c r="N90" s="56"/>
      <c r="O90" s="56"/>
      <c r="P90" s="56"/>
      <c r="Q90" s="56"/>
      <c r="R90" s="56"/>
      <c r="S90" s="56"/>
      <c r="T90" s="56"/>
      <c r="U90" s="56"/>
      <c r="V90" s="56"/>
      <c r="W90" s="56"/>
    </row>
    <row r="91" spans="5:23" s="8" customFormat="1">
      <c r="E91" s="9"/>
      <c r="K91" s="9"/>
      <c r="L91" s="56"/>
      <c r="M91" s="56"/>
      <c r="N91" s="56"/>
      <c r="O91" s="56"/>
      <c r="P91" s="56"/>
      <c r="Q91" s="56"/>
      <c r="R91" s="56"/>
      <c r="S91" s="56"/>
      <c r="T91" s="56"/>
      <c r="U91" s="56"/>
      <c r="V91" s="56"/>
      <c r="W91" s="56"/>
    </row>
    <row r="92" spans="5:23" s="8" customFormat="1">
      <c r="E92" s="9"/>
      <c r="K92" s="9"/>
      <c r="L92" s="56"/>
      <c r="M92" s="56"/>
      <c r="N92" s="56"/>
      <c r="O92" s="56"/>
      <c r="P92" s="56"/>
      <c r="Q92" s="56"/>
      <c r="R92" s="56"/>
      <c r="S92" s="56"/>
      <c r="T92" s="56"/>
      <c r="U92" s="56"/>
      <c r="V92" s="56"/>
      <c r="W92" s="56"/>
    </row>
    <row r="93" spans="5:23" s="8" customFormat="1">
      <c r="E93" s="9"/>
      <c r="K93" s="9"/>
      <c r="L93" s="56"/>
      <c r="M93" s="56"/>
      <c r="N93" s="56"/>
      <c r="O93" s="56"/>
      <c r="P93" s="56"/>
      <c r="Q93" s="56"/>
      <c r="R93" s="56"/>
      <c r="S93" s="56"/>
      <c r="T93" s="56"/>
      <c r="U93" s="56"/>
      <c r="V93" s="56"/>
      <c r="W93" s="56"/>
    </row>
    <row r="94" spans="5:23" s="8" customFormat="1">
      <c r="E94" s="9"/>
      <c r="K94" s="9"/>
      <c r="L94" s="56"/>
      <c r="M94" s="56"/>
      <c r="N94" s="56"/>
      <c r="O94" s="56"/>
      <c r="P94" s="56"/>
      <c r="Q94" s="56"/>
      <c r="R94" s="56"/>
      <c r="S94" s="56"/>
      <c r="T94" s="56"/>
      <c r="U94" s="56"/>
      <c r="V94" s="56"/>
      <c r="W94" s="56"/>
    </row>
    <row r="95" spans="5:23" s="8" customFormat="1">
      <c r="E95" s="9"/>
      <c r="K95" s="9"/>
      <c r="L95" s="56"/>
      <c r="M95" s="56"/>
      <c r="N95" s="56"/>
      <c r="O95" s="56"/>
      <c r="P95" s="56"/>
      <c r="Q95" s="56"/>
      <c r="R95" s="56"/>
      <c r="S95" s="56"/>
      <c r="T95" s="56"/>
      <c r="U95" s="56"/>
      <c r="V95" s="56"/>
      <c r="W95" s="56"/>
    </row>
    <row r="96" spans="5:23" s="8" customFormat="1">
      <c r="E96" s="9"/>
      <c r="K96" s="9"/>
      <c r="L96" s="56"/>
      <c r="M96" s="56"/>
      <c r="N96" s="56"/>
      <c r="O96" s="56"/>
      <c r="P96" s="56"/>
      <c r="Q96" s="56"/>
      <c r="R96" s="56"/>
      <c r="S96" s="56"/>
      <c r="T96" s="56"/>
      <c r="U96" s="56"/>
      <c r="V96" s="56"/>
      <c r="W96" s="56"/>
    </row>
    <row r="97" spans="5:23" s="8" customFormat="1">
      <c r="E97" s="9"/>
      <c r="K97" s="9"/>
      <c r="L97" s="56"/>
      <c r="M97" s="56"/>
      <c r="N97" s="56"/>
      <c r="O97" s="56"/>
      <c r="P97" s="56"/>
      <c r="Q97" s="56"/>
      <c r="R97" s="56"/>
      <c r="S97" s="56"/>
      <c r="T97" s="56"/>
      <c r="U97" s="56"/>
      <c r="V97" s="56"/>
      <c r="W97" s="56"/>
    </row>
    <row r="98" spans="5:23" s="8" customFormat="1">
      <c r="E98" s="9"/>
      <c r="K98" s="9"/>
      <c r="L98" s="56"/>
      <c r="M98" s="56"/>
      <c r="N98" s="56"/>
      <c r="O98" s="56"/>
      <c r="P98" s="56"/>
      <c r="Q98" s="56"/>
      <c r="R98" s="56"/>
      <c r="S98" s="56"/>
      <c r="T98" s="56"/>
      <c r="U98" s="56"/>
      <c r="V98" s="56"/>
      <c r="W98" s="56"/>
    </row>
    <row r="99" spans="5:23" s="8" customFormat="1">
      <c r="E99" s="9"/>
      <c r="K99" s="9"/>
      <c r="L99" s="56"/>
      <c r="M99" s="56"/>
      <c r="N99" s="56"/>
      <c r="O99" s="56"/>
      <c r="P99" s="56"/>
      <c r="Q99" s="56"/>
      <c r="R99" s="56"/>
      <c r="S99" s="56"/>
      <c r="T99" s="56"/>
      <c r="U99" s="56"/>
      <c r="V99" s="56"/>
      <c r="W99" s="56"/>
    </row>
    <row r="100" spans="5:23" s="8" customFormat="1">
      <c r="E100" s="9"/>
      <c r="K100" s="9"/>
      <c r="L100" s="56"/>
      <c r="M100" s="56"/>
      <c r="N100" s="56"/>
      <c r="O100" s="56"/>
      <c r="P100" s="56"/>
      <c r="Q100" s="56"/>
      <c r="R100" s="56"/>
      <c r="S100" s="56"/>
      <c r="T100" s="56"/>
      <c r="U100" s="56"/>
      <c r="V100" s="56"/>
      <c r="W100" s="56"/>
    </row>
    <row r="101" spans="5:23" s="8" customFormat="1">
      <c r="E101" s="9"/>
      <c r="K101" s="9"/>
      <c r="L101" s="56"/>
      <c r="M101" s="56"/>
      <c r="N101" s="56"/>
      <c r="O101" s="56"/>
      <c r="P101" s="56"/>
      <c r="Q101" s="56"/>
      <c r="R101" s="56"/>
      <c r="S101" s="56"/>
      <c r="T101" s="56"/>
      <c r="U101" s="56"/>
      <c r="V101" s="56"/>
      <c r="W101" s="56"/>
    </row>
    <row r="102" spans="5:23" s="8" customFormat="1">
      <c r="E102" s="9"/>
      <c r="K102" s="9"/>
      <c r="L102" s="56"/>
      <c r="M102" s="56"/>
      <c r="N102" s="56"/>
      <c r="O102" s="56"/>
      <c r="P102" s="56"/>
      <c r="Q102" s="56"/>
      <c r="R102" s="56"/>
      <c r="S102" s="56"/>
      <c r="T102" s="56"/>
      <c r="U102" s="56"/>
      <c r="V102" s="56"/>
      <c r="W102" s="56"/>
    </row>
    <row r="103" spans="5:23" s="8" customFormat="1">
      <c r="E103" s="9"/>
      <c r="K103" s="9"/>
      <c r="L103" s="56"/>
      <c r="M103" s="56"/>
      <c r="N103" s="56"/>
      <c r="O103" s="56"/>
      <c r="P103" s="56"/>
      <c r="Q103" s="56"/>
      <c r="R103" s="56"/>
      <c r="S103" s="56"/>
      <c r="T103" s="56"/>
      <c r="U103" s="56"/>
      <c r="V103" s="56"/>
      <c r="W103" s="56"/>
    </row>
    <row r="104" spans="5:23" s="8" customFormat="1">
      <c r="E104" s="9"/>
      <c r="K104" s="9"/>
      <c r="L104" s="56"/>
      <c r="M104" s="56"/>
      <c r="N104" s="56"/>
      <c r="O104" s="56"/>
      <c r="P104" s="56"/>
      <c r="Q104" s="56"/>
      <c r="R104" s="56"/>
      <c r="S104" s="56"/>
      <c r="T104" s="56"/>
      <c r="U104" s="56"/>
      <c r="V104" s="56"/>
      <c r="W104" s="56"/>
    </row>
    <row r="105" spans="5:23" s="8" customFormat="1">
      <c r="E105" s="9"/>
      <c r="K105" s="9"/>
      <c r="L105" s="56"/>
      <c r="M105" s="56"/>
      <c r="N105" s="56"/>
      <c r="O105" s="56"/>
      <c r="P105" s="56"/>
      <c r="Q105" s="56"/>
      <c r="R105" s="56"/>
      <c r="S105" s="56"/>
      <c r="T105" s="56"/>
      <c r="U105" s="56"/>
      <c r="V105" s="56"/>
      <c r="W105" s="56"/>
    </row>
    <row r="106" spans="5:23" s="8" customFormat="1">
      <c r="E106" s="9"/>
      <c r="K106" s="9"/>
      <c r="L106" s="56"/>
      <c r="M106" s="56"/>
      <c r="N106" s="56"/>
      <c r="O106" s="56"/>
      <c r="P106" s="56"/>
      <c r="Q106" s="56"/>
      <c r="R106" s="56"/>
      <c r="S106" s="56"/>
      <c r="T106" s="56"/>
      <c r="U106" s="56"/>
      <c r="V106" s="56"/>
      <c r="W106" s="56"/>
    </row>
    <row r="107" spans="5:23" s="8" customFormat="1">
      <c r="E107" s="9"/>
      <c r="K107" s="9"/>
      <c r="L107" s="56"/>
      <c r="M107" s="56"/>
      <c r="N107" s="56"/>
      <c r="O107" s="56"/>
      <c r="P107" s="56"/>
      <c r="Q107" s="56"/>
      <c r="R107" s="56"/>
      <c r="S107" s="56"/>
      <c r="T107" s="56"/>
      <c r="U107" s="56"/>
      <c r="V107" s="56"/>
      <c r="W107" s="56"/>
    </row>
    <row r="108" spans="5:23" s="8" customFormat="1">
      <c r="E108" s="9"/>
      <c r="K108" s="9"/>
      <c r="L108" s="56"/>
      <c r="M108" s="56"/>
      <c r="N108" s="56"/>
      <c r="O108" s="56"/>
      <c r="P108" s="56"/>
      <c r="Q108" s="56"/>
      <c r="R108" s="56"/>
      <c r="S108" s="56"/>
      <c r="T108" s="56"/>
      <c r="U108" s="56"/>
      <c r="V108" s="56"/>
      <c r="W108" s="56"/>
    </row>
    <row r="109" spans="5:23" s="8" customFormat="1">
      <c r="E109" s="9"/>
      <c r="K109" s="9"/>
      <c r="L109" s="56"/>
      <c r="M109" s="56"/>
      <c r="N109" s="56"/>
      <c r="O109" s="56"/>
      <c r="P109" s="56"/>
      <c r="Q109" s="56"/>
      <c r="R109" s="56"/>
      <c r="S109" s="56"/>
      <c r="T109" s="56"/>
      <c r="U109" s="56"/>
      <c r="V109" s="56"/>
      <c r="W109" s="56"/>
    </row>
    <row r="110" spans="5:23" s="8" customFormat="1">
      <c r="E110" s="9"/>
      <c r="K110" s="9"/>
      <c r="L110" s="56"/>
      <c r="M110" s="56"/>
      <c r="N110" s="56"/>
      <c r="O110" s="56"/>
      <c r="P110" s="56"/>
      <c r="Q110" s="56"/>
      <c r="R110" s="56"/>
      <c r="S110" s="56"/>
      <c r="T110" s="56"/>
      <c r="U110" s="56"/>
      <c r="V110" s="56"/>
      <c r="W110" s="56"/>
    </row>
    <row r="111" spans="5:23" s="8" customFormat="1">
      <c r="E111" s="9"/>
      <c r="K111" s="9"/>
      <c r="L111" s="56"/>
      <c r="M111" s="56"/>
      <c r="N111" s="56"/>
      <c r="O111" s="56"/>
      <c r="P111" s="56"/>
      <c r="Q111" s="56"/>
      <c r="R111" s="56"/>
      <c r="S111" s="56"/>
      <c r="T111" s="56"/>
      <c r="U111" s="56"/>
      <c r="V111" s="56"/>
      <c r="W111" s="56"/>
    </row>
    <row r="112" spans="5:23" s="8" customFormat="1">
      <c r="E112" s="9"/>
      <c r="K112" s="9"/>
      <c r="L112" s="56"/>
      <c r="M112" s="56"/>
      <c r="N112" s="56"/>
      <c r="O112" s="56"/>
      <c r="P112" s="56"/>
      <c r="Q112" s="56"/>
      <c r="R112" s="56"/>
      <c r="S112" s="56"/>
      <c r="T112" s="56"/>
      <c r="U112" s="56"/>
      <c r="V112" s="56"/>
      <c r="W112" s="56"/>
    </row>
    <row r="113" spans="5:23" s="8" customFormat="1">
      <c r="E113" s="9"/>
      <c r="K113" s="9"/>
      <c r="L113" s="56"/>
      <c r="M113" s="56"/>
      <c r="N113" s="56"/>
      <c r="O113" s="56"/>
      <c r="P113" s="56"/>
      <c r="Q113" s="56"/>
      <c r="R113" s="56"/>
      <c r="S113" s="56"/>
      <c r="T113" s="56"/>
      <c r="U113" s="56"/>
      <c r="V113" s="56"/>
      <c r="W113" s="56"/>
    </row>
    <row r="114" spans="5:23" s="8" customFormat="1">
      <c r="E114" s="9"/>
      <c r="K114" s="9"/>
      <c r="L114" s="56"/>
      <c r="M114" s="56"/>
      <c r="N114" s="56"/>
      <c r="O114" s="56"/>
      <c r="P114" s="56"/>
      <c r="Q114" s="56"/>
      <c r="R114" s="56"/>
      <c r="S114" s="56"/>
      <c r="T114" s="56"/>
      <c r="U114" s="56"/>
      <c r="V114" s="56"/>
      <c r="W114" s="56"/>
    </row>
    <row r="115" spans="5:23" s="8" customFormat="1">
      <c r="E115" s="9"/>
      <c r="K115" s="9"/>
      <c r="L115" s="56"/>
      <c r="M115" s="56"/>
      <c r="N115" s="56"/>
      <c r="O115" s="56"/>
      <c r="P115" s="56"/>
      <c r="Q115" s="56"/>
      <c r="R115" s="56"/>
      <c r="S115" s="56"/>
      <c r="T115" s="56"/>
      <c r="U115" s="56"/>
      <c r="V115" s="56"/>
      <c r="W115" s="56"/>
    </row>
    <row r="116" spans="5:23" s="8" customFormat="1">
      <c r="E116" s="9"/>
      <c r="K116" s="9"/>
      <c r="L116" s="56"/>
      <c r="M116" s="56"/>
      <c r="N116" s="56"/>
      <c r="O116" s="56"/>
      <c r="P116" s="56"/>
      <c r="Q116" s="56"/>
      <c r="R116" s="56"/>
      <c r="S116" s="56"/>
      <c r="T116" s="56"/>
      <c r="U116" s="56"/>
      <c r="V116" s="56"/>
      <c r="W116" s="56"/>
    </row>
    <row r="117" spans="5:23" s="8" customFormat="1">
      <c r="E117" s="9"/>
      <c r="K117" s="9"/>
      <c r="L117" s="56"/>
      <c r="M117" s="56"/>
      <c r="N117" s="56"/>
      <c r="O117" s="56"/>
      <c r="P117" s="56"/>
      <c r="Q117" s="56"/>
      <c r="R117" s="56"/>
      <c r="S117" s="56"/>
      <c r="T117" s="56"/>
      <c r="U117" s="56"/>
      <c r="V117" s="56"/>
      <c r="W117" s="56"/>
    </row>
    <row r="118" spans="5:23" s="8" customFormat="1">
      <c r="E118" s="9"/>
      <c r="K118" s="9"/>
      <c r="L118" s="56"/>
      <c r="M118" s="56"/>
      <c r="N118" s="56"/>
      <c r="O118" s="56"/>
      <c r="P118" s="56"/>
      <c r="Q118" s="56"/>
      <c r="R118" s="56"/>
      <c r="S118" s="56"/>
      <c r="T118" s="56"/>
      <c r="U118" s="56"/>
      <c r="V118" s="56"/>
      <c r="W118" s="56"/>
    </row>
    <row r="119" spans="5:23" s="8" customFormat="1">
      <c r="E119" s="9"/>
      <c r="K119" s="9"/>
      <c r="L119" s="56"/>
      <c r="M119" s="56"/>
      <c r="N119" s="56"/>
      <c r="O119" s="56"/>
      <c r="P119" s="56"/>
      <c r="Q119" s="56"/>
      <c r="R119" s="56"/>
      <c r="S119" s="56"/>
      <c r="T119" s="56"/>
      <c r="U119" s="56"/>
      <c r="V119" s="56"/>
      <c r="W119" s="56"/>
    </row>
    <row r="120" spans="5:23" s="8" customFormat="1">
      <c r="E120" s="9"/>
      <c r="K120" s="9"/>
      <c r="L120" s="56"/>
      <c r="M120" s="56"/>
      <c r="N120" s="56"/>
      <c r="O120" s="56"/>
      <c r="P120" s="56"/>
      <c r="Q120" s="56"/>
      <c r="R120" s="56"/>
      <c r="S120" s="56"/>
      <c r="T120" s="56"/>
      <c r="U120" s="56"/>
      <c r="V120" s="56"/>
      <c r="W120" s="56"/>
    </row>
    <row r="121" spans="5:23" s="8" customFormat="1">
      <c r="E121" s="9"/>
      <c r="K121" s="9"/>
      <c r="L121" s="56"/>
      <c r="M121" s="56"/>
      <c r="N121" s="56"/>
      <c r="O121" s="56"/>
      <c r="P121" s="56"/>
      <c r="Q121" s="56"/>
      <c r="R121" s="56"/>
      <c r="S121" s="56"/>
      <c r="T121" s="56"/>
      <c r="U121" s="56"/>
      <c r="V121" s="56"/>
      <c r="W121" s="56"/>
    </row>
    <row r="122" spans="5:23" s="8" customFormat="1">
      <c r="E122" s="9"/>
      <c r="K122" s="9"/>
      <c r="L122" s="56"/>
      <c r="M122" s="56"/>
      <c r="N122" s="56"/>
      <c r="O122" s="56"/>
      <c r="P122" s="56"/>
      <c r="Q122" s="56"/>
      <c r="R122" s="56"/>
      <c r="S122" s="56"/>
      <c r="T122" s="56"/>
      <c r="U122" s="56"/>
      <c r="V122" s="56"/>
      <c r="W122" s="56"/>
    </row>
    <row r="123" spans="5:23" s="8" customFormat="1">
      <c r="E123" s="9"/>
      <c r="K123" s="9"/>
      <c r="L123" s="56"/>
      <c r="M123" s="56"/>
      <c r="N123" s="56"/>
      <c r="O123" s="56"/>
      <c r="P123" s="56"/>
      <c r="Q123" s="56"/>
      <c r="R123" s="56"/>
      <c r="S123" s="56"/>
      <c r="T123" s="56"/>
      <c r="U123" s="56"/>
      <c r="V123" s="56"/>
      <c r="W123" s="56"/>
    </row>
    <row r="124" spans="5:23" s="8" customFormat="1">
      <c r="E124" s="9"/>
      <c r="K124" s="9"/>
      <c r="L124" s="56"/>
      <c r="M124" s="56"/>
      <c r="N124" s="56"/>
      <c r="O124" s="56"/>
      <c r="P124" s="56"/>
      <c r="Q124" s="56"/>
      <c r="R124" s="56"/>
      <c r="S124" s="56"/>
      <c r="T124" s="56"/>
      <c r="U124" s="56"/>
      <c r="V124" s="56"/>
      <c r="W124" s="56"/>
    </row>
    <row r="125" spans="5:23" s="8" customFormat="1">
      <c r="E125" s="9"/>
      <c r="K125" s="9"/>
      <c r="L125" s="56"/>
      <c r="M125" s="56"/>
      <c r="N125" s="56"/>
      <c r="O125" s="56"/>
      <c r="P125" s="56"/>
      <c r="Q125" s="56"/>
      <c r="R125" s="56"/>
      <c r="S125" s="56"/>
      <c r="T125" s="56"/>
      <c r="U125" s="56"/>
      <c r="V125" s="56"/>
      <c r="W125" s="56"/>
    </row>
    <row r="126" spans="5:23" s="8" customFormat="1">
      <c r="E126" s="9"/>
      <c r="K126" s="9"/>
      <c r="L126" s="56"/>
      <c r="M126" s="56"/>
      <c r="N126" s="56"/>
      <c r="O126" s="56"/>
      <c r="P126" s="56"/>
      <c r="Q126" s="56"/>
      <c r="R126" s="56"/>
      <c r="S126" s="56"/>
      <c r="T126" s="56"/>
      <c r="U126" s="56"/>
      <c r="V126" s="56"/>
      <c r="W126" s="56"/>
    </row>
    <row r="127" spans="5:23" s="8" customFormat="1">
      <c r="E127" s="9"/>
      <c r="K127" s="9"/>
      <c r="L127" s="56"/>
      <c r="M127" s="56"/>
      <c r="N127" s="56"/>
      <c r="O127" s="56"/>
      <c r="P127" s="56"/>
      <c r="Q127" s="56"/>
      <c r="R127" s="56"/>
      <c r="S127" s="56"/>
      <c r="T127" s="56"/>
      <c r="U127" s="56"/>
      <c r="V127" s="56"/>
      <c r="W127" s="56"/>
    </row>
    <row r="128" spans="5:23" s="8" customFormat="1">
      <c r="E128" s="9"/>
      <c r="K128" s="9"/>
      <c r="L128" s="56"/>
      <c r="M128" s="56"/>
      <c r="N128" s="56"/>
      <c r="O128" s="56"/>
      <c r="P128" s="56"/>
      <c r="Q128" s="56"/>
      <c r="R128" s="56"/>
      <c r="S128" s="56"/>
      <c r="T128" s="56"/>
      <c r="U128" s="56"/>
      <c r="V128" s="56"/>
      <c r="W128" s="56"/>
    </row>
    <row r="129" spans="5:23" s="8" customFormat="1">
      <c r="E129" s="9"/>
      <c r="K129" s="9"/>
      <c r="L129" s="56"/>
      <c r="M129" s="56"/>
      <c r="N129" s="56"/>
      <c r="O129" s="56"/>
      <c r="P129" s="56"/>
      <c r="Q129" s="56"/>
      <c r="R129" s="56"/>
      <c r="S129" s="56"/>
      <c r="T129" s="56"/>
      <c r="U129" s="56"/>
      <c r="V129" s="56"/>
      <c r="W129" s="56"/>
    </row>
    <row r="130" spans="5:23" s="8" customFormat="1">
      <c r="E130" s="9"/>
      <c r="K130" s="9"/>
      <c r="L130" s="56"/>
      <c r="M130" s="56"/>
      <c r="N130" s="56"/>
      <c r="O130" s="56"/>
      <c r="P130" s="56"/>
      <c r="Q130" s="56"/>
      <c r="R130" s="56"/>
      <c r="S130" s="56"/>
      <c r="T130" s="56"/>
      <c r="U130" s="56"/>
      <c r="V130" s="56"/>
      <c r="W130" s="56"/>
    </row>
    <row r="131" spans="5:23" s="8" customFormat="1">
      <c r="E131" s="9"/>
      <c r="K131" s="9"/>
      <c r="L131" s="56"/>
      <c r="M131" s="56"/>
      <c r="N131" s="56"/>
      <c r="O131" s="56"/>
      <c r="P131" s="56"/>
      <c r="Q131" s="56"/>
      <c r="R131" s="56"/>
      <c r="S131" s="56"/>
      <c r="T131" s="56"/>
      <c r="U131" s="56"/>
      <c r="V131" s="56"/>
      <c r="W131" s="56"/>
    </row>
    <row r="132" spans="5:23" s="8" customFormat="1">
      <c r="E132" s="9"/>
      <c r="K132" s="9"/>
      <c r="L132" s="56"/>
      <c r="M132" s="56"/>
      <c r="N132" s="56"/>
      <c r="O132" s="56"/>
      <c r="P132" s="56"/>
      <c r="Q132" s="56"/>
      <c r="R132" s="56"/>
      <c r="S132" s="56"/>
      <c r="T132" s="56"/>
      <c r="U132" s="56"/>
      <c r="V132" s="56"/>
      <c r="W132" s="56"/>
    </row>
    <row r="133" spans="5:23" s="8" customFormat="1">
      <c r="E133" s="9"/>
      <c r="K133" s="9"/>
      <c r="L133" s="56"/>
      <c r="M133" s="56"/>
      <c r="N133" s="56"/>
      <c r="O133" s="56"/>
      <c r="P133" s="56"/>
      <c r="Q133" s="56"/>
      <c r="R133" s="56"/>
      <c r="S133" s="56"/>
      <c r="T133" s="56"/>
      <c r="U133" s="56"/>
      <c r="V133" s="56"/>
      <c r="W133" s="56"/>
    </row>
    <row r="134" spans="5:23" s="8" customFormat="1">
      <c r="E134" s="9"/>
      <c r="K134" s="9"/>
      <c r="L134" s="56"/>
      <c r="M134" s="56"/>
      <c r="N134" s="56"/>
      <c r="O134" s="56"/>
      <c r="P134" s="56"/>
      <c r="Q134" s="56"/>
      <c r="R134" s="56"/>
      <c r="S134" s="56"/>
      <c r="T134" s="56"/>
      <c r="U134" s="56"/>
      <c r="V134" s="56"/>
      <c r="W134" s="56"/>
    </row>
    <row r="135" spans="5:23" s="8" customFormat="1">
      <c r="E135" s="9"/>
      <c r="K135" s="9"/>
      <c r="L135" s="56"/>
      <c r="M135" s="56"/>
      <c r="N135" s="56"/>
      <c r="O135" s="56"/>
      <c r="P135" s="56"/>
      <c r="Q135" s="56"/>
      <c r="R135" s="56"/>
      <c r="S135" s="56"/>
      <c r="T135" s="56"/>
      <c r="U135" s="56"/>
      <c r="V135" s="56"/>
      <c r="W135" s="56"/>
    </row>
    <row r="136" spans="5:23" s="8" customFormat="1">
      <c r="E136" s="9"/>
      <c r="K136" s="9"/>
      <c r="L136" s="56"/>
      <c r="M136" s="56"/>
      <c r="N136" s="56"/>
      <c r="O136" s="56"/>
      <c r="P136" s="56"/>
      <c r="Q136" s="56"/>
      <c r="R136" s="56"/>
      <c r="S136" s="56"/>
      <c r="T136" s="56"/>
      <c r="U136" s="56"/>
      <c r="V136" s="56"/>
      <c r="W136" s="56"/>
    </row>
    <row r="137" spans="5:23" s="8" customFormat="1">
      <c r="E137" s="9"/>
      <c r="K137" s="9"/>
      <c r="L137" s="56"/>
      <c r="M137" s="56"/>
      <c r="N137" s="56"/>
      <c r="O137" s="56"/>
      <c r="P137" s="56"/>
      <c r="Q137" s="56"/>
      <c r="R137" s="56"/>
      <c r="S137" s="56"/>
      <c r="T137" s="56"/>
      <c r="U137" s="56"/>
      <c r="V137" s="56"/>
      <c r="W137" s="56"/>
    </row>
    <row r="138" spans="5:23" s="8" customFormat="1">
      <c r="E138" s="9"/>
      <c r="K138" s="9"/>
      <c r="L138" s="56"/>
      <c r="M138" s="56"/>
      <c r="N138" s="56"/>
      <c r="O138" s="56"/>
      <c r="P138" s="56"/>
      <c r="Q138" s="56"/>
      <c r="R138" s="56"/>
      <c r="S138" s="56"/>
      <c r="T138" s="56"/>
      <c r="U138" s="56"/>
      <c r="V138" s="56"/>
      <c r="W138" s="56"/>
    </row>
    <row r="139" spans="5:23" s="8" customFormat="1">
      <c r="E139" s="9"/>
      <c r="K139" s="9"/>
      <c r="L139" s="56"/>
      <c r="M139" s="56"/>
      <c r="N139" s="56"/>
      <c r="O139" s="56"/>
      <c r="P139" s="56"/>
      <c r="Q139" s="56"/>
      <c r="R139" s="56"/>
      <c r="S139" s="56"/>
      <c r="T139" s="56"/>
      <c r="U139" s="56"/>
      <c r="V139" s="56"/>
      <c r="W139" s="56"/>
    </row>
    <row r="140" spans="5:23" s="8" customFormat="1">
      <c r="E140" s="9"/>
      <c r="K140" s="9"/>
      <c r="L140" s="56"/>
      <c r="M140" s="56"/>
      <c r="N140" s="56"/>
      <c r="O140" s="56"/>
      <c r="P140" s="56"/>
      <c r="Q140" s="56"/>
      <c r="R140" s="56"/>
      <c r="S140" s="56"/>
      <c r="T140" s="56"/>
      <c r="U140" s="56"/>
      <c r="V140" s="56"/>
      <c r="W140" s="56"/>
    </row>
    <row r="141" spans="5:23" s="8" customFormat="1">
      <c r="E141" s="9"/>
      <c r="K141" s="9"/>
      <c r="L141" s="56"/>
      <c r="M141" s="56"/>
      <c r="N141" s="56"/>
      <c r="O141" s="56"/>
      <c r="P141" s="56"/>
      <c r="Q141" s="56"/>
      <c r="R141" s="56"/>
      <c r="S141" s="56"/>
      <c r="T141" s="56"/>
      <c r="U141" s="56"/>
      <c r="V141" s="56"/>
      <c r="W141" s="56"/>
    </row>
    <row r="142" spans="5:23" s="8" customFormat="1">
      <c r="E142" s="9"/>
      <c r="K142" s="9"/>
      <c r="L142" s="56"/>
      <c r="M142" s="56"/>
      <c r="N142" s="56"/>
      <c r="O142" s="56"/>
      <c r="P142" s="56"/>
      <c r="Q142" s="56"/>
      <c r="R142" s="56"/>
      <c r="S142" s="56"/>
      <c r="T142" s="56"/>
      <c r="U142" s="56"/>
      <c r="V142" s="56"/>
      <c r="W142" s="56"/>
    </row>
    <row r="143" spans="5:23" s="8" customFormat="1">
      <c r="E143" s="9"/>
      <c r="K143" s="9"/>
      <c r="L143" s="56"/>
      <c r="M143" s="56"/>
      <c r="N143" s="56"/>
      <c r="O143" s="56"/>
      <c r="P143" s="56"/>
      <c r="Q143" s="56"/>
      <c r="R143" s="56"/>
      <c r="S143" s="56"/>
      <c r="T143" s="56"/>
      <c r="U143" s="56"/>
      <c r="V143" s="56"/>
      <c r="W143" s="56"/>
    </row>
    <row r="144" spans="5:23" s="8" customFormat="1">
      <c r="E144" s="9"/>
      <c r="K144" s="9"/>
      <c r="L144" s="56"/>
      <c r="M144" s="56"/>
      <c r="N144" s="56"/>
      <c r="O144" s="56"/>
      <c r="P144" s="56"/>
      <c r="Q144" s="56"/>
      <c r="R144" s="56"/>
      <c r="S144" s="56"/>
      <c r="T144" s="56"/>
      <c r="U144" s="56"/>
      <c r="V144" s="56"/>
      <c r="W144" s="56"/>
    </row>
    <row r="145" spans="5:23" s="8" customFormat="1">
      <c r="E145" s="9"/>
      <c r="K145" s="9"/>
      <c r="L145" s="56"/>
      <c r="M145" s="56"/>
      <c r="N145" s="56"/>
      <c r="O145" s="56"/>
      <c r="P145" s="56"/>
      <c r="Q145" s="56"/>
      <c r="R145" s="56"/>
      <c r="S145" s="56"/>
      <c r="T145" s="56"/>
      <c r="U145" s="56"/>
      <c r="V145" s="56"/>
      <c r="W145" s="56"/>
    </row>
    <row r="146" spans="5:23" s="8" customFormat="1">
      <c r="E146" s="9"/>
      <c r="K146" s="9"/>
      <c r="L146" s="56"/>
      <c r="M146" s="56"/>
      <c r="N146" s="56"/>
      <c r="O146" s="56"/>
      <c r="P146" s="56"/>
      <c r="Q146" s="56"/>
      <c r="R146" s="56"/>
      <c r="S146" s="56"/>
      <c r="T146" s="56"/>
      <c r="U146" s="56"/>
      <c r="V146" s="56"/>
      <c r="W146" s="56"/>
    </row>
    <row r="147" spans="5:23" s="8" customFormat="1">
      <c r="E147" s="9"/>
      <c r="K147" s="9"/>
      <c r="L147" s="56"/>
      <c r="M147" s="56"/>
      <c r="N147" s="56"/>
      <c r="O147" s="56"/>
      <c r="P147" s="56"/>
      <c r="Q147" s="56"/>
      <c r="R147" s="56"/>
      <c r="S147" s="56"/>
      <c r="T147" s="56"/>
      <c r="U147" s="56"/>
      <c r="V147" s="56"/>
      <c r="W147" s="56"/>
    </row>
    <row r="148" spans="5:23" s="8" customFormat="1">
      <c r="E148" s="9"/>
      <c r="K148" s="9"/>
      <c r="L148" s="56"/>
      <c r="M148" s="56"/>
      <c r="N148" s="56"/>
      <c r="O148" s="56"/>
      <c r="P148" s="56"/>
      <c r="Q148" s="56"/>
      <c r="R148" s="56"/>
      <c r="S148" s="56"/>
      <c r="T148" s="56"/>
      <c r="U148" s="56"/>
      <c r="V148" s="56"/>
      <c r="W148" s="56"/>
    </row>
    <row r="149" spans="5:23" s="8" customFormat="1">
      <c r="E149" s="9"/>
      <c r="K149" s="9"/>
      <c r="L149" s="56"/>
      <c r="M149" s="56"/>
      <c r="N149" s="56"/>
      <c r="O149" s="56"/>
      <c r="P149" s="56"/>
      <c r="Q149" s="56"/>
      <c r="R149" s="56"/>
      <c r="S149" s="56"/>
      <c r="T149" s="56"/>
      <c r="U149" s="56"/>
      <c r="V149" s="56"/>
      <c r="W149" s="56"/>
    </row>
    <row r="150" spans="5:23" s="8" customFormat="1">
      <c r="E150" s="9"/>
      <c r="K150" s="9"/>
      <c r="L150" s="56"/>
      <c r="M150" s="56"/>
      <c r="N150" s="56"/>
      <c r="O150" s="56"/>
      <c r="P150" s="56"/>
      <c r="Q150" s="56"/>
      <c r="R150" s="56"/>
      <c r="S150" s="56"/>
      <c r="T150" s="56"/>
      <c r="U150" s="56"/>
      <c r="V150" s="56"/>
      <c r="W150" s="56"/>
    </row>
    <row r="151" spans="5:23" s="8" customFormat="1">
      <c r="E151" s="9"/>
      <c r="K151" s="9"/>
      <c r="L151" s="56"/>
      <c r="M151" s="56"/>
      <c r="N151" s="56"/>
      <c r="O151" s="56"/>
      <c r="P151" s="56"/>
      <c r="Q151" s="56"/>
      <c r="R151" s="56"/>
      <c r="S151" s="56"/>
      <c r="T151" s="56"/>
      <c r="U151" s="56"/>
      <c r="V151" s="56"/>
      <c r="W151" s="56"/>
    </row>
    <row r="152" spans="5:23" s="8" customFormat="1">
      <c r="E152" s="9"/>
      <c r="K152" s="9"/>
      <c r="L152" s="56"/>
      <c r="M152" s="56"/>
      <c r="N152" s="56"/>
      <c r="O152" s="56"/>
      <c r="P152" s="56"/>
      <c r="Q152" s="56"/>
      <c r="R152" s="56"/>
      <c r="S152" s="56"/>
      <c r="T152" s="56"/>
      <c r="U152" s="56"/>
      <c r="V152" s="56"/>
      <c r="W152" s="56"/>
    </row>
    <row r="153" spans="5:23" s="8" customFormat="1">
      <c r="E153" s="9"/>
      <c r="K153" s="9"/>
      <c r="L153" s="56"/>
      <c r="M153" s="56"/>
      <c r="N153" s="56"/>
      <c r="O153" s="56"/>
      <c r="P153" s="56"/>
      <c r="Q153" s="56"/>
      <c r="R153" s="56"/>
      <c r="S153" s="56"/>
      <c r="T153" s="56"/>
      <c r="U153" s="56"/>
      <c r="V153" s="56"/>
      <c r="W153" s="56"/>
    </row>
    <row r="154" spans="5:23" s="8" customFormat="1">
      <c r="E154" s="9"/>
      <c r="K154" s="9"/>
      <c r="L154" s="56"/>
      <c r="M154" s="56"/>
      <c r="N154" s="56"/>
      <c r="O154" s="56"/>
      <c r="P154" s="56"/>
      <c r="Q154" s="56"/>
      <c r="R154" s="56"/>
      <c r="S154" s="56"/>
      <c r="T154" s="56"/>
      <c r="U154" s="56"/>
      <c r="V154" s="56"/>
      <c r="W154" s="56"/>
    </row>
    <row r="155" spans="5:23" s="8" customFormat="1">
      <c r="E155" s="9"/>
      <c r="K155" s="9"/>
      <c r="L155" s="56"/>
      <c r="M155" s="56"/>
      <c r="N155" s="56"/>
      <c r="O155" s="56"/>
      <c r="P155" s="56"/>
      <c r="Q155" s="56"/>
      <c r="R155" s="56"/>
      <c r="S155" s="56"/>
      <c r="T155" s="56"/>
      <c r="U155" s="56"/>
      <c r="V155" s="56"/>
      <c r="W155" s="56"/>
    </row>
    <row r="156" spans="5:23" s="8" customFormat="1">
      <c r="E156" s="9"/>
      <c r="K156" s="9"/>
      <c r="L156" s="56"/>
      <c r="M156" s="56"/>
      <c r="N156" s="56"/>
      <c r="O156" s="56"/>
      <c r="P156" s="56"/>
      <c r="Q156" s="56"/>
      <c r="R156" s="56"/>
      <c r="S156" s="56"/>
      <c r="T156" s="56"/>
      <c r="U156" s="56"/>
      <c r="V156" s="56"/>
      <c r="W156" s="56"/>
    </row>
    <row r="157" spans="5:23" s="8" customFormat="1">
      <c r="E157" s="9"/>
      <c r="K157" s="9"/>
      <c r="L157" s="56"/>
      <c r="M157" s="56"/>
      <c r="N157" s="56"/>
      <c r="O157" s="56"/>
      <c r="P157" s="56"/>
      <c r="Q157" s="56"/>
      <c r="R157" s="56"/>
      <c r="S157" s="56"/>
      <c r="T157" s="56"/>
      <c r="U157" s="56"/>
      <c r="V157" s="56"/>
      <c r="W157" s="56"/>
    </row>
    <row r="158" spans="5:23" s="8" customFormat="1">
      <c r="E158" s="9"/>
      <c r="K158" s="9"/>
      <c r="L158" s="56"/>
      <c r="M158" s="56"/>
      <c r="N158" s="56"/>
      <c r="O158" s="56"/>
      <c r="P158" s="56"/>
      <c r="Q158" s="56"/>
      <c r="R158" s="56"/>
      <c r="S158" s="56"/>
      <c r="T158" s="56"/>
      <c r="U158" s="56"/>
      <c r="V158" s="56"/>
      <c r="W158" s="56"/>
    </row>
    <row r="159" spans="5:23" s="8" customFormat="1">
      <c r="E159" s="9"/>
      <c r="K159" s="9"/>
      <c r="L159" s="56"/>
      <c r="M159" s="56"/>
      <c r="N159" s="56"/>
      <c r="O159" s="56"/>
      <c r="P159" s="56"/>
      <c r="Q159" s="56"/>
      <c r="R159" s="56"/>
      <c r="S159" s="56"/>
      <c r="T159" s="56"/>
      <c r="U159" s="56"/>
      <c r="V159" s="56"/>
      <c r="W159" s="56"/>
    </row>
    <row r="160" spans="5:23" s="8" customFormat="1">
      <c r="E160" s="9"/>
      <c r="K160" s="9"/>
      <c r="L160" s="56"/>
      <c r="M160" s="56"/>
      <c r="N160" s="56"/>
      <c r="O160" s="56"/>
      <c r="P160" s="56"/>
      <c r="Q160" s="56"/>
      <c r="R160" s="56"/>
      <c r="S160" s="56"/>
      <c r="T160" s="56"/>
      <c r="U160" s="56"/>
      <c r="V160" s="56"/>
      <c r="W160" s="56"/>
    </row>
    <row r="161" spans="5:23" s="8" customFormat="1">
      <c r="E161" s="9"/>
      <c r="K161" s="9"/>
      <c r="L161" s="56"/>
      <c r="M161" s="56"/>
      <c r="N161" s="56"/>
      <c r="O161" s="56"/>
      <c r="P161" s="56"/>
      <c r="Q161" s="56"/>
      <c r="R161" s="56"/>
      <c r="S161" s="56"/>
      <c r="T161" s="56"/>
      <c r="U161" s="56"/>
      <c r="V161" s="56"/>
      <c r="W161" s="56"/>
    </row>
    <row r="162" spans="5:23" s="8" customFormat="1">
      <c r="E162" s="9"/>
      <c r="K162" s="9"/>
      <c r="L162" s="56"/>
      <c r="M162" s="56"/>
      <c r="N162" s="56"/>
      <c r="O162" s="56"/>
      <c r="P162" s="56"/>
      <c r="Q162" s="56"/>
      <c r="R162" s="56"/>
      <c r="S162" s="56"/>
      <c r="T162" s="56"/>
      <c r="U162" s="56"/>
      <c r="V162" s="56"/>
      <c r="W162" s="56"/>
    </row>
    <row r="163" spans="5:23" s="8" customFormat="1">
      <c r="E163" s="9"/>
      <c r="K163" s="9"/>
      <c r="L163" s="56"/>
      <c r="M163" s="56"/>
      <c r="N163" s="56"/>
      <c r="O163" s="56"/>
      <c r="P163" s="56"/>
      <c r="Q163" s="56"/>
      <c r="R163" s="56"/>
      <c r="S163" s="56"/>
      <c r="T163" s="56"/>
      <c r="U163" s="56"/>
      <c r="V163" s="56"/>
      <c r="W163" s="56"/>
    </row>
    <row r="164" spans="5:23" s="8" customFormat="1">
      <c r="E164" s="9"/>
      <c r="K164" s="9"/>
      <c r="L164" s="56"/>
      <c r="M164" s="56"/>
      <c r="N164" s="56"/>
      <c r="O164" s="56"/>
      <c r="P164" s="56"/>
      <c r="Q164" s="56"/>
      <c r="R164" s="56"/>
      <c r="S164" s="56"/>
      <c r="T164" s="56"/>
      <c r="U164" s="56"/>
      <c r="V164" s="56"/>
      <c r="W164" s="56"/>
    </row>
    <row r="165" spans="5:23" s="8" customFormat="1">
      <c r="E165" s="9"/>
      <c r="K165" s="9"/>
      <c r="L165" s="56"/>
      <c r="M165" s="56"/>
      <c r="N165" s="56"/>
      <c r="O165" s="56"/>
      <c r="P165" s="56"/>
      <c r="Q165" s="56"/>
      <c r="R165" s="56"/>
      <c r="S165" s="56"/>
      <c r="T165" s="56"/>
      <c r="U165" s="56"/>
      <c r="V165" s="56"/>
      <c r="W165" s="56"/>
    </row>
    <row r="166" spans="5:23" s="8" customFormat="1">
      <c r="E166" s="9"/>
      <c r="K166" s="9"/>
      <c r="L166" s="56"/>
      <c r="M166" s="56"/>
      <c r="N166" s="56"/>
      <c r="O166" s="56"/>
      <c r="P166" s="56"/>
      <c r="Q166" s="56"/>
      <c r="R166" s="56"/>
      <c r="S166" s="56"/>
      <c r="T166" s="56"/>
      <c r="U166" s="56"/>
      <c r="V166" s="56"/>
      <c r="W166" s="56"/>
    </row>
    <row r="167" spans="5:23" s="8" customFormat="1">
      <c r="E167" s="9"/>
      <c r="K167" s="9"/>
      <c r="L167" s="56"/>
      <c r="M167" s="56"/>
      <c r="N167" s="56"/>
      <c r="O167" s="56"/>
      <c r="P167" s="56"/>
      <c r="Q167" s="56"/>
      <c r="R167" s="56"/>
      <c r="S167" s="56"/>
      <c r="T167" s="56"/>
      <c r="U167" s="56"/>
      <c r="V167" s="56"/>
      <c r="W167" s="56"/>
    </row>
    <row r="168" spans="5:23" s="8" customFormat="1">
      <c r="E168" s="9"/>
      <c r="K168" s="9"/>
      <c r="L168" s="56"/>
      <c r="M168" s="56"/>
      <c r="N168" s="56"/>
      <c r="O168" s="56"/>
      <c r="P168" s="56"/>
      <c r="Q168" s="56"/>
      <c r="R168" s="56"/>
      <c r="S168" s="56"/>
      <c r="T168" s="56"/>
      <c r="U168" s="56"/>
      <c r="V168" s="56"/>
      <c r="W168" s="56"/>
    </row>
    <row r="169" spans="5:23" s="8" customFormat="1">
      <c r="E169" s="9"/>
      <c r="K169" s="9"/>
      <c r="L169" s="56"/>
      <c r="M169" s="56"/>
      <c r="N169" s="56"/>
      <c r="O169" s="56"/>
      <c r="P169" s="56"/>
      <c r="Q169" s="56"/>
      <c r="R169" s="56"/>
      <c r="S169" s="56"/>
      <c r="T169" s="56"/>
      <c r="U169" s="56"/>
      <c r="V169" s="56"/>
      <c r="W169" s="56"/>
    </row>
    <row r="170" spans="5:23" s="8" customFormat="1">
      <c r="E170" s="9"/>
      <c r="K170" s="9"/>
      <c r="L170" s="56"/>
      <c r="M170" s="56"/>
      <c r="N170" s="56"/>
      <c r="O170" s="56"/>
      <c r="P170" s="56"/>
      <c r="Q170" s="56"/>
      <c r="R170" s="56"/>
      <c r="S170" s="56"/>
      <c r="T170" s="56"/>
      <c r="U170" s="56"/>
      <c r="V170" s="56"/>
      <c r="W170" s="56"/>
    </row>
    <row r="171" spans="5:23" s="8" customFormat="1">
      <c r="E171" s="9"/>
      <c r="K171" s="9"/>
      <c r="L171" s="56"/>
      <c r="M171" s="56"/>
      <c r="N171" s="56"/>
      <c r="O171" s="56"/>
      <c r="P171" s="56"/>
      <c r="Q171" s="56"/>
      <c r="R171" s="56"/>
      <c r="S171" s="56"/>
      <c r="T171" s="56"/>
      <c r="U171" s="56"/>
      <c r="V171" s="56"/>
      <c r="W171" s="56"/>
    </row>
    <row r="172" spans="5:23" s="8" customFormat="1">
      <c r="E172" s="9"/>
      <c r="K172" s="9"/>
      <c r="L172" s="56"/>
      <c r="M172" s="56"/>
      <c r="N172" s="56"/>
      <c r="O172" s="56"/>
      <c r="P172" s="56"/>
      <c r="Q172" s="56"/>
      <c r="R172" s="56"/>
      <c r="S172" s="56"/>
      <c r="T172" s="56"/>
      <c r="U172" s="56"/>
      <c r="V172" s="56"/>
      <c r="W172" s="56"/>
    </row>
    <row r="173" spans="5:23" s="8" customFormat="1">
      <c r="E173" s="9"/>
      <c r="K173" s="9"/>
      <c r="L173" s="56"/>
      <c r="M173" s="56"/>
      <c r="N173" s="56"/>
      <c r="O173" s="56"/>
      <c r="P173" s="56"/>
      <c r="Q173" s="56"/>
      <c r="R173" s="56"/>
      <c r="S173" s="56"/>
      <c r="T173" s="56"/>
      <c r="U173" s="56"/>
      <c r="V173" s="56"/>
      <c r="W173" s="56"/>
    </row>
    <row r="174" spans="5:23" s="8" customFormat="1">
      <c r="E174" s="9"/>
      <c r="K174" s="9"/>
      <c r="L174" s="56"/>
      <c r="M174" s="56"/>
      <c r="N174" s="56"/>
      <c r="O174" s="56"/>
      <c r="P174" s="56"/>
      <c r="Q174" s="56"/>
      <c r="R174" s="56"/>
      <c r="S174" s="56"/>
      <c r="T174" s="56"/>
      <c r="U174" s="56"/>
      <c r="V174" s="56"/>
      <c r="W174" s="56"/>
    </row>
    <row r="175" spans="5:23" s="8" customFormat="1">
      <c r="E175" s="9"/>
      <c r="K175" s="9"/>
      <c r="L175" s="56"/>
      <c r="M175" s="56"/>
      <c r="N175" s="56"/>
      <c r="O175" s="56"/>
      <c r="P175" s="56"/>
      <c r="Q175" s="56"/>
      <c r="R175" s="56"/>
      <c r="S175" s="56"/>
      <c r="T175" s="56"/>
      <c r="U175" s="56"/>
      <c r="V175" s="56"/>
      <c r="W175" s="56"/>
    </row>
    <row r="176" spans="5:23" s="8" customFormat="1">
      <c r="E176" s="9"/>
      <c r="K176" s="9"/>
      <c r="L176" s="56"/>
      <c r="M176" s="56"/>
      <c r="N176" s="56"/>
      <c r="O176" s="56"/>
      <c r="P176" s="56"/>
      <c r="Q176" s="56"/>
      <c r="R176" s="56"/>
      <c r="S176" s="56"/>
      <c r="T176" s="56"/>
      <c r="U176" s="56"/>
      <c r="V176" s="56"/>
      <c r="W176" s="56"/>
    </row>
    <row r="177" spans="5:23" s="8" customFormat="1">
      <c r="E177" s="9"/>
      <c r="K177" s="9"/>
      <c r="L177" s="56"/>
      <c r="M177" s="56"/>
      <c r="N177" s="56"/>
      <c r="O177" s="56"/>
      <c r="P177" s="56"/>
      <c r="Q177" s="56"/>
      <c r="R177" s="56"/>
      <c r="S177" s="56"/>
      <c r="T177" s="56"/>
      <c r="U177" s="56"/>
      <c r="V177" s="56"/>
      <c r="W177" s="56"/>
    </row>
    <row r="178" spans="5:23" s="8" customFormat="1">
      <c r="E178" s="9"/>
      <c r="K178" s="9"/>
      <c r="L178" s="56"/>
      <c r="M178" s="56"/>
      <c r="N178" s="56"/>
      <c r="O178" s="56"/>
      <c r="P178" s="56"/>
      <c r="Q178" s="56"/>
      <c r="R178" s="56"/>
      <c r="S178" s="56"/>
      <c r="T178" s="56"/>
      <c r="U178" s="56"/>
      <c r="V178" s="56"/>
      <c r="W178" s="56"/>
    </row>
    <row r="179" spans="5:23" s="8" customFormat="1">
      <c r="E179" s="9"/>
      <c r="K179" s="9"/>
      <c r="L179" s="56"/>
      <c r="M179" s="56"/>
      <c r="N179" s="56"/>
      <c r="O179" s="56"/>
      <c r="P179" s="56"/>
      <c r="Q179" s="56"/>
      <c r="R179" s="56"/>
      <c r="S179" s="56"/>
      <c r="T179" s="56"/>
      <c r="U179" s="56"/>
      <c r="V179" s="56"/>
      <c r="W179" s="56"/>
    </row>
    <row r="180" spans="5:23" s="8" customFormat="1">
      <c r="E180" s="9"/>
      <c r="K180" s="9"/>
      <c r="L180" s="56"/>
      <c r="M180" s="56"/>
      <c r="N180" s="56"/>
      <c r="O180" s="56"/>
      <c r="P180" s="56"/>
      <c r="Q180" s="56"/>
      <c r="R180" s="56"/>
      <c r="S180" s="56"/>
      <c r="T180" s="56"/>
      <c r="U180" s="56"/>
      <c r="V180" s="56"/>
      <c r="W180" s="56"/>
    </row>
    <row r="181" spans="5:23" s="8" customFormat="1">
      <c r="E181" s="9"/>
      <c r="K181" s="9"/>
      <c r="L181" s="56"/>
      <c r="M181" s="56"/>
      <c r="N181" s="56"/>
      <c r="O181" s="56"/>
      <c r="P181" s="56"/>
      <c r="Q181" s="56"/>
      <c r="R181" s="56"/>
      <c r="S181" s="56"/>
      <c r="T181" s="56"/>
      <c r="U181" s="56"/>
      <c r="V181" s="56"/>
      <c r="W181" s="56"/>
    </row>
    <row r="182" spans="5:23" s="8" customFormat="1">
      <c r="E182" s="9"/>
      <c r="K182" s="9"/>
      <c r="L182" s="56"/>
      <c r="M182" s="56"/>
      <c r="N182" s="56"/>
      <c r="O182" s="56"/>
      <c r="P182" s="56"/>
      <c r="Q182" s="56"/>
      <c r="R182" s="56"/>
      <c r="S182" s="56"/>
      <c r="T182" s="56"/>
      <c r="U182" s="56"/>
      <c r="V182" s="56"/>
      <c r="W182" s="56"/>
    </row>
    <row r="183" spans="5:23" s="8" customFormat="1">
      <c r="E183" s="9"/>
      <c r="K183" s="9"/>
      <c r="L183" s="56"/>
      <c r="M183" s="56"/>
      <c r="N183" s="56"/>
      <c r="O183" s="56"/>
      <c r="P183" s="56"/>
      <c r="Q183" s="56"/>
      <c r="R183" s="56"/>
      <c r="S183" s="56"/>
      <c r="T183" s="56"/>
      <c r="U183" s="56"/>
      <c r="V183" s="56"/>
      <c r="W183" s="56"/>
    </row>
    <row r="184" spans="5:23" s="8" customFormat="1">
      <c r="E184" s="9"/>
      <c r="K184" s="9"/>
      <c r="L184" s="56"/>
      <c r="M184" s="56"/>
      <c r="N184" s="56"/>
      <c r="O184" s="56"/>
      <c r="P184" s="56"/>
      <c r="Q184" s="56"/>
      <c r="R184" s="56"/>
      <c r="S184" s="56"/>
      <c r="T184" s="56"/>
      <c r="U184" s="56"/>
      <c r="V184" s="56"/>
      <c r="W184" s="56"/>
    </row>
    <row r="185" spans="5:23" s="8" customFormat="1">
      <c r="E185" s="9"/>
      <c r="K185" s="9"/>
      <c r="L185" s="56"/>
      <c r="M185" s="56"/>
      <c r="N185" s="56"/>
      <c r="O185" s="56"/>
      <c r="P185" s="56"/>
      <c r="Q185" s="56"/>
      <c r="R185" s="56"/>
      <c r="S185" s="56"/>
      <c r="T185" s="56"/>
      <c r="U185" s="56"/>
      <c r="V185" s="56"/>
      <c r="W185" s="56"/>
    </row>
    <row r="186" spans="5:23" s="8" customFormat="1">
      <c r="E186" s="9"/>
      <c r="K186" s="9"/>
      <c r="L186" s="56"/>
      <c r="M186" s="56"/>
      <c r="N186" s="56"/>
      <c r="O186" s="56"/>
      <c r="P186" s="56"/>
      <c r="Q186" s="56"/>
      <c r="R186" s="56"/>
      <c r="S186" s="56"/>
      <c r="T186" s="56"/>
      <c r="U186" s="56"/>
      <c r="V186" s="56"/>
      <c r="W186" s="56"/>
    </row>
    <row r="187" spans="5:23" s="8" customFormat="1">
      <c r="E187" s="9"/>
      <c r="K187" s="9"/>
      <c r="L187" s="56"/>
      <c r="M187" s="56"/>
      <c r="N187" s="56"/>
      <c r="O187" s="56"/>
      <c r="P187" s="56"/>
      <c r="Q187" s="56"/>
      <c r="R187" s="56"/>
      <c r="S187" s="56"/>
      <c r="T187" s="56"/>
      <c r="U187" s="56"/>
      <c r="V187" s="56"/>
      <c r="W187" s="56"/>
    </row>
    <row r="188" spans="5:23" s="8" customFormat="1">
      <c r="E188" s="9"/>
      <c r="K188" s="9"/>
      <c r="L188" s="56"/>
      <c r="M188" s="56"/>
      <c r="N188" s="56"/>
      <c r="O188" s="56"/>
      <c r="P188" s="56"/>
      <c r="Q188" s="56"/>
      <c r="R188" s="56"/>
      <c r="S188" s="56"/>
      <c r="T188" s="56"/>
      <c r="U188" s="56"/>
      <c r="V188" s="56"/>
      <c r="W188" s="56"/>
    </row>
    <row r="189" spans="5:23" s="8" customFormat="1">
      <c r="E189" s="9"/>
      <c r="K189" s="9"/>
      <c r="L189" s="56"/>
      <c r="M189" s="56"/>
      <c r="N189" s="56"/>
      <c r="O189" s="56"/>
      <c r="P189" s="56"/>
      <c r="Q189" s="56"/>
      <c r="R189" s="56"/>
      <c r="S189" s="56"/>
      <c r="T189" s="56"/>
      <c r="U189" s="56"/>
      <c r="V189" s="56"/>
      <c r="W189" s="56"/>
    </row>
    <row r="190" spans="5:23" s="8" customFormat="1">
      <c r="E190" s="9"/>
      <c r="K190" s="9"/>
      <c r="L190" s="56"/>
      <c r="M190" s="56"/>
      <c r="N190" s="56"/>
      <c r="O190" s="56"/>
      <c r="P190" s="56"/>
      <c r="Q190" s="56"/>
      <c r="R190" s="56"/>
      <c r="S190" s="56"/>
      <c r="T190" s="56"/>
      <c r="U190" s="56"/>
      <c r="V190" s="56"/>
      <c r="W190" s="56"/>
    </row>
    <row r="191" spans="5:23" s="8" customFormat="1">
      <c r="E191" s="9"/>
      <c r="K191" s="9"/>
      <c r="L191" s="56"/>
      <c r="M191" s="56"/>
      <c r="N191" s="56"/>
      <c r="O191" s="56"/>
      <c r="P191" s="56"/>
      <c r="Q191" s="56"/>
      <c r="R191" s="56"/>
      <c r="S191" s="56"/>
      <c r="T191" s="56"/>
      <c r="U191" s="56"/>
      <c r="V191" s="56"/>
      <c r="W191" s="56"/>
    </row>
    <row r="192" spans="5:23" s="8" customFormat="1">
      <c r="E192" s="9"/>
      <c r="K192" s="9"/>
      <c r="L192" s="56"/>
      <c r="M192" s="56"/>
      <c r="N192" s="56"/>
      <c r="O192" s="56"/>
      <c r="P192" s="56"/>
      <c r="Q192" s="56"/>
      <c r="R192" s="56"/>
      <c r="S192" s="56"/>
      <c r="T192" s="56"/>
      <c r="U192" s="56"/>
      <c r="V192" s="56"/>
      <c r="W192" s="56"/>
    </row>
    <row r="193" spans="5:23" s="8" customFormat="1">
      <c r="E193" s="9"/>
      <c r="K193" s="9"/>
      <c r="L193" s="56"/>
      <c r="M193" s="56"/>
      <c r="N193" s="56"/>
      <c r="O193" s="56"/>
      <c r="P193" s="56"/>
      <c r="Q193" s="56"/>
      <c r="R193" s="56"/>
      <c r="S193" s="56"/>
      <c r="T193" s="56"/>
      <c r="U193" s="56"/>
      <c r="V193" s="56"/>
      <c r="W193" s="56"/>
    </row>
    <row r="194" spans="5:23" s="8" customFormat="1">
      <c r="E194" s="9"/>
      <c r="K194" s="9"/>
      <c r="L194" s="56"/>
      <c r="M194" s="56"/>
      <c r="N194" s="56"/>
      <c r="O194" s="56"/>
      <c r="P194" s="56"/>
      <c r="Q194" s="56"/>
      <c r="R194" s="56"/>
      <c r="S194" s="56"/>
      <c r="T194" s="56"/>
      <c r="U194" s="56"/>
      <c r="V194" s="56"/>
      <c r="W194" s="56"/>
    </row>
    <row r="195" spans="5:23" s="8" customFormat="1">
      <c r="E195" s="9"/>
      <c r="K195" s="9"/>
      <c r="L195" s="56"/>
      <c r="M195" s="56"/>
      <c r="N195" s="56"/>
      <c r="O195" s="56"/>
      <c r="P195" s="56"/>
      <c r="Q195" s="56"/>
      <c r="R195" s="56"/>
      <c r="S195" s="56"/>
      <c r="T195" s="56"/>
      <c r="U195" s="56"/>
      <c r="V195" s="56"/>
      <c r="W195" s="56"/>
    </row>
    <row r="196" spans="5:23" s="8" customFormat="1">
      <c r="E196" s="9"/>
      <c r="K196" s="9"/>
      <c r="L196" s="56"/>
      <c r="M196" s="56"/>
      <c r="N196" s="56"/>
      <c r="O196" s="56"/>
      <c r="P196" s="56"/>
      <c r="Q196" s="56"/>
      <c r="R196" s="56"/>
      <c r="S196" s="56"/>
      <c r="T196" s="56"/>
      <c r="U196" s="56"/>
      <c r="V196" s="56"/>
      <c r="W196" s="56"/>
    </row>
    <row r="197" spans="5:23" s="8" customFormat="1">
      <c r="E197" s="9"/>
      <c r="K197" s="9"/>
      <c r="L197" s="56"/>
      <c r="M197" s="56"/>
      <c r="N197" s="56"/>
      <c r="O197" s="56"/>
      <c r="P197" s="56"/>
      <c r="Q197" s="56"/>
      <c r="R197" s="56"/>
      <c r="S197" s="56"/>
      <c r="T197" s="56"/>
      <c r="U197" s="56"/>
      <c r="V197" s="56"/>
      <c r="W197" s="56"/>
    </row>
    <row r="198" spans="5:23" s="8" customFormat="1">
      <c r="E198" s="9"/>
      <c r="K198" s="9"/>
      <c r="L198" s="56"/>
      <c r="M198" s="56"/>
      <c r="N198" s="56"/>
      <c r="O198" s="56"/>
      <c r="P198" s="56"/>
      <c r="Q198" s="56"/>
      <c r="R198" s="56"/>
      <c r="S198" s="56"/>
      <c r="T198" s="56"/>
      <c r="U198" s="56"/>
      <c r="V198" s="56"/>
      <c r="W198" s="56"/>
    </row>
    <row r="199" spans="5:23" s="8" customFormat="1">
      <c r="E199" s="9"/>
      <c r="K199" s="9"/>
      <c r="L199" s="56"/>
      <c r="M199" s="56"/>
      <c r="N199" s="56"/>
      <c r="O199" s="56"/>
      <c r="P199" s="56"/>
      <c r="Q199" s="56"/>
      <c r="R199" s="56"/>
      <c r="S199" s="56"/>
      <c r="T199" s="56"/>
      <c r="U199" s="56"/>
      <c r="V199" s="56"/>
      <c r="W199" s="56"/>
    </row>
    <row r="200" spans="5:23" s="8" customFormat="1">
      <c r="E200" s="9"/>
      <c r="K200" s="9"/>
      <c r="L200" s="56"/>
      <c r="M200" s="56"/>
      <c r="N200" s="56"/>
      <c r="O200" s="56"/>
      <c r="P200" s="56"/>
      <c r="Q200" s="56"/>
      <c r="R200" s="56"/>
      <c r="S200" s="56"/>
      <c r="T200" s="56"/>
      <c r="U200" s="56"/>
      <c r="V200" s="56"/>
      <c r="W200" s="56"/>
    </row>
    <row r="201" spans="5:23" s="8" customFormat="1">
      <c r="E201" s="9"/>
      <c r="K201" s="9"/>
      <c r="L201" s="56"/>
      <c r="M201" s="56"/>
      <c r="N201" s="56"/>
      <c r="O201" s="56"/>
      <c r="P201" s="56"/>
      <c r="Q201" s="56"/>
      <c r="R201" s="56"/>
      <c r="S201" s="56"/>
      <c r="T201" s="56"/>
      <c r="U201" s="56"/>
      <c r="V201" s="56"/>
      <c r="W201" s="56"/>
    </row>
    <row r="202" spans="5:23" s="8" customFormat="1">
      <c r="E202" s="9"/>
      <c r="K202" s="9"/>
      <c r="L202" s="56"/>
      <c r="M202" s="56"/>
      <c r="N202" s="56"/>
      <c r="O202" s="56"/>
      <c r="P202" s="56"/>
      <c r="Q202" s="56"/>
      <c r="R202" s="56"/>
      <c r="S202" s="56"/>
      <c r="T202" s="56"/>
      <c r="U202" s="56"/>
      <c r="V202" s="56"/>
      <c r="W202" s="56"/>
    </row>
    <row r="203" spans="5:23" s="8" customFormat="1">
      <c r="E203" s="9"/>
      <c r="K203" s="9"/>
      <c r="L203" s="56"/>
      <c r="M203" s="56"/>
      <c r="N203" s="56"/>
      <c r="O203" s="56"/>
      <c r="P203" s="56"/>
      <c r="Q203" s="56"/>
      <c r="R203" s="56"/>
      <c r="S203" s="56"/>
      <c r="T203" s="56"/>
      <c r="U203" s="56"/>
      <c r="V203" s="56"/>
      <c r="W203" s="56"/>
    </row>
    <row r="204" spans="5:23" s="8" customFormat="1">
      <c r="E204" s="9"/>
      <c r="K204" s="9"/>
      <c r="L204" s="56"/>
      <c r="M204" s="56"/>
      <c r="N204" s="56"/>
      <c r="O204" s="56"/>
      <c r="P204" s="56"/>
      <c r="Q204" s="56"/>
      <c r="R204" s="56"/>
      <c r="S204" s="56"/>
      <c r="T204" s="56"/>
      <c r="U204" s="56"/>
      <c r="V204" s="56"/>
      <c r="W204" s="56"/>
    </row>
    <row r="205" spans="5:23" s="8" customFormat="1">
      <c r="E205" s="9"/>
      <c r="K205" s="9"/>
      <c r="L205" s="56"/>
      <c r="M205" s="56"/>
      <c r="N205" s="56"/>
      <c r="O205" s="56"/>
      <c r="P205" s="56"/>
      <c r="Q205" s="56"/>
      <c r="R205" s="56"/>
      <c r="S205" s="56"/>
      <c r="T205" s="56"/>
      <c r="U205" s="56"/>
      <c r="V205" s="56"/>
      <c r="W205" s="56"/>
    </row>
    <row r="206" spans="5:23" s="8" customFormat="1">
      <c r="E206" s="9"/>
      <c r="K206" s="9"/>
      <c r="L206" s="56"/>
      <c r="M206" s="56"/>
      <c r="N206" s="56"/>
      <c r="O206" s="56"/>
      <c r="P206" s="56"/>
      <c r="Q206" s="56"/>
      <c r="R206" s="56"/>
      <c r="S206" s="56"/>
      <c r="T206" s="56"/>
      <c r="U206" s="56"/>
      <c r="V206" s="56"/>
      <c r="W206" s="56"/>
    </row>
    <row r="207" spans="5:23" s="8" customFormat="1">
      <c r="E207" s="9"/>
      <c r="K207" s="9"/>
      <c r="L207" s="56"/>
      <c r="M207" s="56"/>
      <c r="N207" s="56"/>
      <c r="O207" s="56"/>
      <c r="P207" s="56"/>
      <c r="Q207" s="56"/>
      <c r="R207" s="56"/>
      <c r="S207" s="56"/>
      <c r="T207" s="56"/>
      <c r="U207" s="56"/>
      <c r="V207" s="56"/>
      <c r="W207" s="56"/>
    </row>
    <row r="208" spans="5:23" s="8" customFormat="1">
      <c r="E208" s="9"/>
      <c r="K208" s="9"/>
      <c r="L208" s="56"/>
      <c r="M208" s="56"/>
      <c r="N208" s="56"/>
      <c r="O208" s="56"/>
      <c r="P208" s="56"/>
      <c r="Q208" s="56"/>
      <c r="R208" s="56"/>
      <c r="S208" s="56"/>
      <c r="T208" s="56"/>
      <c r="U208" s="56"/>
      <c r="V208" s="56"/>
      <c r="W208" s="56"/>
    </row>
    <row r="209" spans="5:23" s="8" customFormat="1">
      <c r="E209" s="9"/>
      <c r="K209" s="9"/>
      <c r="L209" s="56"/>
      <c r="M209" s="56"/>
      <c r="N209" s="56"/>
      <c r="O209" s="56"/>
      <c r="P209" s="56"/>
      <c r="Q209" s="56"/>
      <c r="R209" s="56"/>
      <c r="S209" s="56"/>
      <c r="T209" s="56"/>
      <c r="U209" s="56"/>
      <c r="V209" s="56"/>
      <c r="W209" s="56"/>
    </row>
    <row r="210" spans="5:23" s="8" customFormat="1">
      <c r="E210" s="9"/>
      <c r="K210" s="9"/>
      <c r="L210" s="56"/>
      <c r="M210" s="56"/>
      <c r="N210" s="56"/>
      <c r="O210" s="56"/>
      <c r="P210" s="56"/>
      <c r="Q210" s="56"/>
      <c r="R210" s="56"/>
      <c r="S210" s="56"/>
      <c r="T210" s="56"/>
      <c r="U210" s="56"/>
      <c r="V210" s="56"/>
      <c r="W210" s="56"/>
    </row>
    <row r="211" spans="5:23" s="8" customFormat="1">
      <c r="E211" s="9"/>
      <c r="K211" s="9"/>
      <c r="L211" s="56"/>
      <c r="M211" s="56"/>
      <c r="N211" s="56"/>
      <c r="O211" s="56"/>
      <c r="P211" s="56"/>
      <c r="Q211" s="56"/>
      <c r="R211" s="56"/>
      <c r="S211" s="56"/>
      <c r="T211" s="56"/>
      <c r="U211" s="56"/>
      <c r="V211" s="56"/>
      <c r="W211" s="56"/>
    </row>
    <row r="212" spans="5:23" s="8" customFormat="1">
      <c r="E212" s="9"/>
      <c r="K212" s="9"/>
      <c r="L212" s="56"/>
      <c r="M212" s="56"/>
      <c r="N212" s="56"/>
      <c r="O212" s="56"/>
      <c r="P212" s="56"/>
      <c r="Q212" s="56"/>
      <c r="R212" s="56"/>
      <c r="S212" s="56"/>
      <c r="T212" s="56"/>
      <c r="U212" s="56"/>
      <c r="V212" s="56"/>
      <c r="W212" s="56"/>
    </row>
    <row r="213" spans="5:23" s="8" customFormat="1">
      <c r="E213" s="9"/>
      <c r="K213" s="9"/>
      <c r="L213" s="56"/>
      <c r="M213" s="56"/>
      <c r="N213" s="56"/>
      <c r="O213" s="56"/>
      <c r="P213" s="56"/>
      <c r="Q213" s="56"/>
      <c r="R213" s="56"/>
      <c r="S213" s="56"/>
      <c r="T213" s="56"/>
      <c r="U213" s="56"/>
      <c r="V213" s="56"/>
      <c r="W213" s="56"/>
    </row>
    <row r="214" spans="5:23" s="8" customFormat="1">
      <c r="E214" s="9"/>
      <c r="K214" s="9"/>
      <c r="L214" s="56"/>
      <c r="M214" s="56"/>
      <c r="N214" s="56"/>
      <c r="O214" s="56"/>
      <c r="P214" s="56"/>
      <c r="Q214" s="56"/>
      <c r="R214" s="56"/>
      <c r="S214" s="56"/>
      <c r="T214" s="56"/>
      <c r="U214" s="56"/>
      <c r="V214" s="56"/>
      <c r="W214" s="56"/>
    </row>
    <row r="215" spans="5:23" s="8" customFormat="1">
      <c r="E215" s="9"/>
      <c r="K215" s="9"/>
      <c r="L215" s="56"/>
      <c r="M215" s="56"/>
      <c r="N215" s="56"/>
      <c r="O215" s="56"/>
      <c r="P215" s="56"/>
      <c r="Q215" s="56"/>
      <c r="R215" s="56"/>
      <c r="S215" s="56"/>
      <c r="T215" s="56"/>
      <c r="U215" s="56"/>
      <c r="V215" s="56"/>
      <c r="W215" s="56"/>
    </row>
    <row r="216" spans="5:23" s="8" customFormat="1">
      <c r="E216" s="9"/>
      <c r="K216" s="9"/>
      <c r="L216" s="56"/>
      <c r="M216" s="56"/>
      <c r="N216" s="56"/>
      <c r="O216" s="56"/>
      <c r="P216" s="56"/>
      <c r="Q216" s="56"/>
      <c r="R216" s="56"/>
      <c r="S216" s="56"/>
      <c r="T216" s="56"/>
      <c r="U216" s="56"/>
      <c r="V216" s="56"/>
      <c r="W216" s="56"/>
    </row>
    <row r="217" spans="5:23" s="8" customFormat="1">
      <c r="E217" s="9"/>
      <c r="K217" s="9"/>
      <c r="L217" s="56"/>
      <c r="M217" s="56"/>
      <c r="N217" s="56"/>
      <c r="O217" s="56"/>
      <c r="P217" s="56"/>
      <c r="Q217" s="56"/>
      <c r="R217" s="56"/>
      <c r="S217" s="56"/>
      <c r="T217" s="56"/>
      <c r="U217" s="56"/>
      <c r="V217" s="56"/>
      <c r="W217" s="56"/>
    </row>
  </sheetData>
  <protectedRanges>
    <protectedRange sqref="J47:K48" name="Rango2"/>
    <protectedRange sqref="J47:K48" name="Rango3"/>
    <protectedRange sqref="J47:K48" name="Rango4"/>
    <protectedRange sqref="J61:K61 J49:K51 J54:K55" name="Rango2_1"/>
    <protectedRange sqref="J61:K61 J49:K51 J54:K55" name="Rango3_1"/>
    <protectedRange sqref="J61:K61 J49:K51 J54:K55" name="Rango4_1"/>
    <protectedRange sqref="L25:N25" name="Rango2_2_1"/>
    <protectedRange sqref="L25:N25" name="Rango3_2_1"/>
    <protectedRange sqref="L25:N25" name="Rango4_2_1"/>
    <protectedRange sqref="E26:K30" name="Rango2_2_2"/>
    <protectedRange sqref="E26:K30" name="Rango3_2_2"/>
    <protectedRange sqref="E26:K30" name="Rango4_2_2"/>
    <protectedRange sqref="U28:V28 L28:M28 P28 S28 U30:V30 L30:M30 P30 S30" name="Rango2_2_1_1"/>
    <protectedRange sqref="U28:V28 L28:M28 P28 S28 U30:V30 L30:M30 P30 S30" name="Rango3_2_1_1"/>
    <protectedRange sqref="U28:V28 L28:M28 P28 S28 U30:V30 L30:M30 P30 S30" name="Rango4_2_1_1"/>
  </protectedRanges>
  <autoFilter ref="B9:V62" xr:uid="{00000000-0001-0000-0000-000000000000}">
    <filterColumn colId="5" showButton="0"/>
    <filterColumn colId="6" showButton="0"/>
  </autoFilter>
  <mergeCells count="94">
    <mergeCell ref="B62:B64"/>
    <mergeCell ref="L11:N11"/>
    <mergeCell ref="O11:Q11"/>
    <mergeCell ref="R11:T11"/>
    <mergeCell ref="U11:W11"/>
    <mergeCell ref="L13:N13"/>
    <mergeCell ref="O13:Q13"/>
    <mergeCell ref="L14:N14"/>
    <mergeCell ref="O14:Q14"/>
    <mergeCell ref="L15:N15"/>
    <mergeCell ref="O15:Q15"/>
    <mergeCell ref="R15:T15"/>
    <mergeCell ref="U15:W15"/>
    <mergeCell ref="L16:N16"/>
    <mergeCell ref="U31:W31"/>
    <mergeCell ref="O33:Q33"/>
    <mergeCell ref="L26:N26"/>
    <mergeCell ref="L27:N27"/>
    <mergeCell ref="O31:Q31"/>
    <mergeCell ref="W9:W10"/>
    <mergeCell ref="C11:C17"/>
    <mergeCell ref="U25:W25"/>
    <mergeCell ref="U26:W26"/>
    <mergeCell ref="U27:W27"/>
    <mergeCell ref="R25:T25"/>
    <mergeCell ref="O26:Q26"/>
    <mergeCell ref="R26:T26"/>
    <mergeCell ref="O27:Q27"/>
    <mergeCell ref="R27:T27"/>
    <mergeCell ref="E9:E10"/>
    <mergeCell ref="R31:T31"/>
    <mergeCell ref="Q4:V5"/>
    <mergeCell ref="M9:M10"/>
    <mergeCell ref="R9:R10"/>
    <mergeCell ref="S9:S10"/>
    <mergeCell ref="K9:K10"/>
    <mergeCell ref="L9:L10"/>
    <mergeCell ref="M5:P5"/>
    <mergeCell ref="N9:N10"/>
    <mergeCell ref="O9:O10"/>
    <mergeCell ref="P9:P10"/>
    <mergeCell ref="Q9:Q10"/>
    <mergeCell ref="Q2:S2"/>
    <mergeCell ref="T2:V2"/>
    <mergeCell ref="B2:O2"/>
    <mergeCell ref="C4:O4"/>
    <mergeCell ref="T9:T10"/>
    <mergeCell ref="U9:U10"/>
    <mergeCell ref="V9:V10"/>
    <mergeCell ref="B7:Q7"/>
    <mergeCell ref="B9:B10"/>
    <mergeCell ref="C9:C10"/>
    <mergeCell ref="D9:D10"/>
    <mergeCell ref="B5:E5"/>
    <mergeCell ref="F5:L5"/>
    <mergeCell ref="F9:F10"/>
    <mergeCell ref="G9:I9"/>
    <mergeCell ref="J9:J10"/>
    <mergeCell ref="B33:B53"/>
    <mergeCell ref="C50:C51"/>
    <mergeCell ref="R33:T33"/>
    <mergeCell ref="R28:W28"/>
    <mergeCell ref="U33:W33"/>
    <mergeCell ref="C34:C35"/>
    <mergeCell ref="C38:C40"/>
    <mergeCell ref="C41:C44"/>
    <mergeCell ref="C45:C49"/>
    <mergeCell ref="L33:N33"/>
    <mergeCell ref="O29:Q29"/>
    <mergeCell ref="R29:T29"/>
    <mergeCell ref="U29:W29"/>
    <mergeCell ref="L30:Q30"/>
    <mergeCell ref="R30:W30"/>
    <mergeCell ref="O58:Q58"/>
    <mergeCell ref="B11:B21"/>
    <mergeCell ref="C18:C21"/>
    <mergeCell ref="B22:B32"/>
    <mergeCell ref="C22:C24"/>
    <mergeCell ref="C26:C32"/>
    <mergeCell ref="B54:B55"/>
    <mergeCell ref="C54:C55"/>
    <mergeCell ref="B56:B60"/>
    <mergeCell ref="C56:C58"/>
    <mergeCell ref="C36:C37"/>
    <mergeCell ref="L31:N31"/>
    <mergeCell ref="L29:N29"/>
    <mergeCell ref="L25:N25"/>
    <mergeCell ref="O25:Q25"/>
    <mergeCell ref="L28:Q28"/>
    <mergeCell ref="C59:C60"/>
    <mergeCell ref="C62:C64"/>
    <mergeCell ref="L62:N62"/>
    <mergeCell ref="L63:N63"/>
    <mergeCell ref="L58:N58"/>
  </mergeCells>
  <hyperlinks>
    <hyperlink ref="Q2:S2" location="'Plan Acción 2024'!A1" display="Portada" xr:uid="{35C5CFCA-514F-4511-BD12-623C7CF1DC52}"/>
  </hyperlinks>
  <pageMargins left="0.70866141732283472" right="0.70866141732283472" top="0.74803149606299213" bottom="0.74803149606299213" header="0.31496062992125984" footer="0.31496062992125984"/>
  <pageSetup paperSize="9" scale="37" orientation="landscape" r:id="rId1"/>
  <headerFooter>
    <oddFooter>&amp;LSecretaría Distrital del Hábitat
Carrera 13 N° 52-25, Bogotá D.C
Teléfono 601-3581600
Código Postal 110231
www.habitatbogota.gov.co&amp;RVersión 1</oddFooter>
  </headerFooter>
  <rowBreaks count="3" manualBreakCount="3">
    <brk id="21" max="23" man="1"/>
    <brk id="32" max="23" man="1"/>
    <brk id="47" max="2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tabColor rgb="FF92D050"/>
    <pageSetUpPr fitToPage="1"/>
  </sheetPr>
  <dimension ref="A1:AR143"/>
  <sheetViews>
    <sheetView zoomScale="80" zoomScaleNormal="80" zoomScaleSheetLayoutView="80" workbookViewId="0">
      <selection activeCell="E11" sqref="E11:E12"/>
    </sheetView>
  </sheetViews>
  <sheetFormatPr baseColWidth="10" defaultColWidth="11.42578125" defaultRowHeight="15"/>
  <cols>
    <col min="1" max="1" width="5.140625" style="8" customWidth="1"/>
    <col min="2" max="2" width="15.42578125" customWidth="1"/>
    <col min="3" max="3" width="23.28515625" customWidth="1"/>
    <col min="4" max="4" width="27.42578125" customWidth="1"/>
    <col min="5" max="5" width="27.140625" customWidth="1"/>
    <col min="6" max="17" width="6.28515625" customWidth="1"/>
    <col min="18" max="18" width="7.42578125" style="8" customWidth="1"/>
    <col min="19" max="44" width="11.42578125" style="8"/>
  </cols>
  <sheetData>
    <row r="1" spans="1:17" s="8" customFormat="1" ht="66.75" customHeight="1"/>
    <row r="2" spans="1:17" s="9" customFormat="1" ht="33.75" customHeight="1">
      <c r="B2" s="751" t="s">
        <v>599</v>
      </c>
      <c r="C2" s="751"/>
      <c r="D2" s="751"/>
      <c r="E2" s="751"/>
      <c r="F2" s="751"/>
      <c r="G2" s="751"/>
      <c r="H2" s="751"/>
      <c r="I2" s="751"/>
      <c r="J2" s="751"/>
      <c r="K2" s="751"/>
      <c r="L2" s="751"/>
      <c r="M2" s="30"/>
      <c r="N2" s="560" t="s">
        <v>0</v>
      </c>
      <c r="O2" s="560"/>
      <c r="P2" s="560"/>
      <c r="Q2" s="30"/>
    </row>
    <row r="3" spans="1:17" s="8" customFormat="1" ht="6" customHeight="1" thickBot="1"/>
    <row r="4" spans="1:17" s="8" customFormat="1" ht="68.25" customHeight="1" thickBot="1">
      <c r="B4" s="32" t="s">
        <v>359</v>
      </c>
      <c r="C4" s="579" t="s">
        <v>600</v>
      </c>
      <c r="D4" s="580"/>
      <c r="E4" s="580"/>
      <c r="F4" s="580"/>
      <c r="G4" s="580"/>
      <c r="H4" s="580"/>
      <c r="I4" s="580"/>
      <c r="J4" s="580"/>
      <c r="K4" s="580"/>
      <c r="L4" s="581"/>
      <c r="M4" s="578"/>
      <c r="N4" s="578"/>
      <c r="O4" s="578"/>
      <c r="P4" s="578"/>
      <c r="Q4" s="578"/>
    </row>
    <row r="5" spans="1:17" s="33" customFormat="1" ht="18" customHeight="1">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18" customHeight="1">
      <c r="M7" s="587" t="s">
        <v>1714</v>
      </c>
      <c r="N7" s="838"/>
      <c r="O7" s="838"/>
      <c r="P7" s="838"/>
      <c r="Q7" s="838"/>
    </row>
    <row r="8" spans="1:17" s="8" customFormat="1" ht="18" customHeight="1">
      <c r="M8" s="838"/>
      <c r="N8" s="838"/>
      <c r="O8" s="838"/>
      <c r="P8" s="838"/>
      <c r="Q8" s="838"/>
    </row>
    <row r="9" spans="1:17" s="8" customFormat="1" ht="24.75" customHeight="1">
      <c r="B9" s="586" t="s">
        <v>362</v>
      </c>
      <c r="C9" s="586"/>
      <c r="D9" s="586"/>
      <c r="E9" s="586"/>
      <c r="F9" s="586"/>
      <c r="G9" s="586"/>
      <c r="H9" s="586"/>
      <c r="I9" s="586"/>
      <c r="J9" s="586"/>
      <c r="K9" s="586"/>
      <c r="L9" s="586"/>
      <c r="M9" s="586"/>
      <c r="N9" s="586"/>
      <c r="O9" s="586"/>
      <c r="P9" s="586"/>
      <c r="Q9" s="586"/>
    </row>
    <row r="10" spans="1:17" s="8" customFormat="1" ht="9.75" customHeight="1" thickBot="1">
      <c r="B10" s="9"/>
      <c r="C10" s="9"/>
    </row>
    <row r="11" spans="1:17">
      <c r="A11" s="9"/>
      <c r="B11" s="841" t="s">
        <v>363</v>
      </c>
      <c r="C11" s="842"/>
      <c r="D11" s="842" t="s">
        <v>364</v>
      </c>
      <c r="E11" s="842" t="s">
        <v>365</v>
      </c>
      <c r="F11" s="842" t="s">
        <v>366</v>
      </c>
      <c r="G11" s="842"/>
      <c r="H11" s="842"/>
      <c r="I11" s="842"/>
      <c r="J11" s="842"/>
      <c r="K11" s="842"/>
      <c r="L11" s="842"/>
      <c r="M11" s="842"/>
      <c r="N11" s="842"/>
      <c r="O11" s="842"/>
      <c r="P11" s="842"/>
      <c r="Q11" s="845"/>
    </row>
    <row r="12" spans="1:17" ht="15.75" thickBot="1">
      <c r="A12" s="9"/>
      <c r="B12" s="843"/>
      <c r="C12" s="844"/>
      <c r="D12" s="844"/>
      <c r="E12" s="844"/>
      <c r="F12" s="19" t="s">
        <v>367</v>
      </c>
      <c r="G12" s="19" t="s">
        <v>368</v>
      </c>
      <c r="H12" s="19" t="s">
        <v>369</v>
      </c>
      <c r="I12" s="19" t="s">
        <v>370</v>
      </c>
      <c r="J12" s="19" t="s">
        <v>371</v>
      </c>
      <c r="K12" s="19" t="s">
        <v>372</v>
      </c>
      <c r="L12" s="19" t="s">
        <v>373</v>
      </c>
      <c r="M12" s="19" t="s">
        <v>374</v>
      </c>
      <c r="N12" s="19" t="s">
        <v>375</v>
      </c>
      <c r="O12" s="19" t="s">
        <v>376</v>
      </c>
      <c r="P12" s="19" t="s">
        <v>377</v>
      </c>
      <c r="Q12" s="20" t="s">
        <v>378</v>
      </c>
    </row>
    <row r="13" spans="1:17" s="8" customFormat="1" ht="90" customHeight="1">
      <c r="A13" s="9"/>
      <c r="B13" s="846" t="s">
        <v>606</v>
      </c>
      <c r="C13" s="847"/>
      <c r="D13" s="26" t="s">
        <v>607</v>
      </c>
      <c r="E13" s="49" t="s">
        <v>608</v>
      </c>
      <c r="F13" s="40"/>
      <c r="G13" s="40"/>
      <c r="H13" s="40" t="s">
        <v>385</v>
      </c>
      <c r="I13" s="40" t="s">
        <v>609</v>
      </c>
      <c r="J13" s="40"/>
      <c r="K13" s="40"/>
      <c r="L13" s="40"/>
      <c r="M13" s="40"/>
      <c r="N13" s="40"/>
      <c r="O13" s="40"/>
      <c r="P13" s="40"/>
      <c r="Q13" s="41"/>
    </row>
    <row r="14" spans="1:17" s="8" customFormat="1" ht="100.5" customHeight="1">
      <c r="A14" s="9"/>
      <c r="B14" s="846" t="s">
        <v>610</v>
      </c>
      <c r="C14" s="847"/>
      <c r="D14" s="26" t="s">
        <v>611</v>
      </c>
      <c r="E14" s="49" t="s">
        <v>608</v>
      </c>
      <c r="F14" s="40"/>
      <c r="G14" s="40"/>
      <c r="H14" s="40" t="s">
        <v>385</v>
      </c>
      <c r="I14" s="40" t="s">
        <v>609</v>
      </c>
      <c r="J14" s="40"/>
      <c r="K14" s="40"/>
      <c r="L14" s="40"/>
      <c r="M14" s="40"/>
      <c r="N14" s="40"/>
      <c r="O14" s="40"/>
      <c r="P14" s="40"/>
      <c r="Q14" s="41"/>
    </row>
    <row r="15" spans="1:17" s="8" customFormat="1" ht="92.25" customHeight="1">
      <c r="B15" s="846" t="s">
        <v>612</v>
      </c>
      <c r="C15" s="847"/>
      <c r="D15" s="25" t="s">
        <v>613</v>
      </c>
      <c r="E15" s="58" t="s">
        <v>608</v>
      </c>
      <c r="F15" s="40"/>
      <c r="G15" s="40"/>
      <c r="H15" s="42" t="s">
        <v>385</v>
      </c>
      <c r="I15" s="42"/>
      <c r="J15" s="42"/>
      <c r="K15" s="42"/>
      <c r="L15" s="42"/>
      <c r="M15" s="42" t="s">
        <v>385</v>
      </c>
      <c r="N15" s="42"/>
      <c r="O15" s="42"/>
      <c r="P15" s="40"/>
      <c r="Q15" s="43"/>
    </row>
    <row r="16" spans="1:17" s="8" customFormat="1" ht="77.25" customHeight="1" thickBot="1">
      <c r="B16" s="839" t="s">
        <v>619</v>
      </c>
      <c r="C16" s="840"/>
      <c r="D16" s="44" t="s">
        <v>614</v>
      </c>
      <c r="E16" s="29" t="s">
        <v>608</v>
      </c>
      <c r="F16" s="100" t="s">
        <v>615</v>
      </c>
      <c r="G16" s="100" t="s">
        <v>609</v>
      </c>
      <c r="H16" s="100" t="s">
        <v>609</v>
      </c>
      <c r="I16" s="100" t="s">
        <v>609</v>
      </c>
      <c r="J16" s="100" t="s">
        <v>609</v>
      </c>
      <c r="K16" s="100" t="s">
        <v>609</v>
      </c>
      <c r="L16" s="100" t="s">
        <v>609</v>
      </c>
      <c r="M16" s="100" t="s">
        <v>609</v>
      </c>
      <c r="N16" s="100" t="s">
        <v>609</v>
      </c>
      <c r="O16" s="100" t="s">
        <v>609</v>
      </c>
      <c r="P16" s="100" t="s">
        <v>609</v>
      </c>
      <c r="Q16" s="101" t="s">
        <v>609</v>
      </c>
    </row>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sheetData>
  <mergeCells count="16">
    <mergeCell ref="M7:Q8"/>
    <mergeCell ref="B16:C16"/>
    <mergeCell ref="B9:Q9"/>
    <mergeCell ref="B11:C12"/>
    <mergeCell ref="D11:D12"/>
    <mergeCell ref="E11:E12"/>
    <mergeCell ref="F11:Q11"/>
    <mergeCell ref="B13:C13"/>
    <mergeCell ref="B14:C14"/>
    <mergeCell ref="B15:C15"/>
    <mergeCell ref="B2:L2"/>
    <mergeCell ref="N2:P2"/>
    <mergeCell ref="C4:L4"/>
    <mergeCell ref="B5:E5"/>
    <mergeCell ref="F5:L5"/>
    <mergeCell ref="M4:Q5"/>
  </mergeCells>
  <hyperlinks>
    <hyperlink ref="F5:L5" location="Indicadores!A1" display="Ver Metas e indicadores" xr:uid="{00000000-0004-0000-1600-000001000000}"/>
    <hyperlink ref="B5:E5" location="'Marco Legal'!A1" display="Ver marco legal " xr:uid="{00000000-0004-0000-1600-000002000000}"/>
    <hyperlink ref="N2:P2" location="'Plan Acción 2024'!A1" display="Portada" xr:uid="{91ADE30F-8DB2-4DE6-9247-41A7AB16C3D9}"/>
  </hyperlinks>
  <pageMargins left="0.70866141732283472" right="0.70866141732283472" top="0.74803149606299213" bottom="0.74803149606299213" header="0.31496062992125984" footer="0.31496062992125984"/>
  <pageSetup paperSize="9" scale="72"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B1:G814"/>
  <sheetViews>
    <sheetView view="pageBreakPreview" zoomScale="80" zoomScaleNormal="80" zoomScaleSheetLayoutView="80" workbookViewId="0">
      <selection activeCell="C156" sqref="C156"/>
    </sheetView>
  </sheetViews>
  <sheetFormatPr baseColWidth="10" defaultColWidth="11.42578125" defaultRowHeight="15"/>
  <cols>
    <col min="1" max="1" width="3" customWidth="1"/>
    <col min="2" max="2" width="24" customWidth="1"/>
    <col min="3" max="3" width="32.5703125" style="235" customWidth="1"/>
    <col min="4" max="4" width="159.7109375" style="236" customWidth="1"/>
    <col min="5" max="5" width="7" customWidth="1"/>
    <col min="6" max="6" width="5.140625" customWidth="1"/>
  </cols>
  <sheetData>
    <row r="1" spans="2:7" ht="44.25" customHeight="1">
      <c r="C1" s="1"/>
      <c r="D1" s="5"/>
    </row>
    <row r="2" spans="2:7" ht="37.5" customHeight="1">
      <c r="C2" s="1"/>
      <c r="D2" s="5"/>
    </row>
    <row r="3" spans="2:7" ht="15.75" thickBot="1">
      <c r="C3" s="1"/>
      <c r="D3" s="5"/>
      <c r="E3" s="556" t="s">
        <v>0</v>
      </c>
      <c r="F3" s="556"/>
      <c r="G3" s="200"/>
    </row>
    <row r="4" spans="2:7" s="6" customFormat="1" ht="39" customHeight="1" thickBot="1">
      <c r="B4" s="201" t="s">
        <v>1</v>
      </c>
      <c r="C4" s="202" t="s">
        <v>2</v>
      </c>
      <c r="D4" s="203" t="s">
        <v>3</v>
      </c>
    </row>
    <row r="5" spans="2:7" ht="30" customHeight="1" thickBot="1">
      <c r="B5" s="550" t="s">
        <v>4</v>
      </c>
      <c r="C5" s="94" t="s">
        <v>5</v>
      </c>
      <c r="D5" s="204" t="s">
        <v>6</v>
      </c>
    </row>
    <row r="6" spans="2:7" ht="26.25" customHeight="1" thickBot="1">
      <c r="B6" s="551"/>
      <c r="C6" s="94" t="s">
        <v>7</v>
      </c>
      <c r="D6" s="204" t="s">
        <v>8</v>
      </c>
    </row>
    <row r="7" spans="2:7" ht="32.25" thickBot="1">
      <c r="B7" s="551"/>
      <c r="C7" s="94" t="s">
        <v>9</v>
      </c>
      <c r="D7" s="204" t="s">
        <v>10</v>
      </c>
    </row>
    <row r="8" spans="2:7" ht="42" customHeight="1" thickBot="1">
      <c r="B8" s="551"/>
      <c r="C8" s="94" t="s">
        <v>11</v>
      </c>
      <c r="D8" s="204" t="s">
        <v>12</v>
      </c>
    </row>
    <row r="9" spans="2:7" ht="24" customHeight="1" thickBot="1">
      <c r="B9" s="551"/>
      <c r="C9" s="94" t="s">
        <v>13</v>
      </c>
      <c r="D9" s="204" t="s">
        <v>14</v>
      </c>
    </row>
    <row r="10" spans="2:7" ht="33" customHeight="1" thickBot="1">
      <c r="B10" s="551"/>
      <c r="C10" s="94" t="s">
        <v>15</v>
      </c>
      <c r="D10" s="204" t="s">
        <v>16</v>
      </c>
    </row>
    <row r="11" spans="2:7" ht="39" customHeight="1" thickBot="1">
      <c r="B11" s="551"/>
      <c r="C11" s="94" t="s">
        <v>17</v>
      </c>
      <c r="D11" s="204" t="s">
        <v>18</v>
      </c>
    </row>
    <row r="12" spans="2:7" ht="39" customHeight="1" thickBot="1">
      <c r="B12" s="551"/>
      <c r="C12" s="94" t="s">
        <v>19</v>
      </c>
      <c r="D12" s="204" t="s">
        <v>20</v>
      </c>
    </row>
    <row r="13" spans="2:7" ht="42" customHeight="1" thickBot="1">
      <c r="B13" s="551"/>
      <c r="C13" s="94" t="s">
        <v>21</v>
      </c>
      <c r="D13" s="204" t="s">
        <v>22</v>
      </c>
    </row>
    <row r="14" spans="2:7" ht="42" customHeight="1" thickBot="1">
      <c r="B14" s="551"/>
      <c r="C14" s="94" t="s">
        <v>23</v>
      </c>
      <c r="D14" s="204" t="s">
        <v>1041</v>
      </c>
    </row>
    <row r="15" spans="2:7" ht="30.75" thickBot="1">
      <c r="B15" s="552"/>
      <c r="C15" s="94" t="s">
        <v>24</v>
      </c>
      <c r="D15" s="204" t="s">
        <v>1042</v>
      </c>
    </row>
    <row r="16" spans="2:7" ht="7.5" customHeight="1" thickBot="1">
      <c r="B16" s="205"/>
      <c r="C16" s="206"/>
      <c r="D16" s="207"/>
    </row>
    <row r="17" spans="2:4" ht="17.25" customHeight="1">
      <c r="B17" s="544" t="s">
        <v>25</v>
      </c>
      <c r="C17" s="208" t="s">
        <v>9</v>
      </c>
      <c r="D17" s="237" t="s">
        <v>26</v>
      </c>
    </row>
    <row r="18" spans="2:4" ht="31.5" customHeight="1">
      <c r="B18" s="545"/>
      <c r="C18" s="209" t="s">
        <v>5</v>
      </c>
      <c r="D18" s="238" t="s">
        <v>27</v>
      </c>
    </row>
    <row r="19" spans="2:4" ht="17.25" customHeight="1">
      <c r="B19" s="545"/>
      <c r="C19" s="209" t="s">
        <v>7</v>
      </c>
      <c r="D19" s="238" t="s">
        <v>1043</v>
      </c>
    </row>
    <row r="20" spans="2:4" ht="17.25" customHeight="1">
      <c r="B20" s="545"/>
      <c r="C20" s="209" t="s">
        <v>28</v>
      </c>
      <c r="D20" s="238" t="s">
        <v>29</v>
      </c>
    </row>
    <row r="21" spans="2:4" ht="35.25" customHeight="1" thickBot="1">
      <c r="B21" s="546"/>
      <c r="C21" s="210" t="s">
        <v>30</v>
      </c>
      <c r="D21" s="239" t="s">
        <v>31</v>
      </c>
    </row>
    <row r="22" spans="2:4" ht="5.25" customHeight="1" thickBot="1">
      <c r="B22" s="211"/>
      <c r="C22" s="212"/>
      <c r="D22" s="240"/>
    </row>
    <row r="23" spans="2:4" ht="21" customHeight="1">
      <c r="B23" s="544" t="s">
        <v>32</v>
      </c>
      <c r="C23" s="208" t="s">
        <v>9</v>
      </c>
      <c r="D23" s="237" t="s">
        <v>26</v>
      </c>
    </row>
    <row r="24" spans="2:4" ht="30.75" customHeight="1">
      <c r="B24" s="545"/>
      <c r="C24" s="209" t="s">
        <v>5</v>
      </c>
      <c r="D24" s="238" t="s">
        <v>27</v>
      </c>
    </row>
    <row r="25" spans="2:4" ht="21" customHeight="1">
      <c r="B25" s="545"/>
      <c r="C25" s="209" t="s">
        <v>7</v>
      </c>
      <c r="D25" s="238" t="s">
        <v>1043</v>
      </c>
    </row>
    <row r="26" spans="2:4" ht="21" customHeight="1">
      <c r="B26" s="545"/>
      <c r="C26" s="209" t="s">
        <v>28</v>
      </c>
      <c r="D26" s="238" t="s">
        <v>29</v>
      </c>
    </row>
    <row r="27" spans="2:4" ht="33.75" customHeight="1" thickBot="1">
      <c r="B27" s="546"/>
      <c r="C27" s="210" t="s">
        <v>30</v>
      </c>
      <c r="D27" s="239" t="s">
        <v>31</v>
      </c>
    </row>
    <row r="28" spans="2:4" ht="5.25" customHeight="1" thickBot="1">
      <c r="B28" s="211"/>
      <c r="C28" s="213"/>
      <c r="D28" s="241"/>
    </row>
    <row r="29" spans="2:4" ht="19.5" customHeight="1">
      <c r="B29" s="550" t="s">
        <v>33</v>
      </c>
      <c r="C29" s="157" t="s">
        <v>34</v>
      </c>
      <c r="D29" s="238" t="s">
        <v>35</v>
      </c>
    </row>
    <row r="30" spans="2:4" ht="33" customHeight="1">
      <c r="B30" s="551"/>
      <c r="C30" s="159" t="s">
        <v>5</v>
      </c>
      <c r="D30" s="238" t="s">
        <v>36</v>
      </c>
    </row>
    <row r="31" spans="2:4" ht="19.5" customHeight="1">
      <c r="B31" s="551"/>
      <c r="C31" s="159" t="s">
        <v>37</v>
      </c>
      <c r="D31" s="238" t="s">
        <v>38</v>
      </c>
    </row>
    <row r="32" spans="2:4" ht="28.5" customHeight="1">
      <c r="B32" s="551"/>
      <c r="C32" s="159" t="s">
        <v>39</v>
      </c>
      <c r="D32" s="238" t="s">
        <v>40</v>
      </c>
    </row>
    <row r="33" spans="2:4" ht="16.5" customHeight="1">
      <c r="B33" s="551"/>
      <c r="C33" s="159" t="s">
        <v>41</v>
      </c>
      <c r="D33" s="238" t="s">
        <v>8</v>
      </c>
    </row>
    <row r="34" spans="2:4" ht="21.75" customHeight="1">
      <c r="B34" s="551"/>
      <c r="C34" s="159" t="s">
        <v>42</v>
      </c>
      <c r="D34" s="238" t="s">
        <v>43</v>
      </c>
    </row>
    <row r="35" spans="2:4" ht="15.75">
      <c r="B35" s="551"/>
      <c r="C35" s="159" t="s">
        <v>44</v>
      </c>
      <c r="D35" s="238" t="s">
        <v>45</v>
      </c>
    </row>
    <row r="36" spans="2:4" ht="30">
      <c r="B36" s="551"/>
      <c r="C36" s="159" t="s">
        <v>1686</v>
      </c>
      <c r="D36" s="238" t="s">
        <v>1687</v>
      </c>
    </row>
    <row r="37" spans="2:4" ht="40.5" customHeight="1">
      <c r="B37" s="551"/>
      <c r="C37" s="374" t="s">
        <v>1610</v>
      </c>
      <c r="D37" s="375" t="s">
        <v>1611</v>
      </c>
    </row>
    <row r="38" spans="2:4" ht="30">
      <c r="B38" s="551"/>
      <c r="C38" s="374" t="s">
        <v>1612</v>
      </c>
      <c r="D38" s="375" t="s">
        <v>1613</v>
      </c>
    </row>
    <row r="39" spans="2:4" ht="47.25" customHeight="1" thickBot="1">
      <c r="B39" s="552"/>
      <c r="C39" s="374" t="s">
        <v>1614</v>
      </c>
      <c r="D39" s="375" t="s">
        <v>1615</v>
      </c>
    </row>
    <row r="40" spans="2:4" ht="5.25" customHeight="1" thickBot="1">
      <c r="B40" s="211"/>
      <c r="C40" s="213"/>
      <c r="D40" s="241"/>
    </row>
    <row r="41" spans="2:4" ht="44.25" customHeight="1">
      <c r="B41" s="553" t="s">
        <v>46</v>
      </c>
      <c r="C41" s="214" t="s">
        <v>47</v>
      </c>
      <c r="D41" s="215" t="s">
        <v>48</v>
      </c>
    </row>
    <row r="42" spans="2:4" ht="44.25" customHeight="1" thickBot="1">
      <c r="B42" s="554"/>
      <c r="C42" s="217" t="s">
        <v>1690</v>
      </c>
      <c r="D42" s="218" t="s">
        <v>1691</v>
      </c>
    </row>
    <row r="43" spans="2:4" ht="5.25" customHeight="1" thickBot="1">
      <c r="B43" s="211"/>
      <c r="C43" s="213"/>
      <c r="D43" s="241"/>
    </row>
    <row r="44" spans="2:4" ht="24.75" customHeight="1">
      <c r="B44" s="550" t="s">
        <v>49</v>
      </c>
      <c r="C44" s="219" t="s">
        <v>50</v>
      </c>
      <c r="D44" s="215" t="s">
        <v>51</v>
      </c>
    </row>
    <row r="45" spans="2:4" ht="24.75" customHeight="1">
      <c r="B45" s="551"/>
      <c r="C45" s="191" t="s">
        <v>52</v>
      </c>
      <c r="D45" s="216" t="s">
        <v>53</v>
      </c>
    </row>
    <row r="46" spans="2:4" ht="24.75" customHeight="1">
      <c r="B46" s="551"/>
      <c r="C46" s="191" t="s">
        <v>54</v>
      </c>
      <c r="D46" s="216" t="s">
        <v>55</v>
      </c>
    </row>
    <row r="47" spans="2:4" ht="24.75" customHeight="1">
      <c r="B47" s="551"/>
      <c r="C47" s="191" t="s">
        <v>56</v>
      </c>
      <c r="D47" s="216" t="s">
        <v>57</v>
      </c>
    </row>
    <row r="48" spans="2:4" ht="24.75" customHeight="1">
      <c r="B48" s="551"/>
      <c r="C48" s="191" t="s">
        <v>58</v>
      </c>
      <c r="D48" s="216" t="s">
        <v>59</v>
      </c>
    </row>
    <row r="49" spans="2:4" ht="62.25" customHeight="1">
      <c r="B49" s="551"/>
      <c r="C49" s="191" t="s">
        <v>60</v>
      </c>
      <c r="D49" s="216" t="s">
        <v>61</v>
      </c>
    </row>
    <row r="50" spans="2:4" ht="68.25" customHeight="1">
      <c r="B50" s="551"/>
      <c r="C50" s="191" t="s">
        <v>1688</v>
      </c>
      <c r="D50" s="216" t="s">
        <v>62</v>
      </c>
    </row>
    <row r="51" spans="2:4" ht="41.25" customHeight="1">
      <c r="B51" s="551"/>
      <c r="C51" s="191" t="s">
        <v>63</v>
      </c>
      <c r="D51" s="216" t="s">
        <v>64</v>
      </c>
    </row>
    <row r="52" spans="2:4" ht="74.25" customHeight="1">
      <c r="B52" s="551"/>
      <c r="C52" s="191" t="s">
        <v>65</v>
      </c>
      <c r="D52" s="216" t="s">
        <v>66</v>
      </c>
    </row>
    <row r="53" spans="2:4" ht="30.75" customHeight="1">
      <c r="B53" s="551"/>
      <c r="C53" s="191" t="s">
        <v>1689</v>
      </c>
      <c r="D53" s="216" t="s">
        <v>67</v>
      </c>
    </row>
    <row r="54" spans="2:4" ht="21.75" customHeight="1">
      <c r="B54" s="551"/>
      <c r="C54" s="191" t="s">
        <v>68</v>
      </c>
      <c r="D54" s="216" t="s">
        <v>69</v>
      </c>
    </row>
    <row r="55" spans="2:4" ht="50.25" customHeight="1">
      <c r="B55" s="551"/>
      <c r="C55" s="191" t="s">
        <v>70</v>
      </c>
      <c r="D55" s="216" t="s">
        <v>71</v>
      </c>
    </row>
    <row r="56" spans="2:4" ht="36" customHeight="1" thickBot="1">
      <c r="B56" s="552"/>
      <c r="C56" s="220" t="s">
        <v>72</v>
      </c>
      <c r="D56" s="218" t="s">
        <v>73</v>
      </c>
    </row>
    <row r="57" spans="2:4" ht="5.25" customHeight="1" thickBot="1">
      <c r="B57" s="211"/>
      <c r="C57" s="213"/>
      <c r="D57" s="241"/>
    </row>
    <row r="58" spans="2:4" ht="30.75" customHeight="1">
      <c r="B58" s="557" t="s">
        <v>74</v>
      </c>
      <c r="C58" s="157" t="s">
        <v>75</v>
      </c>
      <c r="D58" s="242" t="s">
        <v>76</v>
      </c>
    </row>
    <row r="59" spans="2:4" ht="47.25" customHeight="1">
      <c r="B59" s="558"/>
      <c r="C59" s="159" t="s">
        <v>77</v>
      </c>
      <c r="D59" s="243" t="s">
        <v>78</v>
      </c>
    </row>
    <row r="60" spans="2:4" ht="36.75" customHeight="1">
      <c r="B60" s="558"/>
      <c r="C60" s="159" t="s">
        <v>79</v>
      </c>
      <c r="D60" s="243" t="s">
        <v>80</v>
      </c>
    </row>
    <row r="61" spans="2:4" ht="28.5" customHeight="1">
      <c r="B61" s="558"/>
      <c r="C61" s="209" t="s">
        <v>81</v>
      </c>
      <c r="D61" s="243" t="s">
        <v>76</v>
      </c>
    </row>
    <row r="62" spans="2:4" ht="33.75" customHeight="1">
      <c r="B62" s="558"/>
      <c r="C62" s="159" t="s">
        <v>82</v>
      </c>
      <c r="D62" s="243" t="s">
        <v>83</v>
      </c>
    </row>
    <row r="63" spans="2:4" ht="33.75" customHeight="1">
      <c r="B63" s="558"/>
      <c r="C63" s="159" t="s">
        <v>84</v>
      </c>
      <c r="D63" s="243" t="s">
        <v>85</v>
      </c>
    </row>
    <row r="64" spans="2:4" ht="39" customHeight="1">
      <c r="B64" s="558"/>
      <c r="C64" s="159" t="s">
        <v>86</v>
      </c>
      <c r="D64" s="243" t="s">
        <v>87</v>
      </c>
    </row>
    <row r="65" spans="2:4" ht="34.5" customHeight="1">
      <c r="B65" s="558"/>
      <c r="C65" s="159" t="s">
        <v>88</v>
      </c>
      <c r="D65" s="243" t="s">
        <v>89</v>
      </c>
    </row>
    <row r="66" spans="2:4" ht="36" customHeight="1">
      <c r="B66" s="558"/>
      <c r="C66" s="159" t="s">
        <v>90</v>
      </c>
      <c r="D66" s="243" t="s">
        <v>91</v>
      </c>
    </row>
    <row r="67" spans="2:4" ht="31.5" customHeight="1">
      <c r="B67" s="558"/>
      <c r="C67" s="159" t="s">
        <v>79</v>
      </c>
      <c r="D67" s="243" t="s">
        <v>80</v>
      </c>
    </row>
    <row r="68" spans="2:4" ht="25.5" customHeight="1">
      <c r="B68" s="558"/>
      <c r="C68" s="159" t="s">
        <v>81</v>
      </c>
      <c r="D68" s="243" t="s">
        <v>76</v>
      </c>
    </row>
    <row r="69" spans="2:4" ht="36.75" customHeight="1" thickBot="1">
      <c r="B69" s="559"/>
      <c r="C69" s="158" t="s">
        <v>86</v>
      </c>
      <c r="D69" s="244" t="s">
        <v>87</v>
      </c>
    </row>
    <row r="70" spans="2:4" ht="5.25" customHeight="1" thickBot="1">
      <c r="B70" s="211"/>
      <c r="C70" s="213"/>
      <c r="D70" s="241"/>
    </row>
    <row r="71" spans="2:4" ht="33.75" customHeight="1">
      <c r="B71" s="544" t="s">
        <v>92</v>
      </c>
      <c r="C71" s="221" t="s">
        <v>93</v>
      </c>
      <c r="D71" s="242" t="s">
        <v>94</v>
      </c>
    </row>
    <row r="72" spans="2:4" ht="42" customHeight="1">
      <c r="B72" s="545"/>
      <c r="C72" s="222" t="s">
        <v>95</v>
      </c>
      <c r="D72" s="243" t="s">
        <v>96</v>
      </c>
    </row>
    <row r="73" spans="2:4" ht="40.5" customHeight="1" thickBot="1">
      <c r="B73" s="546"/>
      <c r="C73" s="223" t="s">
        <v>97</v>
      </c>
      <c r="D73" s="244" t="s">
        <v>98</v>
      </c>
    </row>
    <row r="74" spans="2:4" ht="5.25" customHeight="1" thickBot="1">
      <c r="B74" s="211"/>
      <c r="C74" s="213"/>
      <c r="D74" s="241"/>
    </row>
    <row r="75" spans="2:4" ht="24" customHeight="1">
      <c r="B75" s="550" t="s">
        <v>99</v>
      </c>
      <c r="C75" s="157" t="s">
        <v>100</v>
      </c>
      <c r="D75" s="242" t="s">
        <v>101</v>
      </c>
    </row>
    <row r="76" spans="2:4" ht="36" customHeight="1">
      <c r="B76" s="551"/>
      <c r="C76" s="159" t="s">
        <v>102</v>
      </c>
      <c r="D76" s="243" t="s">
        <v>103</v>
      </c>
    </row>
    <row r="77" spans="2:4" ht="36.75" customHeight="1">
      <c r="B77" s="551"/>
      <c r="C77" s="159" t="s">
        <v>104</v>
      </c>
      <c r="D77" s="243" t="s">
        <v>105</v>
      </c>
    </row>
    <row r="78" spans="2:4" ht="30.75" customHeight="1">
      <c r="B78" s="551"/>
      <c r="C78" s="159" t="s">
        <v>106</v>
      </c>
      <c r="D78" s="243" t="s">
        <v>107</v>
      </c>
    </row>
    <row r="79" spans="2:4" ht="58.5" customHeight="1">
      <c r="B79" s="551"/>
      <c r="C79" s="159" t="s">
        <v>108</v>
      </c>
      <c r="D79" s="243" t="s">
        <v>109</v>
      </c>
    </row>
    <row r="80" spans="2:4" ht="52.5" customHeight="1">
      <c r="B80" s="551"/>
      <c r="C80" s="159" t="s">
        <v>110</v>
      </c>
      <c r="D80" s="243" t="s">
        <v>111</v>
      </c>
    </row>
    <row r="81" spans="2:4" ht="60.75" customHeight="1">
      <c r="B81" s="551"/>
      <c r="C81" s="513" t="s">
        <v>1716</v>
      </c>
      <c r="D81" s="514" t="s">
        <v>1717</v>
      </c>
    </row>
    <row r="82" spans="2:4" ht="50.25" customHeight="1">
      <c r="B82" s="551"/>
      <c r="C82" s="515" t="s">
        <v>1718</v>
      </c>
      <c r="D82" s="516" t="s">
        <v>1719</v>
      </c>
    </row>
    <row r="83" spans="2:4" ht="50.25" customHeight="1">
      <c r="B83" s="551"/>
      <c r="C83" s="515" t="s">
        <v>1720</v>
      </c>
      <c r="D83" s="516" t="s">
        <v>1721</v>
      </c>
    </row>
    <row r="84" spans="2:4" ht="57" customHeight="1" thickBot="1">
      <c r="B84" s="552"/>
      <c r="C84" s="158" t="s">
        <v>112</v>
      </c>
      <c r="D84" s="244" t="s">
        <v>113</v>
      </c>
    </row>
    <row r="85" spans="2:4" ht="5.25" customHeight="1" thickBot="1">
      <c r="B85" s="211"/>
      <c r="C85" s="213"/>
      <c r="D85" s="241"/>
    </row>
    <row r="86" spans="2:4" ht="41.25" customHeight="1">
      <c r="B86" s="544" t="s">
        <v>114</v>
      </c>
      <c r="C86" s="208" t="s">
        <v>115</v>
      </c>
      <c r="D86" s="245" t="s">
        <v>116</v>
      </c>
    </row>
    <row r="87" spans="2:4" ht="39.75" customHeight="1">
      <c r="B87" s="545"/>
      <c r="C87" s="209" t="s">
        <v>117</v>
      </c>
      <c r="D87" s="246" t="s">
        <v>118</v>
      </c>
    </row>
    <row r="88" spans="2:4" ht="42" customHeight="1" thickBot="1">
      <c r="B88" s="546"/>
      <c r="C88" s="210" t="s">
        <v>119</v>
      </c>
      <c r="D88" s="247" t="s">
        <v>120</v>
      </c>
    </row>
    <row r="89" spans="2:4" ht="5.25" customHeight="1" thickBot="1">
      <c r="B89" s="211"/>
      <c r="C89" s="213"/>
      <c r="D89" s="241"/>
    </row>
    <row r="90" spans="2:4" ht="36" customHeight="1">
      <c r="B90" s="544" t="s">
        <v>121</v>
      </c>
      <c r="C90" s="208" t="s">
        <v>122</v>
      </c>
      <c r="D90" s="245" t="s">
        <v>123</v>
      </c>
    </row>
    <row r="91" spans="2:4" ht="32.25" customHeight="1">
      <c r="B91" s="545"/>
      <c r="C91" s="209" t="s">
        <v>124</v>
      </c>
      <c r="D91" s="246" t="s">
        <v>125</v>
      </c>
    </row>
    <row r="92" spans="2:4" ht="29.25" customHeight="1">
      <c r="B92" s="545"/>
      <c r="C92" s="209" t="s">
        <v>126</v>
      </c>
      <c r="D92" s="246" t="s">
        <v>127</v>
      </c>
    </row>
    <row r="93" spans="2:4" ht="57" customHeight="1">
      <c r="B93" s="545"/>
      <c r="C93" s="209" t="s">
        <v>128</v>
      </c>
      <c r="D93" s="246" t="s">
        <v>129</v>
      </c>
    </row>
    <row r="94" spans="2:4" ht="40.5" customHeight="1">
      <c r="B94" s="545"/>
      <c r="C94" s="209" t="s">
        <v>130</v>
      </c>
      <c r="D94" s="246" t="s">
        <v>131</v>
      </c>
    </row>
    <row r="95" spans="2:4" ht="35.25" customHeight="1" thickBot="1">
      <c r="B95" s="546"/>
      <c r="C95" s="210" t="s">
        <v>41</v>
      </c>
      <c r="D95" s="247" t="s">
        <v>132</v>
      </c>
    </row>
    <row r="96" spans="2:4" ht="5.25" customHeight="1" thickBot="1">
      <c r="B96" s="211"/>
      <c r="C96" s="224"/>
      <c r="D96" s="241"/>
    </row>
    <row r="97" spans="2:4" ht="35.25" customHeight="1">
      <c r="B97" s="544" t="s">
        <v>133</v>
      </c>
      <c r="C97" s="208" t="s">
        <v>1035</v>
      </c>
      <c r="D97" s="245" t="s">
        <v>1036</v>
      </c>
    </row>
    <row r="98" spans="2:4" ht="35.25" customHeight="1">
      <c r="B98" s="545"/>
      <c r="C98" s="209" t="s">
        <v>1037</v>
      </c>
      <c r="D98" s="246" t="s">
        <v>1038</v>
      </c>
    </row>
    <row r="99" spans="2:4" ht="35.25" customHeight="1">
      <c r="B99" s="545"/>
      <c r="C99" s="209" t="s">
        <v>134</v>
      </c>
      <c r="D99" s="246" t="s">
        <v>135</v>
      </c>
    </row>
    <row r="100" spans="2:4" ht="35.25" customHeight="1" thickBot="1">
      <c r="B100" s="546"/>
      <c r="C100" s="210" t="s">
        <v>136</v>
      </c>
      <c r="D100" s="247" t="s">
        <v>1039</v>
      </c>
    </row>
    <row r="101" spans="2:4" ht="5.25" customHeight="1" thickBot="1">
      <c r="C101" s="213"/>
      <c r="D101" s="248"/>
    </row>
    <row r="102" spans="2:4" ht="30" customHeight="1">
      <c r="B102" s="547" t="s">
        <v>137</v>
      </c>
      <c r="C102" s="225" t="s">
        <v>138</v>
      </c>
      <c r="D102" s="249" t="s">
        <v>139</v>
      </c>
    </row>
    <row r="103" spans="2:4" ht="121.5" customHeight="1">
      <c r="B103" s="548"/>
      <c r="C103" s="226" t="s">
        <v>140</v>
      </c>
      <c r="D103" s="250" t="s">
        <v>141</v>
      </c>
    </row>
    <row r="104" spans="2:4" ht="37.5" customHeight="1">
      <c r="B104" s="548"/>
      <c r="C104" s="226" t="s">
        <v>142</v>
      </c>
      <c r="D104" s="250" t="s">
        <v>143</v>
      </c>
    </row>
    <row r="105" spans="2:4" ht="52.5" customHeight="1">
      <c r="B105" s="548"/>
      <c r="C105" s="226" t="s">
        <v>144</v>
      </c>
      <c r="D105" s="250" t="s">
        <v>145</v>
      </c>
    </row>
    <row r="106" spans="2:4" ht="42.75" customHeight="1">
      <c r="B106" s="548"/>
      <c r="C106" s="226" t="s">
        <v>146</v>
      </c>
      <c r="D106" s="250" t="s">
        <v>147</v>
      </c>
    </row>
    <row r="107" spans="2:4" ht="24.75" customHeight="1">
      <c r="B107" s="548"/>
      <c r="C107" s="226" t="s">
        <v>148</v>
      </c>
      <c r="D107" s="250" t="s">
        <v>149</v>
      </c>
    </row>
    <row r="108" spans="2:4" ht="15" customHeight="1">
      <c r="B108" s="548"/>
      <c r="C108" s="226" t="s">
        <v>150</v>
      </c>
      <c r="D108" s="250" t="s">
        <v>151</v>
      </c>
    </row>
    <row r="109" spans="2:4" ht="15" customHeight="1">
      <c r="B109" s="548"/>
      <c r="C109" s="226" t="s">
        <v>152</v>
      </c>
      <c r="D109" s="250" t="s">
        <v>153</v>
      </c>
    </row>
    <row r="110" spans="2:4" ht="29.25" customHeight="1">
      <c r="B110" s="548"/>
      <c r="C110" s="226" t="s">
        <v>154</v>
      </c>
      <c r="D110" s="250" t="s">
        <v>155</v>
      </c>
    </row>
    <row r="111" spans="2:4" ht="45" customHeight="1">
      <c r="B111" s="548"/>
      <c r="C111" s="226" t="s">
        <v>156</v>
      </c>
      <c r="D111" s="250" t="s">
        <v>157</v>
      </c>
    </row>
    <row r="112" spans="2:4" ht="23.25" customHeight="1">
      <c r="B112" s="548"/>
      <c r="C112" s="226" t="s">
        <v>158</v>
      </c>
      <c r="D112" s="250" t="s">
        <v>159</v>
      </c>
    </row>
    <row r="113" spans="2:4" ht="23.25" customHeight="1">
      <c r="B113" s="548"/>
      <c r="C113" s="226" t="s">
        <v>160</v>
      </c>
      <c r="D113" s="250" t="s">
        <v>161</v>
      </c>
    </row>
    <row r="114" spans="2:4" ht="36" customHeight="1">
      <c r="B114" s="548"/>
      <c r="C114" s="226" t="s">
        <v>162</v>
      </c>
      <c r="D114" s="250" t="s">
        <v>163</v>
      </c>
    </row>
    <row r="115" spans="2:4" ht="31.5">
      <c r="B115" s="548"/>
      <c r="C115" s="226" t="s">
        <v>164</v>
      </c>
      <c r="D115" s="250" t="s">
        <v>165</v>
      </c>
    </row>
    <row r="116" spans="2:4" ht="57" customHeight="1">
      <c r="B116" s="548"/>
      <c r="C116" s="226" t="s">
        <v>166</v>
      </c>
      <c r="D116" s="250" t="s">
        <v>167</v>
      </c>
    </row>
    <row r="117" spans="2:4" ht="31.5">
      <c r="B117" s="548"/>
      <c r="C117" s="226" t="s">
        <v>17</v>
      </c>
      <c r="D117" s="250" t="s">
        <v>168</v>
      </c>
    </row>
    <row r="118" spans="2:4" ht="22.5" customHeight="1">
      <c r="B118" s="548"/>
      <c r="C118" s="226" t="s">
        <v>169</v>
      </c>
      <c r="D118" s="250" t="s">
        <v>170</v>
      </c>
    </row>
    <row r="119" spans="2:4" ht="15.75">
      <c r="B119" s="548"/>
      <c r="C119" s="226" t="s">
        <v>19</v>
      </c>
      <c r="D119" s="250" t="s">
        <v>31</v>
      </c>
    </row>
    <row r="120" spans="2:4" ht="60.75" customHeight="1">
      <c r="B120" s="548"/>
      <c r="C120" s="226" t="s">
        <v>171</v>
      </c>
      <c r="D120" s="250" t="s">
        <v>172</v>
      </c>
    </row>
    <row r="121" spans="2:4" ht="35.25" customHeight="1">
      <c r="B121" s="548"/>
      <c r="C121" s="226" t="s">
        <v>173</v>
      </c>
      <c r="D121" s="250" t="s">
        <v>174</v>
      </c>
    </row>
    <row r="122" spans="2:4" ht="35.25" customHeight="1">
      <c r="B122" s="548"/>
      <c r="C122" s="226" t="s">
        <v>175</v>
      </c>
      <c r="D122" s="250" t="s">
        <v>176</v>
      </c>
    </row>
    <row r="123" spans="2:4" ht="55.5" customHeight="1">
      <c r="B123" s="548"/>
      <c r="C123" s="226" t="s">
        <v>177</v>
      </c>
      <c r="D123" s="250" t="s">
        <v>178</v>
      </c>
    </row>
    <row r="124" spans="2:4" ht="64.5" customHeight="1">
      <c r="B124" s="548"/>
      <c r="C124" s="226" t="s">
        <v>179</v>
      </c>
      <c r="D124" s="250" t="s">
        <v>180</v>
      </c>
    </row>
    <row r="125" spans="2:4" ht="42.75" customHeight="1">
      <c r="B125" s="548"/>
      <c r="C125" s="226" t="s">
        <v>181</v>
      </c>
      <c r="D125" s="250" t="s">
        <v>182</v>
      </c>
    </row>
    <row r="126" spans="2:4" ht="23.25" customHeight="1">
      <c r="B126" s="548"/>
      <c r="C126" s="226" t="s">
        <v>183</v>
      </c>
      <c r="D126" s="250" t="s">
        <v>184</v>
      </c>
    </row>
    <row r="127" spans="2:4" ht="50.25" customHeight="1">
      <c r="B127" s="548"/>
      <c r="C127" s="226" t="s">
        <v>185</v>
      </c>
      <c r="D127" s="250" t="s">
        <v>186</v>
      </c>
    </row>
    <row r="128" spans="2:4" ht="51" customHeight="1">
      <c r="B128" s="548"/>
      <c r="C128" s="226" t="s">
        <v>187</v>
      </c>
      <c r="D128" s="250" t="s">
        <v>188</v>
      </c>
    </row>
    <row r="129" spans="2:4" ht="36.75" customHeight="1">
      <c r="B129" s="548"/>
      <c r="C129" s="226" t="s">
        <v>189</v>
      </c>
      <c r="D129" s="250" t="s">
        <v>190</v>
      </c>
    </row>
    <row r="130" spans="2:4" ht="24" customHeight="1">
      <c r="B130" s="548"/>
      <c r="C130" s="226" t="s">
        <v>191</v>
      </c>
      <c r="D130" s="250" t="s">
        <v>192</v>
      </c>
    </row>
    <row r="131" spans="2:4" ht="69" customHeight="1">
      <c r="B131" s="548"/>
      <c r="C131" s="226" t="s">
        <v>193</v>
      </c>
      <c r="D131" s="250" t="s">
        <v>194</v>
      </c>
    </row>
    <row r="132" spans="2:4" ht="124.5" customHeight="1">
      <c r="B132" s="548"/>
      <c r="C132" s="226" t="s">
        <v>195</v>
      </c>
      <c r="D132" s="250" t="s">
        <v>196</v>
      </c>
    </row>
    <row r="133" spans="2:4" ht="58.5" customHeight="1">
      <c r="B133" s="548"/>
      <c r="C133" s="226" t="s">
        <v>197</v>
      </c>
      <c r="D133" s="250" t="s">
        <v>198</v>
      </c>
    </row>
    <row r="134" spans="2:4" ht="78" customHeight="1">
      <c r="B134" s="548"/>
      <c r="C134" s="226" t="s">
        <v>199</v>
      </c>
      <c r="D134" s="250" t="s">
        <v>200</v>
      </c>
    </row>
    <row r="135" spans="2:4" ht="67.5" customHeight="1">
      <c r="B135" s="548"/>
      <c r="C135" s="226" t="s">
        <v>201</v>
      </c>
      <c r="D135" s="250" t="s">
        <v>202</v>
      </c>
    </row>
    <row r="136" spans="2:4" ht="42.75" customHeight="1" thickBot="1">
      <c r="B136" s="549"/>
      <c r="C136" s="227" t="s">
        <v>203</v>
      </c>
      <c r="D136" s="251" t="s">
        <v>204</v>
      </c>
    </row>
    <row r="137" spans="2:4" ht="5.25" customHeight="1" thickBot="1">
      <c r="C137" s="228"/>
      <c r="D137" s="252"/>
    </row>
    <row r="138" spans="2:4" ht="71.25" customHeight="1">
      <c r="B138" s="553" t="s">
        <v>205</v>
      </c>
      <c r="C138" s="229" t="s">
        <v>206</v>
      </c>
      <c r="D138" s="253" t="s">
        <v>207</v>
      </c>
    </row>
    <row r="139" spans="2:4" ht="31.5">
      <c r="B139" s="554"/>
      <c r="C139" s="230" t="s">
        <v>208</v>
      </c>
      <c r="D139" s="254" t="s">
        <v>209</v>
      </c>
    </row>
    <row r="140" spans="2:4" ht="21" customHeight="1">
      <c r="B140" s="554"/>
      <c r="C140" s="230" t="s">
        <v>210</v>
      </c>
      <c r="D140" s="254" t="s">
        <v>211</v>
      </c>
    </row>
    <row r="141" spans="2:4" ht="29.25" customHeight="1">
      <c r="B141" s="554"/>
      <c r="C141" s="230" t="s">
        <v>212</v>
      </c>
      <c r="D141" s="254" t="s">
        <v>213</v>
      </c>
    </row>
    <row r="142" spans="2:4" ht="34.5" customHeight="1">
      <c r="B142" s="554"/>
      <c r="C142" s="230" t="s">
        <v>214</v>
      </c>
      <c r="D142" s="254" t="s">
        <v>215</v>
      </c>
    </row>
    <row r="143" spans="2:4" ht="15.75">
      <c r="B143" s="554"/>
      <c r="C143" s="230" t="s">
        <v>216</v>
      </c>
      <c r="D143" s="254" t="s">
        <v>217</v>
      </c>
    </row>
    <row r="144" spans="2:4" ht="38.25" customHeight="1">
      <c r="B144" s="554"/>
      <c r="C144" s="230" t="s">
        <v>122</v>
      </c>
      <c r="D144" s="254" t="s">
        <v>218</v>
      </c>
    </row>
    <row r="145" spans="2:4" ht="23.25" customHeight="1">
      <c r="B145" s="554"/>
      <c r="C145" s="230" t="s">
        <v>219</v>
      </c>
      <c r="D145" s="254" t="s">
        <v>220</v>
      </c>
    </row>
    <row r="146" spans="2:4" ht="50.25" customHeight="1">
      <c r="B146" s="554"/>
      <c r="C146" s="230" t="s">
        <v>221</v>
      </c>
      <c r="D146" s="254" t="s">
        <v>222</v>
      </c>
    </row>
    <row r="147" spans="2:4" ht="35.25" customHeight="1">
      <c r="B147" s="554"/>
      <c r="C147" s="230" t="s">
        <v>223</v>
      </c>
      <c r="D147" s="254" t="s">
        <v>224</v>
      </c>
    </row>
    <row r="148" spans="2:4" ht="42.75" customHeight="1">
      <c r="B148" s="554"/>
      <c r="C148" s="230" t="s">
        <v>225</v>
      </c>
      <c r="D148" s="254" t="s">
        <v>226</v>
      </c>
    </row>
    <row r="149" spans="2:4" ht="32.25" customHeight="1">
      <c r="B149" s="554"/>
      <c r="C149" s="230" t="s">
        <v>227</v>
      </c>
      <c r="D149" s="254" t="s">
        <v>228</v>
      </c>
    </row>
    <row r="150" spans="2:4" ht="100.5" customHeight="1">
      <c r="B150" s="554"/>
      <c r="C150" s="230" t="s">
        <v>229</v>
      </c>
      <c r="D150" s="254" t="s">
        <v>230</v>
      </c>
    </row>
    <row r="151" spans="2:4" ht="21.75" customHeight="1">
      <c r="B151" s="554"/>
      <c r="C151" s="230" t="s">
        <v>1727</v>
      </c>
      <c r="D151" s="534" t="s">
        <v>1728</v>
      </c>
    </row>
    <row r="152" spans="2:4" ht="21.75" customHeight="1">
      <c r="B152" s="554"/>
      <c r="C152" s="230" t="s">
        <v>1729</v>
      </c>
      <c r="D152" s="534" t="s">
        <v>1731</v>
      </c>
    </row>
    <row r="153" spans="2:4" ht="36" customHeight="1">
      <c r="B153" s="554"/>
      <c r="C153" s="230" t="s">
        <v>1730</v>
      </c>
      <c r="D153" s="534" t="s">
        <v>1732</v>
      </c>
    </row>
    <row r="154" spans="2:4" ht="15.75">
      <c r="B154" s="554"/>
      <c r="C154" s="230" t="s">
        <v>231</v>
      </c>
      <c r="D154" s="254" t="s">
        <v>232</v>
      </c>
    </row>
    <row r="155" spans="2:4" ht="15.75">
      <c r="B155" s="554"/>
      <c r="C155" s="230" t="s">
        <v>233</v>
      </c>
      <c r="D155" s="254" t="s">
        <v>234</v>
      </c>
    </row>
    <row r="156" spans="2:4" ht="15.75">
      <c r="B156" s="554"/>
      <c r="C156" s="230" t="s">
        <v>235</v>
      </c>
      <c r="D156" s="254" t="s">
        <v>236</v>
      </c>
    </row>
    <row r="157" spans="2:4" ht="20.25" customHeight="1">
      <c r="B157" s="554"/>
      <c r="C157" s="230" t="s">
        <v>237</v>
      </c>
      <c r="D157" s="254" t="s">
        <v>238</v>
      </c>
    </row>
    <row r="158" spans="2:4" ht="20.25" customHeight="1">
      <c r="B158" s="554"/>
      <c r="C158" s="230" t="s">
        <v>239</v>
      </c>
      <c r="D158" s="254" t="s">
        <v>240</v>
      </c>
    </row>
    <row r="159" spans="2:4" ht="20.25" customHeight="1">
      <c r="B159" s="554"/>
      <c r="C159" s="230" t="s">
        <v>241</v>
      </c>
      <c r="D159" s="254" t="s">
        <v>242</v>
      </c>
    </row>
    <row r="160" spans="2:4" ht="24" customHeight="1">
      <c r="B160" s="554"/>
      <c r="C160" s="230" t="s">
        <v>243</v>
      </c>
      <c r="D160" s="254" t="s">
        <v>244</v>
      </c>
    </row>
    <row r="161" spans="2:4" ht="45">
      <c r="B161" s="554"/>
      <c r="C161" s="230" t="s">
        <v>245</v>
      </c>
      <c r="D161" s="254" t="s">
        <v>246</v>
      </c>
    </row>
    <row r="162" spans="2:4" ht="39.75" customHeight="1" thickBot="1">
      <c r="B162" s="555"/>
      <c r="C162" s="231" t="s">
        <v>247</v>
      </c>
      <c r="D162" s="255" t="s">
        <v>248</v>
      </c>
    </row>
    <row r="163" spans="2:4" ht="9" customHeight="1" thickBot="1">
      <c r="C163" s="213"/>
      <c r="D163" s="248"/>
    </row>
    <row r="164" spans="2:4" ht="39" customHeight="1">
      <c r="B164" s="544" t="s">
        <v>249</v>
      </c>
      <c r="C164" s="225" t="s">
        <v>250</v>
      </c>
      <c r="D164" s="249" t="s">
        <v>251</v>
      </c>
    </row>
    <row r="165" spans="2:4" ht="51.75" customHeight="1">
      <c r="B165" s="545"/>
      <c r="C165" s="226" t="s">
        <v>1447</v>
      </c>
      <c r="D165" s="250" t="s">
        <v>1446</v>
      </c>
    </row>
    <row r="166" spans="2:4" ht="42" customHeight="1" thickBot="1">
      <c r="B166" s="546"/>
      <c r="C166" s="227" t="s">
        <v>252</v>
      </c>
      <c r="D166" s="251" t="s">
        <v>253</v>
      </c>
    </row>
    <row r="167" spans="2:4" ht="9" customHeight="1" thickBot="1">
      <c r="C167" s="213"/>
      <c r="D167" s="248"/>
    </row>
    <row r="168" spans="2:4" ht="75" customHeight="1">
      <c r="B168" s="544" t="s">
        <v>254</v>
      </c>
      <c r="C168" s="232" t="s">
        <v>255</v>
      </c>
      <c r="D168" s="256" t="s">
        <v>256</v>
      </c>
    </row>
    <row r="169" spans="2:4" ht="29.25" customHeight="1">
      <c r="B169" s="545"/>
      <c r="C169" s="233" t="s">
        <v>257</v>
      </c>
      <c r="D169" s="257" t="s">
        <v>258</v>
      </c>
    </row>
    <row r="170" spans="2:4" ht="39" customHeight="1">
      <c r="B170" s="545"/>
      <c r="C170" s="233" t="s">
        <v>17</v>
      </c>
      <c r="D170" s="257" t="s">
        <v>259</v>
      </c>
    </row>
    <row r="171" spans="2:4" ht="29.25" customHeight="1">
      <c r="B171" s="545"/>
      <c r="C171" s="222" t="s">
        <v>260</v>
      </c>
      <c r="D171" s="257" t="s">
        <v>159</v>
      </c>
    </row>
    <row r="172" spans="2:4" ht="49.5" customHeight="1">
      <c r="B172" s="545"/>
      <c r="C172" s="222" t="s">
        <v>261</v>
      </c>
      <c r="D172" s="257" t="s">
        <v>262</v>
      </c>
    </row>
    <row r="173" spans="2:4" ht="29.25" customHeight="1">
      <c r="B173" s="545"/>
      <c r="C173" s="222" t="s">
        <v>263</v>
      </c>
      <c r="D173" s="257" t="s">
        <v>264</v>
      </c>
    </row>
    <row r="174" spans="2:4" ht="29.25" customHeight="1">
      <c r="B174" s="545"/>
      <c r="C174" s="222" t="s">
        <v>265</v>
      </c>
      <c r="D174" s="257" t="s">
        <v>266</v>
      </c>
    </row>
    <row r="175" spans="2:4" ht="41.25" customHeight="1">
      <c r="B175" s="545"/>
      <c r="C175" s="222" t="s">
        <v>267</v>
      </c>
      <c r="D175" s="257" t="s">
        <v>268</v>
      </c>
    </row>
    <row r="176" spans="2:4" ht="42.75" customHeight="1" thickBot="1">
      <c r="B176" s="546"/>
      <c r="C176" s="234" t="s">
        <v>1726</v>
      </c>
      <c r="D176" s="258" t="s">
        <v>269</v>
      </c>
    </row>
    <row r="177" spans="3:4">
      <c r="C177" s="1"/>
      <c r="D177" s="5"/>
    </row>
    <row r="178" spans="3:4">
      <c r="C178" s="1"/>
      <c r="D178" s="5"/>
    </row>
    <row r="179" spans="3:4">
      <c r="C179" s="1"/>
      <c r="D179" s="5"/>
    </row>
    <row r="180" spans="3:4">
      <c r="C180" s="1"/>
      <c r="D180" s="5"/>
    </row>
    <row r="181" spans="3:4">
      <c r="C181" s="1"/>
      <c r="D181" s="5"/>
    </row>
    <row r="182" spans="3:4">
      <c r="C182" s="1"/>
      <c r="D182" s="5"/>
    </row>
    <row r="183" spans="3:4">
      <c r="C183" s="1"/>
      <c r="D183" s="5"/>
    </row>
    <row r="184" spans="3:4">
      <c r="C184" s="1"/>
      <c r="D184" s="5"/>
    </row>
    <row r="185" spans="3:4">
      <c r="C185" s="1"/>
      <c r="D185" s="5"/>
    </row>
    <row r="186" spans="3:4">
      <c r="C186" s="1"/>
      <c r="D186" s="5"/>
    </row>
    <row r="187" spans="3:4">
      <c r="C187" s="1"/>
      <c r="D187" s="5"/>
    </row>
    <row r="188" spans="3:4">
      <c r="C188" s="1"/>
      <c r="D188" s="5"/>
    </row>
    <row r="189" spans="3:4">
      <c r="C189" s="1"/>
      <c r="D189" s="5"/>
    </row>
    <row r="190" spans="3:4">
      <c r="C190" s="1"/>
      <c r="D190" s="5"/>
    </row>
    <row r="191" spans="3:4">
      <c r="C191" s="1"/>
      <c r="D191" s="5"/>
    </row>
    <row r="192" spans="3:4">
      <c r="C192" s="1"/>
      <c r="D192" s="5"/>
    </row>
    <row r="193" spans="3:4">
      <c r="C193" s="1"/>
      <c r="D193" s="5"/>
    </row>
    <row r="194" spans="3:4">
      <c r="C194" s="1"/>
      <c r="D194" s="5"/>
    </row>
    <row r="195" spans="3:4">
      <c r="C195" s="1"/>
      <c r="D195" s="5"/>
    </row>
    <row r="196" spans="3:4">
      <c r="C196" s="1"/>
      <c r="D196" s="5"/>
    </row>
    <row r="197" spans="3:4">
      <c r="C197" s="1"/>
      <c r="D197" s="5"/>
    </row>
    <row r="198" spans="3:4">
      <c r="C198" s="1"/>
      <c r="D198" s="5"/>
    </row>
    <row r="199" spans="3:4">
      <c r="C199" s="1"/>
      <c r="D199" s="5"/>
    </row>
    <row r="200" spans="3:4">
      <c r="C200" s="1"/>
      <c r="D200" s="5"/>
    </row>
    <row r="201" spans="3:4">
      <c r="C201" s="1"/>
      <c r="D201" s="5"/>
    </row>
    <row r="202" spans="3:4">
      <c r="C202" s="1"/>
      <c r="D202" s="5"/>
    </row>
    <row r="203" spans="3:4">
      <c r="C203" s="1"/>
      <c r="D203" s="5"/>
    </row>
    <row r="204" spans="3:4">
      <c r="C204" s="1"/>
      <c r="D204" s="5"/>
    </row>
    <row r="205" spans="3:4">
      <c r="C205" s="1"/>
      <c r="D205" s="5"/>
    </row>
    <row r="206" spans="3:4">
      <c r="C206" s="1"/>
      <c r="D206" s="5"/>
    </row>
    <row r="207" spans="3:4">
      <c r="C207" s="1"/>
      <c r="D207" s="5"/>
    </row>
    <row r="208" spans="3:4">
      <c r="C208" s="1"/>
      <c r="D208" s="5"/>
    </row>
    <row r="209" spans="3:4">
      <c r="C209" s="1"/>
      <c r="D209" s="5"/>
    </row>
    <row r="210" spans="3:4">
      <c r="C210" s="1"/>
      <c r="D210" s="5"/>
    </row>
    <row r="211" spans="3:4">
      <c r="C211" s="1"/>
      <c r="D211" s="5"/>
    </row>
    <row r="212" spans="3:4">
      <c r="C212" s="1"/>
      <c r="D212" s="5"/>
    </row>
    <row r="213" spans="3:4">
      <c r="C213" s="1"/>
      <c r="D213" s="5"/>
    </row>
    <row r="214" spans="3:4">
      <c r="C214" s="1"/>
      <c r="D214" s="5"/>
    </row>
    <row r="215" spans="3:4">
      <c r="C215" s="1"/>
      <c r="D215" s="5"/>
    </row>
    <row r="216" spans="3:4">
      <c r="C216" s="1"/>
      <c r="D216" s="5"/>
    </row>
    <row r="217" spans="3:4">
      <c r="C217" s="1"/>
      <c r="D217" s="5"/>
    </row>
    <row r="218" spans="3:4">
      <c r="C218" s="1"/>
      <c r="D218" s="5"/>
    </row>
    <row r="219" spans="3:4">
      <c r="C219" s="1"/>
      <c r="D219" s="5"/>
    </row>
    <row r="220" spans="3:4">
      <c r="C220" s="1"/>
      <c r="D220" s="5"/>
    </row>
    <row r="221" spans="3:4">
      <c r="C221" s="1"/>
      <c r="D221" s="5"/>
    </row>
    <row r="222" spans="3:4">
      <c r="C222" s="1"/>
      <c r="D222" s="5"/>
    </row>
    <row r="223" spans="3:4">
      <c r="C223" s="1"/>
      <c r="D223" s="5"/>
    </row>
    <row r="224" spans="3:4">
      <c r="C224" s="1"/>
      <c r="D224" s="5"/>
    </row>
    <row r="225" spans="3:4">
      <c r="C225" s="1"/>
      <c r="D225" s="5"/>
    </row>
    <row r="226" spans="3:4">
      <c r="C226" s="1"/>
      <c r="D226" s="5"/>
    </row>
    <row r="227" spans="3:4">
      <c r="C227" s="1"/>
      <c r="D227" s="5"/>
    </row>
    <row r="228" spans="3:4">
      <c r="C228" s="1"/>
      <c r="D228" s="5"/>
    </row>
    <row r="229" spans="3:4">
      <c r="C229" s="1"/>
      <c r="D229" s="5"/>
    </row>
    <row r="230" spans="3:4">
      <c r="C230" s="1"/>
      <c r="D230" s="5"/>
    </row>
    <row r="231" spans="3:4">
      <c r="C231" s="1"/>
      <c r="D231" s="5"/>
    </row>
    <row r="232" spans="3:4">
      <c r="C232" s="1"/>
      <c r="D232" s="5"/>
    </row>
    <row r="233" spans="3:4">
      <c r="C233" s="1"/>
      <c r="D233" s="5"/>
    </row>
    <row r="234" spans="3:4">
      <c r="C234" s="1"/>
      <c r="D234" s="5"/>
    </row>
    <row r="235" spans="3:4">
      <c r="C235" s="1"/>
      <c r="D235" s="5"/>
    </row>
    <row r="236" spans="3:4">
      <c r="C236" s="1"/>
      <c r="D236" s="5"/>
    </row>
    <row r="237" spans="3:4">
      <c r="C237" s="1"/>
      <c r="D237" s="5"/>
    </row>
    <row r="238" spans="3:4">
      <c r="C238" s="1"/>
      <c r="D238" s="5"/>
    </row>
    <row r="239" spans="3:4">
      <c r="C239" s="1"/>
      <c r="D239" s="5"/>
    </row>
    <row r="240" spans="3:4">
      <c r="C240" s="1"/>
      <c r="D240" s="5"/>
    </row>
    <row r="241" spans="3:4">
      <c r="C241" s="1"/>
      <c r="D241" s="5"/>
    </row>
    <row r="242" spans="3:4">
      <c r="C242" s="1"/>
      <c r="D242" s="5"/>
    </row>
    <row r="243" spans="3:4">
      <c r="C243" s="1"/>
      <c r="D243" s="5"/>
    </row>
    <row r="244" spans="3:4">
      <c r="C244" s="1"/>
      <c r="D244" s="5"/>
    </row>
    <row r="245" spans="3:4">
      <c r="C245" s="1"/>
      <c r="D245" s="5"/>
    </row>
    <row r="246" spans="3:4">
      <c r="C246" s="1"/>
      <c r="D246" s="5"/>
    </row>
    <row r="247" spans="3:4">
      <c r="C247" s="1"/>
      <c r="D247" s="5"/>
    </row>
    <row r="248" spans="3:4">
      <c r="C248" s="1"/>
      <c r="D248" s="5"/>
    </row>
    <row r="249" spans="3:4">
      <c r="C249" s="1"/>
      <c r="D249" s="5"/>
    </row>
    <row r="250" spans="3:4">
      <c r="C250" s="1"/>
      <c r="D250" s="5"/>
    </row>
    <row r="251" spans="3:4">
      <c r="C251" s="1"/>
      <c r="D251" s="5"/>
    </row>
    <row r="252" spans="3:4">
      <c r="C252" s="1"/>
      <c r="D252" s="5"/>
    </row>
    <row r="253" spans="3:4">
      <c r="C253" s="1"/>
      <c r="D253" s="5"/>
    </row>
    <row r="254" spans="3:4">
      <c r="C254" s="1"/>
      <c r="D254" s="5"/>
    </row>
    <row r="255" spans="3:4">
      <c r="C255" s="1"/>
      <c r="D255" s="5"/>
    </row>
    <row r="256" spans="3:4">
      <c r="C256" s="1"/>
      <c r="D256" s="5"/>
    </row>
    <row r="257" spans="3:4">
      <c r="C257" s="1"/>
      <c r="D257" s="5"/>
    </row>
    <row r="258" spans="3:4">
      <c r="C258" s="1"/>
      <c r="D258" s="5"/>
    </row>
    <row r="259" spans="3:4">
      <c r="C259" s="1"/>
      <c r="D259" s="5"/>
    </row>
    <row r="260" spans="3:4">
      <c r="C260" s="1"/>
      <c r="D260" s="5"/>
    </row>
    <row r="261" spans="3:4">
      <c r="C261" s="1"/>
      <c r="D261" s="5"/>
    </row>
    <row r="262" spans="3:4">
      <c r="C262" s="1"/>
      <c r="D262" s="5"/>
    </row>
    <row r="263" spans="3:4">
      <c r="C263" s="1"/>
      <c r="D263" s="5"/>
    </row>
    <row r="264" spans="3:4">
      <c r="C264" s="1"/>
      <c r="D264" s="5"/>
    </row>
    <row r="265" spans="3:4">
      <c r="C265" s="1"/>
      <c r="D265" s="5"/>
    </row>
    <row r="266" spans="3:4">
      <c r="C266" s="1"/>
      <c r="D266" s="5"/>
    </row>
    <row r="267" spans="3:4">
      <c r="C267" s="1"/>
      <c r="D267" s="5"/>
    </row>
    <row r="268" spans="3:4">
      <c r="C268" s="1"/>
      <c r="D268" s="5"/>
    </row>
    <row r="269" spans="3:4">
      <c r="C269" s="1"/>
      <c r="D269" s="5"/>
    </row>
    <row r="270" spans="3:4">
      <c r="C270" s="1"/>
      <c r="D270" s="5"/>
    </row>
    <row r="271" spans="3:4">
      <c r="C271" s="1"/>
      <c r="D271" s="5"/>
    </row>
    <row r="272" spans="3:4">
      <c r="C272" s="1"/>
      <c r="D272" s="5"/>
    </row>
    <row r="273" spans="3:4">
      <c r="C273" s="1"/>
      <c r="D273" s="5"/>
    </row>
    <row r="274" spans="3:4">
      <c r="C274" s="1"/>
      <c r="D274" s="5"/>
    </row>
    <row r="275" spans="3:4">
      <c r="C275" s="1"/>
      <c r="D275" s="5"/>
    </row>
    <row r="276" spans="3:4">
      <c r="C276" s="1"/>
      <c r="D276" s="5"/>
    </row>
    <row r="277" spans="3:4">
      <c r="C277" s="1"/>
      <c r="D277" s="5"/>
    </row>
    <row r="278" spans="3:4">
      <c r="C278" s="1"/>
      <c r="D278" s="5"/>
    </row>
    <row r="279" spans="3:4">
      <c r="C279" s="1"/>
      <c r="D279" s="5"/>
    </row>
    <row r="280" spans="3:4">
      <c r="C280" s="1"/>
      <c r="D280" s="5"/>
    </row>
    <row r="281" spans="3:4">
      <c r="C281" s="1"/>
      <c r="D281" s="5"/>
    </row>
    <row r="282" spans="3:4">
      <c r="C282" s="1"/>
      <c r="D282" s="5"/>
    </row>
    <row r="283" spans="3:4">
      <c r="C283" s="1"/>
      <c r="D283" s="5"/>
    </row>
    <row r="284" spans="3:4">
      <c r="C284" s="1"/>
      <c r="D284" s="5"/>
    </row>
    <row r="285" spans="3:4">
      <c r="C285" s="1"/>
      <c r="D285" s="5"/>
    </row>
    <row r="286" spans="3:4">
      <c r="C286" s="1"/>
      <c r="D286" s="5"/>
    </row>
    <row r="287" spans="3:4">
      <c r="C287" s="1"/>
      <c r="D287" s="5"/>
    </row>
    <row r="288" spans="3:4">
      <c r="C288" s="1"/>
      <c r="D288" s="5"/>
    </row>
    <row r="289" spans="3:4">
      <c r="C289" s="1"/>
      <c r="D289" s="5"/>
    </row>
    <row r="290" spans="3:4">
      <c r="C290" s="1"/>
      <c r="D290" s="5"/>
    </row>
    <row r="291" spans="3:4">
      <c r="C291" s="1"/>
      <c r="D291" s="5"/>
    </row>
    <row r="292" spans="3:4">
      <c r="C292" s="1"/>
      <c r="D292" s="5"/>
    </row>
    <row r="293" spans="3:4">
      <c r="C293" s="1"/>
      <c r="D293" s="5"/>
    </row>
    <row r="294" spans="3:4">
      <c r="C294" s="1"/>
      <c r="D294" s="5"/>
    </row>
    <row r="295" spans="3:4">
      <c r="C295" s="1"/>
      <c r="D295" s="5"/>
    </row>
    <row r="296" spans="3:4">
      <c r="C296" s="1"/>
      <c r="D296" s="5"/>
    </row>
    <row r="297" spans="3:4">
      <c r="C297" s="1"/>
      <c r="D297" s="5"/>
    </row>
    <row r="298" spans="3:4">
      <c r="C298" s="1"/>
      <c r="D298" s="5"/>
    </row>
    <row r="299" spans="3:4">
      <c r="C299" s="1"/>
      <c r="D299" s="5"/>
    </row>
    <row r="300" spans="3:4">
      <c r="C300" s="1"/>
      <c r="D300" s="5"/>
    </row>
    <row r="301" spans="3:4">
      <c r="C301" s="1"/>
      <c r="D301" s="5"/>
    </row>
    <row r="302" spans="3:4">
      <c r="C302" s="1"/>
      <c r="D302" s="5"/>
    </row>
    <row r="303" spans="3:4">
      <c r="C303" s="1"/>
      <c r="D303" s="5"/>
    </row>
    <row r="304" spans="3:4">
      <c r="C304" s="1"/>
      <c r="D304" s="5"/>
    </row>
    <row r="305" spans="3:4">
      <c r="C305" s="1"/>
      <c r="D305" s="5"/>
    </row>
    <row r="306" spans="3:4">
      <c r="C306" s="1"/>
      <c r="D306" s="5"/>
    </row>
    <row r="307" spans="3:4">
      <c r="C307" s="1"/>
      <c r="D307" s="5"/>
    </row>
    <row r="308" spans="3:4">
      <c r="C308" s="1"/>
      <c r="D308" s="5"/>
    </row>
    <row r="309" spans="3:4">
      <c r="C309" s="1"/>
      <c r="D309" s="5"/>
    </row>
    <row r="310" spans="3:4">
      <c r="C310" s="1"/>
      <c r="D310" s="5"/>
    </row>
    <row r="311" spans="3:4">
      <c r="C311" s="1"/>
      <c r="D311" s="5"/>
    </row>
    <row r="312" spans="3:4">
      <c r="C312" s="1"/>
      <c r="D312" s="5"/>
    </row>
    <row r="313" spans="3:4">
      <c r="C313" s="1"/>
      <c r="D313" s="5"/>
    </row>
    <row r="314" spans="3:4">
      <c r="C314" s="1"/>
      <c r="D314" s="5"/>
    </row>
    <row r="315" spans="3:4">
      <c r="C315" s="1"/>
      <c r="D315" s="5"/>
    </row>
    <row r="316" spans="3:4">
      <c r="C316" s="1"/>
      <c r="D316" s="5"/>
    </row>
    <row r="317" spans="3:4">
      <c r="C317" s="1"/>
      <c r="D317" s="5"/>
    </row>
    <row r="318" spans="3:4">
      <c r="C318" s="1"/>
      <c r="D318" s="5"/>
    </row>
    <row r="319" spans="3:4">
      <c r="C319" s="1"/>
      <c r="D319" s="5"/>
    </row>
    <row r="320" spans="3:4">
      <c r="C320" s="1"/>
      <c r="D320" s="5"/>
    </row>
    <row r="321" spans="3:4">
      <c r="C321" s="1"/>
      <c r="D321" s="5"/>
    </row>
    <row r="322" spans="3:4">
      <c r="C322" s="1"/>
      <c r="D322" s="5"/>
    </row>
    <row r="323" spans="3:4">
      <c r="C323" s="1"/>
      <c r="D323" s="5"/>
    </row>
    <row r="324" spans="3:4">
      <c r="C324" s="1"/>
      <c r="D324" s="5"/>
    </row>
    <row r="325" spans="3:4">
      <c r="C325" s="1"/>
      <c r="D325" s="5"/>
    </row>
    <row r="326" spans="3:4">
      <c r="C326" s="1"/>
      <c r="D326" s="5"/>
    </row>
    <row r="327" spans="3:4">
      <c r="C327" s="1"/>
      <c r="D327" s="5"/>
    </row>
    <row r="328" spans="3:4">
      <c r="C328" s="1"/>
      <c r="D328" s="5"/>
    </row>
    <row r="329" spans="3:4">
      <c r="C329" s="1"/>
      <c r="D329" s="5"/>
    </row>
    <row r="330" spans="3:4">
      <c r="C330" s="1"/>
      <c r="D330" s="5"/>
    </row>
    <row r="331" spans="3:4">
      <c r="C331" s="1"/>
      <c r="D331" s="5"/>
    </row>
    <row r="332" spans="3:4">
      <c r="C332" s="1"/>
      <c r="D332" s="5"/>
    </row>
    <row r="333" spans="3:4">
      <c r="C333" s="1"/>
      <c r="D333" s="5"/>
    </row>
    <row r="334" spans="3:4">
      <c r="C334" s="1"/>
      <c r="D334" s="5"/>
    </row>
    <row r="335" spans="3:4">
      <c r="C335" s="1"/>
      <c r="D335" s="5"/>
    </row>
    <row r="336" spans="3:4">
      <c r="C336" s="1"/>
      <c r="D336" s="5"/>
    </row>
    <row r="337" spans="3:4">
      <c r="C337" s="1"/>
      <c r="D337" s="5"/>
    </row>
    <row r="338" spans="3:4">
      <c r="C338" s="1"/>
      <c r="D338" s="5"/>
    </row>
    <row r="339" spans="3:4">
      <c r="C339" s="1"/>
      <c r="D339" s="5"/>
    </row>
    <row r="340" spans="3:4">
      <c r="C340" s="1"/>
      <c r="D340" s="5"/>
    </row>
    <row r="341" spans="3:4">
      <c r="C341" s="1"/>
      <c r="D341" s="5"/>
    </row>
    <row r="342" spans="3:4">
      <c r="C342" s="1"/>
      <c r="D342" s="5"/>
    </row>
    <row r="343" spans="3:4">
      <c r="C343" s="1"/>
      <c r="D343" s="5"/>
    </row>
    <row r="344" spans="3:4">
      <c r="C344" s="1"/>
      <c r="D344" s="5"/>
    </row>
    <row r="345" spans="3:4">
      <c r="C345" s="1"/>
      <c r="D345" s="5"/>
    </row>
    <row r="346" spans="3:4">
      <c r="C346" s="1"/>
      <c r="D346" s="5"/>
    </row>
    <row r="347" spans="3:4">
      <c r="C347" s="1"/>
      <c r="D347" s="5"/>
    </row>
    <row r="348" spans="3:4">
      <c r="C348" s="1"/>
      <c r="D348" s="5"/>
    </row>
    <row r="349" spans="3:4">
      <c r="C349" s="1"/>
      <c r="D349" s="5"/>
    </row>
    <row r="350" spans="3:4">
      <c r="C350" s="1"/>
      <c r="D350" s="5"/>
    </row>
    <row r="351" spans="3:4">
      <c r="C351" s="1"/>
      <c r="D351" s="5"/>
    </row>
    <row r="352" spans="3:4">
      <c r="C352" s="1"/>
      <c r="D352" s="5"/>
    </row>
    <row r="353" spans="3:4">
      <c r="C353" s="1"/>
      <c r="D353" s="5"/>
    </row>
    <row r="354" spans="3:4">
      <c r="C354" s="1"/>
      <c r="D354" s="5"/>
    </row>
    <row r="355" spans="3:4">
      <c r="C355" s="1"/>
      <c r="D355" s="5"/>
    </row>
    <row r="356" spans="3:4">
      <c r="C356" s="1"/>
      <c r="D356" s="5"/>
    </row>
    <row r="357" spans="3:4">
      <c r="C357" s="1"/>
      <c r="D357" s="5"/>
    </row>
    <row r="358" spans="3:4">
      <c r="C358" s="1"/>
      <c r="D358" s="5"/>
    </row>
    <row r="359" spans="3:4">
      <c r="C359" s="1"/>
      <c r="D359" s="5"/>
    </row>
    <row r="360" spans="3:4">
      <c r="C360" s="1"/>
      <c r="D360" s="5"/>
    </row>
    <row r="361" spans="3:4">
      <c r="C361" s="1"/>
      <c r="D361" s="5"/>
    </row>
    <row r="362" spans="3:4">
      <c r="C362" s="1"/>
      <c r="D362" s="5"/>
    </row>
    <row r="363" spans="3:4">
      <c r="C363" s="1"/>
      <c r="D363" s="5"/>
    </row>
    <row r="364" spans="3:4">
      <c r="C364" s="1"/>
      <c r="D364" s="5"/>
    </row>
    <row r="365" spans="3:4">
      <c r="C365" s="1"/>
      <c r="D365" s="5"/>
    </row>
    <row r="366" spans="3:4">
      <c r="C366" s="1"/>
      <c r="D366" s="5"/>
    </row>
    <row r="367" spans="3:4">
      <c r="C367" s="1"/>
      <c r="D367" s="5"/>
    </row>
    <row r="368" spans="3:4">
      <c r="C368" s="1"/>
      <c r="D368" s="5"/>
    </row>
    <row r="369" spans="3:4">
      <c r="C369" s="1"/>
      <c r="D369" s="5"/>
    </row>
    <row r="370" spans="3:4">
      <c r="C370" s="1"/>
      <c r="D370" s="5"/>
    </row>
    <row r="371" spans="3:4">
      <c r="C371" s="1"/>
      <c r="D371" s="5"/>
    </row>
    <row r="372" spans="3:4">
      <c r="C372" s="1"/>
      <c r="D372" s="5"/>
    </row>
    <row r="373" spans="3:4">
      <c r="C373" s="1"/>
      <c r="D373" s="5"/>
    </row>
    <row r="374" spans="3:4">
      <c r="C374" s="1"/>
      <c r="D374" s="5"/>
    </row>
    <row r="375" spans="3:4">
      <c r="C375" s="1"/>
      <c r="D375" s="5"/>
    </row>
    <row r="376" spans="3:4">
      <c r="C376" s="1"/>
      <c r="D376" s="5"/>
    </row>
    <row r="377" spans="3:4">
      <c r="C377" s="1"/>
      <c r="D377" s="5"/>
    </row>
    <row r="378" spans="3:4">
      <c r="C378" s="1"/>
      <c r="D378" s="5"/>
    </row>
    <row r="379" spans="3:4">
      <c r="C379" s="1"/>
      <c r="D379" s="5"/>
    </row>
    <row r="380" spans="3:4">
      <c r="C380" s="1"/>
      <c r="D380" s="5"/>
    </row>
    <row r="381" spans="3:4">
      <c r="C381" s="1"/>
      <c r="D381" s="5"/>
    </row>
    <row r="382" spans="3:4">
      <c r="C382" s="1"/>
      <c r="D382" s="5"/>
    </row>
    <row r="383" spans="3:4">
      <c r="C383" s="1"/>
      <c r="D383" s="5"/>
    </row>
    <row r="384" spans="3:4">
      <c r="C384" s="1"/>
      <c r="D384" s="5"/>
    </row>
    <row r="385" spans="3:4">
      <c r="C385" s="1"/>
      <c r="D385" s="5"/>
    </row>
    <row r="386" spans="3:4">
      <c r="C386" s="1"/>
      <c r="D386" s="5"/>
    </row>
    <row r="387" spans="3:4">
      <c r="C387" s="1"/>
      <c r="D387" s="5"/>
    </row>
    <row r="388" spans="3:4">
      <c r="C388" s="1"/>
      <c r="D388" s="5"/>
    </row>
    <row r="389" spans="3:4">
      <c r="C389" s="1"/>
      <c r="D389" s="5"/>
    </row>
    <row r="390" spans="3:4">
      <c r="C390" s="1"/>
      <c r="D390" s="5"/>
    </row>
    <row r="391" spans="3:4">
      <c r="C391" s="1"/>
      <c r="D391" s="5"/>
    </row>
    <row r="392" spans="3:4">
      <c r="C392" s="1"/>
      <c r="D392" s="5"/>
    </row>
    <row r="393" spans="3:4">
      <c r="C393" s="1"/>
      <c r="D393" s="5"/>
    </row>
    <row r="394" spans="3:4">
      <c r="C394" s="1"/>
      <c r="D394" s="5"/>
    </row>
    <row r="395" spans="3:4">
      <c r="C395" s="1"/>
      <c r="D395" s="5"/>
    </row>
    <row r="396" spans="3:4">
      <c r="C396" s="1"/>
      <c r="D396" s="5"/>
    </row>
    <row r="397" spans="3:4">
      <c r="C397" s="1"/>
      <c r="D397" s="5"/>
    </row>
    <row r="398" spans="3:4">
      <c r="C398" s="1"/>
      <c r="D398" s="5"/>
    </row>
    <row r="399" spans="3:4">
      <c r="C399" s="1"/>
      <c r="D399" s="5"/>
    </row>
    <row r="400" spans="3:4">
      <c r="C400" s="1"/>
      <c r="D400" s="5"/>
    </row>
    <row r="401" spans="3:4">
      <c r="C401" s="1"/>
      <c r="D401" s="5"/>
    </row>
    <row r="402" spans="3:4">
      <c r="C402" s="1"/>
      <c r="D402" s="5"/>
    </row>
    <row r="403" spans="3:4">
      <c r="C403" s="1"/>
      <c r="D403" s="5"/>
    </row>
    <row r="404" spans="3:4">
      <c r="C404" s="1"/>
      <c r="D404" s="5"/>
    </row>
    <row r="405" spans="3:4">
      <c r="C405" s="1"/>
      <c r="D405" s="5"/>
    </row>
    <row r="406" spans="3:4">
      <c r="C406" s="1"/>
      <c r="D406" s="5"/>
    </row>
    <row r="407" spans="3:4">
      <c r="C407" s="1"/>
      <c r="D407" s="5"/>
    </row>
    <row r="408" spans="3:4">
      <c r="C408" s="1"/>
      <c r="D408" s="5"/>
    </row>
    <row r="409" spans="3:4">
      <c r="C409" s="1"/>
      <c r="D409" s="5"/>
    </row>
    <row r="410" spans="3:4">
      <c r="C410" s="1"/>
      <c r="D410" s="5"/>
    </row>
    <row r="411" spans="3:4">
      <c r="C411" s="1"/>
      <c r="D411" s="5"/>
    </row>
    <row r="412" spans="3:4">
      <c r="C412" s="1"/>
      <c r="D412" s="5"/>
    </row>
    <row r="413" spans="3:4">
      <c r="C413" s="1"/>
      <c r="D413" s="5"/>
    </row>
    <row r="414" spans="3:4">
      <c r="C414" s="1"/>
      <c r="D414" s="5"/>
    </row>
    <row r="415" spans="3:4">
      <c r="C415" s="1"/>
      <c r="D415" s="5"/>
    </row>
    <row r="416" spans="3:4">
      <c r="C416" s="1"/>
      <c r="D416" s="5"/>
    </row>
    <row r="417" spans="3:4">
      <c r="C417" s="1"/>
      <c r="D417" s="5"/>
    </row>
    <row r="418" spans="3:4">
      <c r="C418" s="1"/>
      <c r="D418" s="5"/>
    </row>
    <row r="419" spans="3:4">
      <c r="C419" s="1"/>
      <c r="D419" s="5"/>
    </row>
    <row r="420" spans="3:4">
      <c r="C420" s="1"/>
      <c r="D420" s="5"/>
    </row>
    <row r="421" spans="3:4">
      <c r="C421" s="1"/>
      <c r="D421" s="5"/>
    </row>
    <row r="422" spans="3:4">
      <c r="C422" s="1"/>
      <c r="D422" s="5"/>
    </row>
    <row r="423" spans="3:4">
      <c r="C423" s="1"/>
      <c r="D423" s="5"/>
    </row>
    <row r="424" spans="3:4">
      <c r="C424" s="1"/>
      <c r="D424" s="5"/>
    </row>
    <row r="425" spans="3:4">
      <c r="C425" s="1"/>
      <c r="D425" s="5"/>
    </row>
    <row r="426" spans="3:4">
      <c r="C426" s="1"/>
      <c r="D426" s="5"/>
    </row>
    <row r="427" spans="3:4">
      <c r="C427" s="1"/>
      <c r="D427" s="5"/>
    </row>
    <row r="428" spans="3:4">
      <c r="C428" s="1"/>
      <c r="D428" s="5"/>
    </row>
    <row r="429" spans="3:4">
      <c r="C429" s="1"/>
      <c r="D429" s="5"/>
    </row>
    <row r="430" spans="3:4">
      <c r="C430" s="1"/>
      <c r="D430" s="5"/>
    </row>
    <row r="431" spans="3:4">
      <c r="C431" s="1"/>
      <c r="D431" s="5"/>
    </row>
    <row r="432" spans="3:4">
      <c r="C432" s="1"/>
      <c r="D432" s="5"/>
    </row>
    <row r="433" spans="3:4">
      <c r="C433" s="1"/>
      <c r="D433" s="5"/>
    </row>
    <row r="434" spans="3:4">
      <c r="C434" s="1"/>
      <c r="D434" s="5"/>
    </row>
    <row r="435" spans="3:4">
      <c r="C435" s="1"/>
      <c r="D435" s="5"/>
    </row>
    <row r="436" spans="3:4">
      <c r="C436" s="1"/>
      <c r="D436" s="5"/>
    </row>
    <row r="437" spans="3:4">
      <c r="C437" s="1"/>
      <c r="D437" s="5"/>
    </row>
    <row r="438" spans="3:4">
      <c r="C438" s="1"/>
      <c r="D438" s="5"/>
    </row>
    <row r="439" spans="3:4">
      <c r="C439" s="1"/>
      <c r="D439" s="5"/>
    </row>
    <row r="440" spans="3:4">
      <c r="C440" s="1"/>
      <c r="D440" s="5"/>
    </row>
    <row r="441" spans="3:4">
      <c r="C441" s="1"/>
      <c r="D441" s="5"/>
    </row>
    <row r="442" spans="3:4">
      <c r="C442" s="1"/>
      <c r="D442" s="5"/>
    </row>
    <row r="443" spans="3:4">
      <c r="C443" s="1"/>
      <c r="D443" s="5"/>
    </row>
    <row r="444" spans="3:4">
      <c r="C444" s="1"/>
      <c r="D444" s="5"/>
    </row>
    <row r="445" spans="3:4">
      <c r="C445" s="1"/>
      <c r="D445" s="5"/>
    </row>
    <row r="446" spans="3:4">
      <c r="C446" s="1"/>
      <c r="D446" s="5"/>
    </row>
    <row r="447" spans="3:4">
      <c r="C447" s="1"/>
      <c r="D447" s="5"/>
    </row>
    <row r="448" spans="3:4">
      <c r="C448" s="1"/>
      <c r="D448" s="5"/>
    </row>
    <row r="449" spans="3:4">
      <c r="C449" s="1"/>
      <c r="D449" s="5"/>
    </row>
    <row r="450" spans="3:4">
      <c r="C450" s="1"/>
      <c r="D450" s="5"/>
    </row>
    <row r="451" spans="3:4">
      <c r="C451" s="1"/>
      <c r="D451" s="5"/>
    </row>
    <row r="452" spans="3:4">
      <c r="C452" s="1"/>
      <c r="D452" s="5"/>
    </row>
    <row r="453" spans="3:4">
      <c r="C453" s="1"/>
      <c r="D453" s="5"/>
    </row>
    <row r="454" spans="3:4">
      <c r="C454" s="1"/>
      <c r="D454" s="5"/>
    </row>
    <row r="455" spans="3:4">
      <c r="C455" s="1"/>
      <c r="D455" s="5"/>
    </row>
    <row r="456" spans="3:4">
      <c r="C456" s="1"/>
      <c r="D456" s="5"/>
    </row>
    <row r="457" spans="3:4">
      <c r="C457" s="1"/>
      <c r="D457" s="5"/>
    </row>
    <row r="458" spans="3:4">
      <c r="C458" s="1"/>
      <c r="D458" s="5"/>
    </row>
    <row r="459" spans="3:4">
      <c r="C459" s="1"/>
      <c r="D459" s="5"/>
    </row>
    <row r="460" spans="3:4">
      <c r="C460" s="1"/>
      <c r="D460" s="5"/>
    </row>
    <row r="461" spans="3:4">
      <c r="C461" s="1"/>
      <c r="D461" s="5"/>
    </row>
    <row r="462" spans="3:4">
      <c r="C462" s="1"/>
      <c r="D462" s="5"/>
    </row>
    <row r="463" spans="3:4">
      <c r="C463" s="1"/>
      <c r="D463" s="5"/>
    </row>
    <row r="464" spans="3:4">
      <c r="C464" s="1"/>
      <c r="D464" s="5"/>
    </row>
    <row r="465" spans="3:4">
      <c r="C465" s="1"/>
      <c r="D465" s="5"/>
    </row>
    <row r="466" spans="3:4">
      <c r="C466" s="1"/>
      <c r="D466" s="5"/>
    </row>
    <row r="467" spans="3:4">
      <c r="C467" s="1"/>
      <c r="D467" s="5"/>
    </row>
    <row r="468" spans="3:4">
      <c r="C468" s="1"/>
      <c r="D468" s="5"/>
    </row>
    <row r="469" spans="3:4">
      <c r="C469" s="1"/>
      <c r="D469" s="5"/>
    </row>
    <row r="470" spans="3:4">
      <c r="C470" s="1"/>
      <c r="D470" s="5"/>
    </row>
    <row r="471" spans="3:4">
      <c r="C471" s="1"/>
      <c r="D471" s="5"/>
    </row>
    <row r="472" spans="3:4">
      <c r="C472" s="1"/>
      <c r="D472" s="5"/>
    </row>
    <row r="473" spans="3:4">
      <c r="C473" s="1"/>
      <c r="D473" s="5"/>
    </row>
    <row r="474" spans="3:4">
      <c r="C474" s="1"/>
      <c r="D474" s="5"/>
    </row>
    <row r="475" spans="3:4">
      <c r="C475" s="1"/>
      <c r="D475" s="5"/>
    </row>
    <row r="476" spans="3:4">
      <c r="C476" s="1"/>
      <c r="D476" s="5"/>
    </row>
    <row r="477" spans="3:4">
      <c r="C477" s="1"/>
      <c r="D477" s="5"/>
    </row>
    <row r="478" spans="3:4">
      <c r="C478" s="1"/>
      <c r="D478" s="5"/>
    </row>
    <row r="479" spans="3:4">
      <c r="C479" s="1"/>
      <c r="D479" s="5"/>
    </row>
    <row r="480" spans="3:4">
      <c r="C480" s="1"/>
      <c r="D480" s="5"/>
    </row>
    <row r="481" spans="3:4">
      <c r="C481" s="1"/>
      <c r="D481" s="5"/>
    </row>
    <row r="482" spans="3:4">
      <c r="C482" s="1"/>
      <c r="D482" s="5"/>
    </row>
    <row r="483" spans="3:4">
      <c r="C483" s="1"/>
      <c r="D483" s="5"/>
    </row>
    <row r="484" spans="3:4">
      <c r="C484" s="1"/>
      <c r="D484" s="5"/>
    </row>
    <row r="485" spans="3:4">
      <c r="C485" s="1"/>
      <c r="D485" s="5"/>
    </row>
    <row r="486" spans="3:4">
      <c r="C486" s="1"/>
      <c r="D486" s="5"/>
    </row>
    <row r="487" spans="3:4">
      <c r="C487" s="1"/>
      <c r="D487" s="5"/>
    </row>
    <row r="488" spans="3:4">
      <c r="C488" s="1"/>
      <c r="D488" s="5"/>
    </row>
    <row r="489" spans="3:4">
      <c r="C489" s="1"/>
      <c r="D489" s="5"/>
    </row>
    <row r="490" spans="3:4">
      <c r="C490" s="1"/>
      <c r="D490" s="5"/>
    </row>
    <row r="491" spans="3:4">
      <c r="C491" s="1"/>
      <c r="D491" s="5"/>
    </row>
    <row r="492" spans="3:4">
      <c r="C492" s="1"/>
      <c r="D492" s="5"/>
    </row>
    <row r="493" spans="3:4">
      <c r="C493" s="1"/>
      <c r="D493" s="5"/>
    </row>
    <row r="494" spans="3:4">
      <c r="C494" s="1"/>
      <c r="D494" s="5"/>
    </row>
    <row r="495" spans="3:4">
      <c r="C495" s="1"/>
      <c r="D495" s="5"/>
    </row>
    <row r="496" spans="3:4">
      <c r="C496" s="1"/>
      <c r="D496" s="5"/>
    </row>
    <row r="497" spans="3:4">
      <c r="C497" s="1"/>
      <c r="D497" s="5"/>
    </row>
    <row r="498" spans="3:4">
      <c r="C498" s="1"/>
      <c r="D498" s="5"/>
    </row>
    <row r="499" spans="3:4">
      <c r="C499" s="1"/>
      <c r="D499" s="5"/>
    </row>
    <row r="500" spans="3:4">
      <c r="C500" s="1"/>
      <c r="D500" s="5"/>
    </row>
    <row r="501" spans="3:4">
      <c r="C501" s="1"/>
      <c r="D501" s="5"/>
    </row>
    <row r="502" spans="3:4">
      <c r="C502" s="1"/>
      <c r="D502" s="5"/>
    </row>
    <row r="503" spans="3:4">
      <c r="C503" s="1"/>
      <c r="D503" s="5"/>
    </row>
    <row r="504" spans="3:4">
      <c r="C504" s="1"/>
      <c r="D504" s="5"/>
    </row>
    <row r="505" spans="3:4">
      <c r="C505" s="1"/>
      <c r="D505" s="5"/>
    </row>
    <row r="506" spans="3:4">
      <c r="C506" s="1"/>
      <c r="D506" s="5"/>
    </row>
    <row r="507" spans="3:4">
      <c r="C507" s="1"/>
      <c r="D507" s="5"/>
    </row>
    <row r="508" spans="3:4">
      <c r="C508" s="1"/>
      <c r="D508" s="5"/>
    </row>
    <row r="509" spans="3:4">
      <c r="C509" s="1"/>
      <c r="D509" s="5"/>
    </row>
    <row r="510" spans="3:4">
      <c r="C510" s="1"/>
      <c r="D510" s="5"/>
    </row>
    <row r="511" spans="3:4">
      <c r="C511" s="1"/>
      <c r="D511" s="5"/>
    </row>
    <row r="512" spans="3:4">
      <c r="C512" s="1"/>
      <c r="D512" s="5"/>
    </row>
    <row r="513" spans="3:4">
      <c r="C513" s="1"/>
      <c r="D513" s="5"/>
    </row>
    <row r="514" spans="3:4">
      <c r="C514" s="1"/>
      <c r="D514" s="5"/>
    </row>
    <row r="515" spans="3:4">
      <c r="C515" s="1"/>
      <c r="D515" s="5"/>
    </row>
    <row r="516" spans="3:4">
      <c r="C516" s="1"/>
      <c r="D516" s="5"/>
    </row>
    <row r="517" spans="3:4">
      <c r="C517" s="1"/>
      <c r="D517" s="5"/>
    </row>
    <row r="518" spans="3:4">
      <c r="C518" s="1"/>
      <c r="D518" s="5"/>
    </row>
    <row r="519" spans="3:4">
      <c r="C519" s="1"/>
      <c r="D519" s="5"/>
    </row>
    <row r="520" spans="3:4">
      <c r="C520" s="1"/>
      <c r="D520" s="5"/>
    </row>
    <row r="521" spans="3:4">
      <c r="C521" s="1"/>
      <c r="D521" s="5"/>
    </row>
    <row r="522" spans="3:4">
      <c r="C522" s="1"/>
      <c r="D522" s="5"/>
    </row>
    <row r="523" spans="3:4">
      <c r="C523" s="1"/>
      <c r="D523" s="5"/>
    </row>
    <row r="524" spans="3:4">
      <c r="C524" s="1"/>
      <c r="D524" s="5"/>
    </row>
    <row r="525" spans="3:4">
      <c r="C525" s="1"/>
      <c r="D525" s="5"/>
    </row>
    <row r="526" spans="3:4">
      <c r="C526" s="1"/>
      <c r="D526" s="5"/>
    </row>
    <row r="527" spans="3:4">
      <c r="C527" s="1"/>
      <c r="D527" s="5"/>
    </row>
    <row r="528" spans="3:4">
      <c r="C528" s="1"/>
      <c r="D528" s="5"/>
    </row>
    <row r="529" spans="3:4">
      <c r="C529" s="1"/>
      <c r="D529" s="5"/>
    </row>
    <row r="530" spans="3:4">
      <c r="C530" s="1"/>
      <c r="D530" s="5"/>
    </row>
    <row r="531" spans="3:4">
      <c r="C531" s="1"/>
      <c r="D531" s="5"/>
    </row>
    <row r="532" spans="3:4">
      <c r="C532" s="1"/>
      <c r="D532" s="5"/>
    </row>
    <row r="533" spans="3:4">
      <c r="C533" s="1"/>
      <c r="D533" s="5"/>
    </row>
    <row r="534" spans="3:4">
      <c r="C534" s="1"/>
      <c r="D534" s="5"/>
    </row>
    <row r="535" spans="3:4">
      <c r="C535" s="1"/>
      <c r="D535" s="5"/>
    </row>
    <row r="536" spans="3:4">
      <c r="C536" s="1"/>
      <c r="D536" s="5"/>
    </row>
    <row r="537" spans="3:4">
      <c r="C537" s="1"/>
      <c r="D537" s="5"/>
    </row>
    <row r="538" spans="3:4">
      <c r="C538" s="1"/>
      <c r="D538" s="5"/>
    </row>
    <row r="539" spans="3:4">
      <c r="C539" s="1"/>
      <c r="D539" s="5"/>
    </row>
    <row r="540" spans="3:4">
      <c r="C540" s="1"/>
      <c r="D540" s="5"/>
    </row>
    <row r="541" spans="3:4">
      <c r="C541" s="1"/>
      <c r="D541" s="5"/>
    </row>
    <row r="542" spans="3:4">
      <c r="C542" s="1"/>
      <c r="D542" s="5"/>
    </row>
    <row r="543" spans="3:4">
      <c r="C543" s="1"/>
      <c r="D543" s="5"/>
    </row>
    <row r="544" spans="3:4">
      <c r="C544" s="1"/>
      <c r="D544" s="5"/>
    </row>
    <row r="545" spans="3:4">
      <c r="C545" s="1"/>
      <c r="D545" s="5"/>
    </row>
    <row r="546" spans="3:4">
      <c r="C546" s="1"/>
      <c r="D546" s="5"/>
    </row>
    <row r="547" spans="3:4">
      <c r="C547" s="1"/>
      <c r="D547" s="5"/>
    </row>
    <row r="548" spans="3:4">
      <c r="C548" s="1"/>
      <c r="D548" s="5"/>
    </row>
    <row r="549" spans="3:4">
      <c r="C549" s="1"/>
      <c r="D549" s="5"/>
    </row>
    <row r="550" spans="3:4">
      <c r="C550" s="1"/>
      <c r="D550" s="5"/>
    </row>
    <row r="551" spans="3:4">
      <c r="C551" s="1"/>
      <c r="D551" s="5"/>
    </row>
    <row r="552" spans="3:4">
      <c r="C552" s="1"/>
      <c r="D552" s="5"/>
    </row>
    <row r="553" spans="3:4">
      <c r="C553" s="1"/>
      <c r="D553" s="5"/>
    </row>
    <row r="554" spans="3:4">
      <c r="C554" s="1"/>
      <c r="D554" s="5"/>
    </row>
    <row r="555" spans="3:4">
      <c r="C555" s="1"/>
      <c r="D555" s="5"/>
    </row>
    <row r="556" spans="3:4">
      <c r="C556" s="1"/>
      <c r="D556" s="5"/>
    </row>
    <row r="557" spans="3:4">
      <c r="C557" s="1"/>
      <c r="D557" s="5"/>
    </row>
    <row r="558" spans="3:4">
      <c r="C558" s="1"/>
      <c r="D558" s="5"/>
    </row>
    <row r="559" spans="3:4">
      <c r="C559" s="1"/>
      <c r="D559" s="5"/>
    </row>
    <row r="560" spans="3:4">
      <c r="C560" s="1"/>
      <c r="D560" s="5"/>
    </row>
    <row r="561" spans="3:4">
      <c r="C561" s="1"/>
      <c r="D561" s="5"/>
    </row>
    <row r="562" spans="3:4">
      <c r="C562" s="1"/>
      <c r="D562" s="5"/>
    </row>
    <row r="563" spans="3:4">
      <c r="C563" s="1"/>
      <c r="D563" s="5"/>
    </row>
    <row r="564" spans="3:4">
      <c r="C564" s="1"/>
      <c r="D564" s="5"/>
    </row>
    <row r="565" spans="3:4">
      <c r="C565" s="1"/>
      <c r="D565" s="5"/>
    </row>
    <row r="566" spans="3:4">
      <c r="C566" s="1"/>
      <c r="D566" s="5"/>
    </row>
    <row r="567" spans="3:4">
      <c r="C567" s="1"/>
      <c r="D567" s="5"/>
    </row>
    <row r="568" spans="3:4">
      <c r="C568" s="1"/>
      <c r="D568" s="5"/>
    </row>
    <row r="569" spans="3:4">
      <c r="C569" s="1"/>
      <c r="D569" s="5"/>
    </row>
    <row r="570" spans="3:4">
      <c r="C570" s="1"/>
      <c r="D570" s="5"/>
    </row>
    <row r="571" spans="3:4">
      <c r="C571" s="1"/>
      <c r="D571" s="5"/>
    </row>
    <row r="572" spans="3:4">
      <c r="C572" s="1"/>
      <c r="D572" s="5"/>
    </row>
    <row r="573" spans="3:4">
      <c r="C573" s="1"/>
      <c r="D573" s="5"/>
    </row>
    <row r="574" spans="3:4">
      <c r="C574" s="1"/>
      <c r="D574" s="5"/>
    </row>
    <row r="575" spans="3:4">
      <c r="C575" s="1"/>
      <c r="D575" s="5"/>
    </row>
    <row r="576" spans="3:4">
      <c r="C576" s="1"/>
      <c r="D576" s="5"/>
    </row>
    <row r="577" spans="3:4">
      <c r="C577" s="1"/>
      <c r="D577" s="5"/>
    </row>
    <row r="578" spans="3:4">
      <c r="C578" s="1"/>
      <c r="D578" s="5"/>
    </row>
    <row r="579" spans="3:4">
      <c r="C579" s="1"/>
      <c r="D579" s="5"/>
    </row>
    <row r="580" spans="3:4">
      <c r="C580" s="1"/>
      <c r="D580" s="5"/>
    </row>
    <row r="581" spans="3:4">
      <c r="C581" s="1"/>
      <c r="D581" s="5"/>
    </row>
    <row r="582" spans="3:4">
      <c r="C582" s="1"/>
      <c r="D582" s="5"/>
    </row>
    <row r="583" spans="3:4">
      <c r="C583" s="1"/>
      <c r="D583" s="5"/>
    </row>
    <row r="584" spans="3:4">
      <c r="C584" s="1"/>
      <c r="D584" s="5"/>
    </row>
    <row r="585" spans="3:4">
      <c r="C585" s="1"/>
      <c r="D585" s="5"/>
    </row>
    <row r="586" spans="3:4">
      <c r="C586" s="1"/>
      <c r="D586" s="5"/>
    </row>
    <row r="587" spans="3:4">
      <c r="C587" s="1"/>
      <c r="D587" s="5"/>
    </row>
    <row r="588" spans="3:4">
      <c r="C588" s="1"/>
      <c r="D588" s="5"/>
    </row>
    <row r="589" spans="3:4">
      <c r="C589" s="1"/>
      <c r="D589" s="5"/>
    </row>
    <row r="590" spans="3:4">
      <c r="C590" s="1"/>
      <c r="D590" s="5"/>
    </row>
    <row r="591" spans="3:4">
      <c r="C591" s="1"/>
      <c r="D591" s="5"/>
    </row>
    <row r="592" spans="3:4">
      <c r="C592" s="1"/>
      <c r="D592" s="5"/>
    </row>
    <row r="593" spans="3:4">
      <c r="C593" s="1"/>
      <c r="D593" s="5"/>
    </row>
    <row r="594" spans="3:4">
      <c r="C594" s="1"/>
      <c r="D594" s="5"/>
    </row>
    <row r="595" spans="3:4">
      <c r="C595" s="1"/>
      <c r="D595" s="5"/>
    </row>
    <row r="596" spans="3:4">
      <c r="C596" s="1"/>
      <c r="D596" s="5"/>
    </row>
    <row r="597" spans="3:4">
      <c r="C597" s="1"/>
      <c r="D597" s="5"/>
    </row>
    <row r="598" spans="3:4">
      <c r="C598" s="1"/>
      <c r="D598" s="5"/>
    </row>
    <row r="599" spans="3:4">
      <c r="C599" s="1"/>
      <c r="D599" s="5"/>
    </row>
    <row r="600" spans="3:4">
      <c r="C600" s="1"/>
      <c r="D600" s="5"/>
    </row>
    <row r="601" spans="3:4">
      <c r="C601" s="1"/>
      <c r="D601" s="5"/>
    </row>
    <row r="602" spans="3:4">
      <c r="C602" s="1"/>
      <c r="D602" s="5"/>
    </row>
    <row r="603" spans="3:4">
      <c r="C603" s="1"/>
      <c r="D603" s="5"/>
    </row>
    <row r="604" spans="3:4">
      <c r="C604" s="1"/>
      <c r="D604" s="5"/>
    </row>
    <row r="605" spans="3:4">
      <c r="C605" s="1"/>
      <c r="D605" s="5"/>
    </row>
    <row r="606" spans="3:4">
      <c r="C606" s="1"/>
      <c r="D606" s="5"/>
    </row>
    <row r="607" spans="3:4">
      <c r="C607" s="1"/>
      <c r="D607" s="5"/>
    </row>
    <row r="608" spans="3:4">
      <c r="C608" s="1"/>
      <c r="D608" s="5"/>
    </row>
    <row r="609" spans="3:4">
      <c r="C609" s="1"/>
      <c r="D609" s="5"/>
    </row>
    <row r="610" spans="3:4">
      <c r="C610" s="1"/>
      <c r="D610" s="5"/>
    </row>
    <row r="611" spans="3:4">
      <c r="C611" s="1"/>
      <c r="D611" s="5"/>
    </row>
    <row r="612" spans="3:4">
      <c r="C612" s="1"/>
      <c r="D612" s="5"/>
    </row>
    <row r="613" spans="3:4">
      <c r="C613" s="1"/>
      <c r="D613" s="5"/>
    </row>
    <row r="614" spans="3:4">
      <c r="C614" s="1"/>
      <c r="D614" s="5"/>
    </row>
    <row r="615" spans="3:4">
      <c r="C615" s="1"/>
      <c r="D615" s="5"/>
    </row>
    <row r="616" spans="3:4">
      <c r="C616" s="1"/>
      <c r="D616" s="5"/>
    </row>
    <row r="617" spans="3:4">
      <c r="C617" s="1"/>
      <c r="D617" s="5"/>
    </row>
    <row r="618" spans="3:4">
      <c r="C618" s="1"/>
      <c r="D618" s="5"/>
    </row>
    <row r="619" spans="3:4">
      <c r="C619" s="1"/>
      <c r="D619" s="5"/>
    </row>
    <row r="620" spans="3:4">
      <c r="C620" s="1"/>
      <c r="D620" s="5"/>
    </row>
    <row r="621" spans="3:4">
      <c r="C621" s="1"/>
      <c r="D621" s="5"/>
    </row>
    <row r="622" spans="3:4">
      <c r="C622" s="1"/>
      <c r="D622" s="5"/>
    </row>
    <row r="623" spans="3:4">
      <c r="C623" s="1"/>
      <c r="D623" s="5"/>
    </row>
    <row r="624" spans="3:4">
      <c r="C624" s="1"/>
      <c r="D624" s="5"/>
    </row>
    <row r="625" spans="3:4">
      <c r="C625" s="1"/>
      <c r="D625" s="5"/>
    </row>
    <row r="626" spans="3:4">
      <c r="C626" s="1"/>
      <c r="D626" s="5"/>
    </row>
    <row r="627" spans="3:4">
      <c r="C627" s="1"/>
      <c r="D627" s="5"/>
    </row>
    <row r="628" spans="3:4">
      <c r="C628" s="1"/>
      <c r="D628" s="5"/>
    </row>
    <row r="629" spans="3:4">
      <c r="C629" s="1"/>
      <c r="D629" s="5"/>
    </row>
    <row r="630" spans="3:4">
      <c r="C630" s="1"/>
      <c r="D630" s="5"/>
    </row>
    <row r="631" spans="3:4">
      <c r="C631" s="1"/>
      <c r="D631" s="5"/>
    </row>
    <row r="632" spans="3:4">
      <c r="C632" s="1"/>
      <c r="D632" s="5"/>
    </row>
    <row r="633" spans="3:4">
      <c r="C633" s="1"/>
      <c r="D633" s="5"/>
    </row>
    <row r="634" spans="3:4">
      <c r="C634" s="1"/>
      <c r="D634" s="5"/>
    </row>
    <row r="635" spans="3:4">
      <c r="C635" s="1"/>
      <c r="D635" s="5"/>
    </row>
    <row r="636" spans="3:4">
      <c r="C636" s="1"/>
      <c r="D636" s="5"/>
    </row>
    <row r="637" spans="3:4">
      <c r="C637" s="1"/>
      <c r="D637" s="5"/>
    </row>
    <row r="638" spans="3:4">
      <c r="C638" s="1"/>
      <c r="D638" s="5"/>
    </row>
    <row r="639" spans="3:4">
      <c r="C639" s="1"/>
      <c r="D639" s="5"/>
    </row>
    <row r="640" spans="3:4">
      <c r="C640" s="1"/>
      <c r="D640" s="5"/>
    </row>
    <row r="641" spans="3:4">
      <c r="C641" s="1"/>
      <c r="D641" s="5"/>
    </row>
    <row r="642" spans="3:4">
      <c r="C642" s="1"/>
      <c r="D642" s="5"/>
    </row>
    <row r="643" spans="3:4">
      <c r="C643" s="1"/>
      <c r="D643" s="5"/>
    </row>
    <row r="644" spans="3:4">
      <c r="C644" s="1"/>
      <c r="D644" s="5"/>
    </row>
    <row r="645" spans="3:4">
      <c r="C645" s="1"/>
      <c r="D645" s="5"/>
    </row>
    <row r="646" spans="3:4">
      <c r="C646" s="1"/>
      <c r="D646" s="5"/>
    </row>
    <row r="647" spans="3:4">
      <c r="C647" s="1"/>
      <c r="D647" s="5"/>
    </row>
    <row r="648" spans="3:4">
      <c r="C648" s="1"/>
      <c r="D648" s="5"/>
    </row>
    <row r="649" spans="3:4">
      <c r="C649" s="1"/>
      <c r="D649" s="5"/>
    </row>
    <row r="650" spans="3:4">
      <c r="C650" s="1"/>
      <c r="D650" s="5"/>
    </row>
    <row r="651" spans="3:4">
      <c r="C651" s="1"/>
      <c r="D651" s="5"/>
    </row>
    <row r="652" spans="3:4">
      <c r="C652" s="1"/>
      <c r="D652" s="5"/>
    </row>
    <row r="653" spans="3:4">
      <c r="C653" s="1"/>
      <c r="D653" s="5"/>
    </row>
    <row r="654" spans="3:4">
      <c r="C654" s="1"/>
      <c r="D654" s="5"/>
    </row>
    <row r="655" spans="3:4">
      <c r="C655" s="1"/>
      <c r="D655" s="5"/>
    </row>
    <row r="656" spans="3:4">
      <c r="C656" s="1"/>
      <c r="D656" s="5"/>
    </row>
    <row r="657" spans="3:4">
      <c r="C657" s="1"/>
      <c r="D657" s="5"/>
    </row>
    <row r="658" spans="3:4">
      <c r="C658" s="1"/>
      <c r="D658" s="5"/>
    </row>
    <row r="659" spans="3:4">
      <c r="C659" s="1"/>
      <c r="D659" s="5"/>
    </row>
    <row r="660" spans="3:4">
      <c r="C660" s="1"/>
      <c r="D660" s="5"/>
    </row>
    <row r="661" spans="3:4">
      <c r="C661" s="1"/>
      <c r="D661" s="5"/>
    </row>
    <row r="662" spans="3:4">
      <c r="C662" s="1"/>
      <c r="D662" s="5"/>
    </row>
    <row r="663" spans="3:4">
      <c r="C663" s="1"/>
      <c r="D663" s="5"/>
    </row>
    <row r="664" spans="3:4">
      <c r="C664" s="1"/>
      <c r="D664" s="5"/>
    </row>
    <row r="665" spans="3:4">
      <c r="C665" s="1"/>
      <c r="D665" s="5"/>
    </row>
    <row r="666" spans="3:4">
      <c r="C666" s="1"/>
      <c r="D666" s="5"/>
    </row>
    <row r="667" spans="3:4">
      <c r="C667" s="1"/>
      <c r="D667" s="5"/>
    </row>
    <row r="668" spans="3:4">
      <c r="C668" s="1"/>
      <c r="D668" s="5"/>
    </row>
    <row r="669" spans="3:4">
      <c r="C669" s="1"/>
      <c r="D669" s="5"/>
    </row>
    <row r="670" spans="3:4">
      <c r="C670" s="1"/>
      <c r="D670" s="5"/>
    </row>
    <row r="671" spans="3:4">
      <c r="C671" s="1"/>
      <c r="D671" s="5"/>
    </row>
    <row r="672" spans="3:4">
      <c r="C672" s="1"/>
      <c r="D672" s="5"/>
    </row>
    <row r="673" spans="3:4">
      <c r="C673" s="1"/>
      <c r="D673" s="5"/>
    </row>
    <row r="674" spans="3:4">
      <c r="C674" s="1"/>
      <c r="D674" s="5"/>
    </row>
    <row r="675" spans="3:4">
      <c r="C675" s="1"/>
      <c r="D675" s="5"/>
    </row>
    <row r="676" spans="3:4">
      <c r="C676" s="1"/>
      <c r="D676" s="5"/>
    </row>
    <row r="677" spans="3:4">
      <c r="C677" s="1"/>
      <c r="D677" s="5"/>
    </row>
    <row r="678" spans="3:4">
      <c r="C678" s="1"/>
      <c r="D678" s="5"/>
    </row>
    <row r="679" spans="3:4">
      <c r="C679" s="1"/>
      <c r="D679" s="5"/>
    </row>
    <row r="680" spans="3:4">
      <c r="C680" s="1"/>
      <c r="D680" s="5"/>
    </row>
    <row r="681" spans="3:4">
      <c r="C681" s="1"/>
      <c r="D681" s="5"/>
    </row>
    <row r="682" spans="3:4">
      <c r="C682" s="1"/>
      <c r="D682" s="5"/>
    </row>
    <row r="683" spans="3:4">
      <c r="C683" s="1"/>
      <c r="D683" s="5"/>
    </row>
    <row r="684" spans="3:4">
      <c r="C684" s="1"/>
      <c r="D684" s="5"/>
    </row>
    <row r="685" spans="3:4">
      <c r="C685" s="1"/>
      <c r="D685" s="5"/>
    </row>
    <row r="686" spans="3:4">
      <c r="C686" s="1"/>
      <c r="D686" s="5"/>
    </row>
    <row r="687" spans="3:4">
      <c r="C687" s="1"/>
      <c r="D687" s="5"/>
    </row>
    <row r="688" spans="3:4">
      <c r="C688" s="1"/>
      <c r="D688" s="5"/>
    </row>
    <row r="689" spans="3:4">
      <c r="C689" s="1"/>
      <c r="D689" s="5"/>
    </row>
    <row r="690" spans="3:4">
      <c r="C690" s="1"/>
      <c r="D690" s="5"/>
    </row>
    <row r="691" spans="3:4">
      <c r="C691" s="1"/>
      <c r="D691" s="5"/>
    </row>
    <row r="692" spans="3:4">
      <c r="C692" s="1"/>
      <c r="D692" s="5"/>
    </row>
    <row r="693" spans="3:4">
      <c r="C693" s="1"/>
      <c r="D693" s="5"/>
    </row>
    <row r="694" spans="3:4">
      <c r="C694" s="1"/>
      <c r="D694" s="5"/>
    </row>
    <row r="695" spans="3:4">
      <c r="C695" s="1"/>
      <c r="D695" s="5"/>
    </row>
    <row r="696" spans="3:4">
      <c r="C696" s="1"/>
      <c r="D696" s="5"/>
    </row>
    <row r="697" spans="3:4">
      <c r="C697" s="1"/>
      <c r="D697" s="5"/>
    </row>
    <row r="698" spans="3:4">
      <c r="C698" s="1"/>
      <c r="D698" s="5"/>
    </row>
    <row r="699" spans="3:4">
      <c r="C699" s="1"/>
      <c r="D699" s="5"/>
    </row>
    <row r="700" spans="3:4">
      <c r="C700" s="1"/>
      <c r="D700" s="5"/>
    </row>
    <row r="701" spans="3:4">
      <c r="C701" s="1"/>
      <c r="D701" s="5"/>
    </row>
    <row r="702" spans="3:4">
      <c r="C702" s="1"/>
      <c r="D702" s="5"/>
    </row>
    <row r="703" spans="3:4">
      <c r="C703" s="1"/>
      <c r="D703" s="5"/>
    </row>
    <row r="704" spans="3:4">
      <c r="C704" s="1"/>
      <c r="D704" s="5"/>
    </row>
    <row r="705" spans="3:4">
      <c r="C705" s="1"/>
      <c r="D705" s="5"/>
    </row>
    <row r="706" spans="3:4">
      <c r="C706" s="1"/>
      <c r="D706" s="5"/>
    </row>
    <row r="707" spans="3:4">
      <c r="C707" s="1"/>
      <c r="D707" s="5"/>
    </row>
    <row r="708" spans="3:4">
      <c r="C708" s="1"/>
      <c r="D708" s="5"/>
    </row>
    <row r="709" spans="3:4">
      <c r="C709" s="1"/>
      <c r="D709" s="5"/>
    </row>
    <row r="710" spans="3:4">
      <c r="C710" s="1"/>
      <c r="D710" s="5"/>
    </row>
    <row r="711" spans="3:4">
      <c r="C711" s="1"/>
      <c r="D711" s="5"/>
    </row>
    <row r="712" spans="3:4">
      <c r="C712" s="1"/>
      <c r="D712" s="5"/>
    </row>
    <row r="713" spans="3:4">
      <c r="C713" s="1"/>
      <c r="D713" s="5"/>
    </row>
    <row r="714" spans="3:4">
      <c r="C714" s="1"/>
      <c r="D714" s="5"/>
    </row>
    <row r="715" spans="3:4">
      <c r="C715" s="1"/>
      <c r="D715" s="5"/>
    </row>
    <row r="716" spans="3:4">
      <c r="C716" s="1"/>
      <c r="D716" s="5"/>
    </row>
    <row r="717" spans="3:4">
      <c r="C717" s="1"/>
      <c r="D717" s="5"/>
    </row>
    <row r="718" spans="3:4">
      <c r="C718" s="1"/>
      <c r="D718" s="5"/>
    </row>
    <row r="719" spans="3:4">
      <c r="C719" s="1"/>
      <c r="D719" s="5"/>
    </row>
    <row r="720" spans="3:4">
      <c r="C720" s="1"/>
      <c r="D720" s="5"/>
    </row>
    <row r="721" spans="3:4">
      <c r="C721" s="1"/>
      <c r="D721" s="5"/>
    </row>
    <row r="722" spans="3:4">
      <c r="C722" s="1"/>
      <c r="D722" s="5"/>
    </row>
    <row r="723" spans="3:4">
      <c r="C723" s="1"/>
      <c r="D723" s="5"/>
    </row>
    <row r="724" spans="3:4">
      <c r="C724" s="1"/>
      <c r="D724" s="5"/>
    </row>
    <row r="725" spans="3:4">
      <c r="C725" s="1"/>
      <c r="D725" s="5"/>
    </row>
    <row r="726" spans="3:4">
      <c r="C726" s="1"/>
      <c r="D726" s="5"/>
    </row>
    <row r="727" spans="3:4">
      <c r="C727" s="1"/>
      <c r="D727" s="5"/>
    </row>
    <row r="728" spans="3:4">
      <c r="C728" s="1"/>
      <c r="D728" s="5"/>
    </row>
    <row r="729" spans="3:4">
      <c r="C729" s="1"/>
      <c r="D729" s="5"/>
    </row>
    <row r="730" spans="3:4">
      <c r="C730" s="1"/>
      <c r="D730" s="5"/>
    </row>
    <row r="731" spans="3:4">
      <c r="C731" s="1"/>
      <c r="D731" s="5"/>
    </row>
    <row r="732" spans="3:4">
      <c r="C732" s="1"/>
      <c r="D732" s="5"/>
    </row>
    <row r="733" spans="3:4">
      <c r="C733" s="1"/>
      <c r="D733" s="5"/>
    </row>
    <row r="734" spans="3:4">
      <c r="C734" s="1"/>
      <c r="D734" s="5"/>
    </row>
    <row r="735" spans="3:4">
      <c r="C735" s="1"/>
      <c r="D735" s="5"/>
    </row>
    <row r="736" spans="3:4">
      <c r="C736" s="1"/>
      <c r="D736" s="5"/>
    </row>
    <row r="737" spans="3:4">
      <c r="C737" s="1"/>
      <c r="D737" s="5"/>
    </row>
    <row r="738" spans="3:4">
      <c r="C738" s="1"/>
      <c r="D738" s="5"/>
    </row>
    <row r="739" spans="3:4">
      <c r="C739" s="1"/>
      <c r="D739" s="5"/>
    </row>
    <row r="740" spans="3:4">
      <c r="C740" s="1"/>
      <c r="D740" s="5"/>
    </row>
    <row r="741" spans="3:4">
      <c r="C741" s="1"/>
      <c r="D741" s="5"/>
    </row>
    <row r="742" spans="3:4">
      <c r="C742" s="1"/>
      <c r="D742" s="5"/>
    </row>
    <row r="743" spans="3:4">
      <c r="C743" s="1"/>
      <c r="D743" s="5"/>
    </row>
    <row r="744" spans="3:4">
      <c r="C744" s="1"/>
      <c r="D744" s="5"/>
    </row>
    <row r="745" spans="3:4">
      <c r="C745" s="1"/>
      <c r="D745" s="5"/>
    </row>
    <row r="746" spans="3:4">
      <c r="C746" s="1"/>
      <c r="D746" s="5"/>
    </row>
    <row r="747" spans="3:4">
      <c r="C747" s="1"/>
      <c r="D747" s="5"/>
    </row>
    <row r="748" spans="3:4">
      <c r="C748" s="1"/>
      <c r="D748" s="5"/>
    </row>
    <row r="749" spans="3:4">
      <c r="C749" s="1"/>
      <c r="D749" s="5"/>
    </row>
    <row r="750" spans="3:4">
      <c r="C750" s="1"/>
      <c r="D750" s="5"/>
    </row>
    <row r="751" spans="3:4">
      <c r="C751" s="1"/>
      <c r="D751" s="5"/>
    </row>
    <row r="752" spans="3:4">
      <c r="C752" s="1"/>
      <c r="D752" s="5"/>
    </row>
    <row r="753" spans="3:4">
      <c r="C753" s="1"/>
      <c r="D753" s="5"/>
    </row>
    <row r="754" spans="3:4">
      <c r="C754" s="1"/>
      <c r="D754" s="5"/>
    </row>
    <row r="755" spans="3:4">
      <c r="C755" s="1"/>
      <c r="D755" s="5"/>
    </row>
    <row r="756" spans="3:4">
      <c r="C756" s="1"/>
      <c r="D756" s="5"/>
    </row>
    <row r="757" spans="3:4">
      <c r="C757" s="1"/>
      <c r="D757" s="5"/>
    </row>
    <row r="758" spans="3:4">
      <c r="C758" s="1"/>
      <c r="D758" s="5"/>
    </row>
    <row r="759" spans="3:4">
      <c r="C759" s="1"/>
      <c r="D759" s="5"/>
    </row>
    <row r="760" spans="3:4">
      <c r="C760" s="1"/>
      <c r="D760" s="5"/>
    </row>
    <row r="761" spans="3:4">
      <c r="C761" s="1"/>
      <c r="D761" s="5"/>
    </row>
    <row r="762" spans="3:4">
      <c r="C762" s="1"/>
      <c r="D762" s="5"/>
    </row>
    <row r="763" spans="3:4">
      <c r="C763" s="1"/>
      <c r="D763" s="5"/>
    </row>
    <row r="764" spans="3:4">
      <c r="C764" s="1"/>
      <c r="D764" s="5"/>
    </row>
    <row r="765" spans="3:4">
      <c r="C765" s="1"/>
      <c r="D765" s="5"/>
    </row>
    <row r="766" spans="3:4">
      <c r="C766" s="1"/>
      <c r="D766" s="5"/>
    </row>
    <row r="767" spans="3:4">
      <c r="C767" s="1"/>
      <c r="D767" s="5"/>
    </row>
    <row r="768" spans="3:4">
      <c r="C768" s="1"/>
      <c r="D768" s="5"/>
    </row>
    <row r="769" spans="3:4">
      <c r="C769" s="1"/>
      <c r="D769" s="5"/>
    </row>
    <row r="770" spans="3:4">
      <c r="C770" s="1"/>
      <c r="D770" s="5"/>
    </row>
    <row r="771" spans="3:4">
      <c r="C771" s="1"/>
      <c r="D771" s="5"/>
    </row>
    <row r="772" spans="3:4">
      <c r="C772" s="1"/>
      <c r="D772" s="5"/>
    </row>
    <row r="773" spans="3:4">
      <c r="C773" s="1"/>
      <c r="D773" s="5"/>
    </row>
    <row r="774" spans="3:4">
      <c r="C774" s="1"/>
      <c r="D774" s="5"/>
    </row>
    <row r="775" spans="3:4">
      <c r="C775" s="1"/>
      <c r="D775" s="5"/>
    </row>
    <row r="776" spans="3:4">
      <c r="C776" s="1"/>
      <c r="D776" s="5"/>
    </row>
    <row r="777" spans="3:4">
      <c r="C777" s="1"/>
      <c r="D777" s="5"/>
    </row>
    <row r="778" spans="3:4">
      <c r="C778" s="1"/>
      <c r="D778" s="5"/>
    </row>
    <row r="779" spans="3:4">
      <c r="C779" s="1"/>
      <c r="D779" s="5"/>
    </row>
    <row r="780" spans="3:4">
      <c r="C780" s="1"/>
      <c r="D780" s="5"/>
    </row>
    <row r="781" spans="3:4">
      <c r="C781" s="1"/>
      <c r="D781" s="5"/>
    </row>
    <row r="782" spans="3:4">
      <c r="C782" s="1"/>
      <c r="D782" s="5"/>
    </row>
    <row r="783" spans="3:4">
      <c r="C783" s="1"/>
      <c r="D783" s="5"/>
    </row>
    <row r="784" spans="3:4">
      <c r="C784" s="1"/>
      <c r="D784" s="5"/>
    </row>
    <row r="785" spans="3:4">
      <c r="C785" s="1"/>
      <c r="D785" s="5"/>
    </row>
    <row r="786" spans="3:4">
      <c r="C786" s="1"/>
      <c r="D786" s="5"/>
    </row>
    <row r="787" spans="3:4">
      <c r="C787" s="1"/>
      <c r="D787" s="5"/>
    </row>
    <row r="788" spans="3:4">
      <c r="C788" s="1"/>
      <c r="D788" s="5"/>
    </row>
    <row r="789" spans="3:4">
      <c r="C789" s="1"/>
      <c r="D789" s="5"/>
    </row>
    <row r="790" spans="3:4">
      <c r="C790" s="1"/>
      <c r="D790" s="5"/>
    </row>
    <row r="791" spans="3:4">
      <c r="C791" s="1"/>
      <c r="D791" s="5"/>
    </row>
    <row r="792" spans="3:4">
      <c r="C792" s="1"/>
      <c r="D792" s="5"/>
    </row>
    <row r="793" spans="3:4">
      <c r="C793" s="1"/>
      <c r="D793" s="5"/>
    </row>
    <row r="794" spans="3:4">
      <c r="C794" s="1"/>
      <c r="D794" s="5"/>
    </row>
    <row r="795" spans="3:4">
      <c r="C795" s="1"/>
      <c r="D795" s="5"/>
    </row>
    <row r="796" spans="3:4">
      <c r="C796" s="1"/>
      <c r="D796" s="5"/>
    </row>
    <row r="797" spans="3:4">
      <c r="C797" s="1"/>
      <c r="D797" s="5"/>
    </row>
    <row r="798" spans="3:4">
      <c r="C798" s="1"/>
      <c r="D798" s="5"/>
    </row>
    <row r="799" spans="3:4">
      <c r="C799" s="1"/>
      <c r="D799" s="5"/>
    </row>
    <row r="800" spans="3:4">
      <c r="C800" s="1"/>
      <c r="D800" s="5"/>
    </row>
    <row r="801" spans="3:4">
      <c r="C801" s="1"/>
      <c r="D801" s="5"/>
    </row>
    <row r="802" spans="3:4">
      <c r="C802" s="1"/>
      <c r="D802" s="5"/>
    </row>
    <row r="803" spans="3:4">
      <c r="C803" s="1"/>
      <c r="D803" s="5"/>
    </row>
    <row r="804" spans="3:4">
      <c r="C804" s="1"/>
      <c r="D804" s="5"/>
    </row>
    <row r="805" spans="3:4">
      <c r="C805" s="1"/>
      <c r="D805" s="5"/>
    </row>
    <row r="806" spans="3:4">
      <c r="C806" s="1"/>
      <c r="D806" s="5"/>
    </row>
    <row r="807" spans="3:4">
      <c r="C807" s="1"/>
      <c r="D807" s="5"/>
    </row>
    <row r="808" spans="3:4">
      <c r="C808" s="1"/>
      <c r="D808" s="5"/>
    </row>
    <row r="809" spans="3:4">
      <c r="C809" s="1"/>
      <c r="D809" s="5"/>
    </row>
    <row r="810" spans="3:4">
      <c r="C810" s="1"/>
      <c r="D810" s="5"/>
    </row>
    <row r="811" spans="3:4">
      <c r="C811" s="1"/>
      <c r="D811" s="5"/>
    </row>
    <row r="812" spans="3:4">
      <c r="C812" s="1"/>
      <c r="D812" s="5"/>
    </row>
    <row r="813" spans="3:4">
      <c r="C813" s="1"/>
      <c r="D813" s="5"/>
    </row>
    <row r="814" spans="3:4">
      <c r="C814" s="1"/>
      <c r="D814" s="5"/>
    </row>
  </sheetData>
  <mergeCells count="17">
    <mergeCell ref="E3:F3"/>
    <mergeCell ref="B75:B84"/>
    <mergeCell ref="B58:B69"/>
    <mergeCell ref="B168:B176"/>
    <mergeCell ref="B102:B136"/>
    <mergeCell ref="B164:B166"/>
    <mergeCell ref="B5:B15"/>
    <mergeCell ref="B17:B21"/>
    <mergeCell ref="B29:B39"/>
    <mergeCell ref="B90:B95"/>
    <mergeCell ref="B138:B162"/>
    <mergeCell ref="B71:B73"/>
    <mergeCell ref="B44:B56"/>
    <mergeCell ref="B97:B100"/>
    <mergeCell ref="B86:B88"/>
    <mergeCell ref="B41:B42"/>
    <mergeCell ref="B23:B27"/>
  </mergeCells>
  <hyperlinks>
    <hyperlink ref="B17:B21" location="'Plan Vacantes'!A1" display="Plan Anual de Vacantes" xr:uid="{00000000-0004-0000-0100-000002000000}"/>
    <hyperlink ref="B23:B27" location="'Plan Previsión RH '!A1" display="Plan de Previsión de Recursos Humanos" xr:uid="{00000000-0004-0000-0100-000003000000}"/>
    <hyperlink ref="B41:B42" location="'Plan Incentivos'!A1" display="Plan de Plan de Bienestar e Incentivos Institucionales" xr:uid="{00000000-0004-0000-0100-000004000000}"/>
    <hyperlink ref="B44:B56" location="'Plan SG-SST'!A1" display="Plan de trabajo anual en Seguridad y Salud en el Trabajo" xr:uid="{00000000-0004-0000-0100-000006000000}"/>
    <hyperlink ref="B97:B100" location="'Plan Adecuación MIPG'!A1" display="Plan de ajuste y sostenibilidad MIPG" xr:uid="{00000000-0004-0000-0100-000007000000}"/>
    <hyperlink ref="B86:B88" location="'Plan PIGA'!A1" display="Plan Institucional de Gestión Ambiental" xr:uid="{00000000-0004-0000-0100-000008000000}"/>
    <hyperlink ref="B90:B95" location="PAAC!A1" display="Plan Anticorrupción y de Atención al Ciudadano" xr:uid="{00000000-0004-0000-0100-000009000000}"/>
    <hyperlink ref="B138:B162" location="'Plan Participación'!A1" display="Plan de Estrategia de Participación" xr:uid="{00000000-0004-0000-0100-00000A000000}"/>
    <hyperlink ref="B71:B73" location="PAA!A1" display="Plan Anual de Adquisiciones" xr:uid="{00000000-0004-0000-0100-00000B000000}"/>
    <hyperlink ref="B58" location="PINAR!A1" display="Plan Institucional de Archivos de la Entidad –PINAR." xr:uid="{00000000-0004-0000-0100-00000C000000}"/>
    <hyperlink ref="B164:B166" location="'Plan Austeridad del Gasto'!A1" display="Plan de Austeridad del Gasto" xr:uid="{00000000-0004-0000-0100-00000F000000}"/>
    <hyperlink ref="B75:B84" location="'Plan Gasto Público'!A1" display="Plan de Gasto Público" xr:uid="{00000000-0004-0000-0100-000010000000}"/>
    <hyperlink ref="B168:B176" location="'Plan Apertura datos abiertos'!A1" display="Plan de apertura de datos abiertos" xr:uid="{C0D0D831-8D76-41C0-81FA-512C8F1609FA}"/>
    <hyperlink ref="B5:B15" location="'Plan Estratégico TH'!A1" display="Plan Estratégico de Talento Humano" xr:uid="{226D1920-E58A-412E-BECD-2B5A9D2C0D9A}"/>
    <hyperlink ref="B29:B39" location="'Plan Capacitacion'!A1" display="Plan Institucional de Capacitación PIC" xr:uid="{0C6D4278-62B7-4DB0-80A4-E371381E001F}"/>
    <hyperlink ref="E3:F3" location="'Plan Acción 2024'!A1" display="Portada" xr:uid="{AA5ED126-5BA3-4A1F-B900-58A226780C64}"/>
  </hyperlinks>
  <pageMargins left="0.70866141732283472" right="0.70866141732283472" top="0.74803149606299213" bottom="0.74803149606299213" header="0.31496062992125984" footer="0.31496062992125984"/>
  <pageSetup scale="38" fitToHeight="0" orientation="portrait" r:id="rId1"/>
  <headerFooter>
    <oddFooter>&amp;LSecretaría Distrital del Hábitat
Carrera 13 N° 52-25, Bogotá D.C
Teléfono 601-3581600
Código Postal 110231
www.habitatbogota.gov.co&amp;RVersión 1</oddFooter>
  </headerFooter>
  <rowBreaks count="3" manualBreakCount="3">
    <brk id="57" max="5" man="1"/>
    <brk id="101" max="5" man="1"/>
    <brk id="136" max="5"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pageSetUpPr fitToPage="1"/>
  </sheetPr>
  <dimension ref="B1:CC36"/>
  <sheetViews>
    <sheetView view="pageBreakPreview" topLeftCell="F1" zoomScale="60" zoomScaleNormal="60" workbookViewId="0">
      <selection activeCell="O1" sqref="O1"/>
    </sheetView>
  </sheetViews>
  <sheetFormatPr baseColWidth="10" defaultColWidth="11.42578125" defaultRowHeight="15.75"/>
  <cols>
    <col min="1" max="1" width="5.140625" customWidth="1"/>
    <col min="2" max="2" width="15.42578125" customWidth="1"/>
    <col min="3" max="3" width="30.85546875" style="262" customWidth="1"/>
    <col min="4" max="4" width="43.85546875" style="262" customWidth="1"/>
    <col min="5" max="5" width="42.42578125" style="262" customWidth="1"/>
    <col min="6" max="6" width="48.42578125" style="461" customWidth="1"/>
    <col min="7" max="7" width="32.85546875" style="461" customWidth="1"/>
    <col min="8" max="8" width="22" style="461" customWidth="1"/>
    <col min="9" max="9" width="21.42578125" style="461" customWidth="1"/>
    <col min="10" max="10" width="31.85546875" style="464" customWidth="1"/>
    <col min="11" max="11" width="29.7109375" style="461" customWidth="1"/>
    <col min="12" max="12" width="33.85546875" style="461" customWidth="1"/>
    <col min="13" max="13" width="17.85546875" style="461" customWidth="1"/>
    <col min="14" max="14" width="49.42578125" style="262" customWidth="1"/>
    <col min="15" max="15" width="31.140625" style="262" customWidth="1"/>
    <col min="16" max="16" width="18.7109375" customWidth="1"/>
    <col min="17" max="17" width="26" customWidth="1"/>
    <col min="18" max="18" width="23.85546875" customWidth="1"/>
    <col min="19" max="19" width="16.28515625" customWidth="1"/>
    <col min="20" max="21" width="17.28515625" customWidth="1"/>
    <col min="22" max="22" width="25.42578125" customWidth="1"/>
    <col min="23" max="23" width="29.7109375" customWidth="1"/>
    <col min="24" max="24" width="23.28515625" customWidth="1"/>
    <col min="25" max="39" width="23.28515625" style="8" customWidth="1"/>
    <col min="40" max="40" width="13.85546875" style="8" customWidth="1"/>
    <col min="41" max="41" width="16.7109375" style="8" customWidth="1"/>
    <col min="42" max="81" width="11.42578125" style="8"/>
  </cols>
  <sheetData>
    <row r="1" spans="2:41" s="8" customFormat="1" ht="128.25" customHeight="1">
      <c r="C1" s="261"/>
      <c r="D1" s="261"/>
      <c r="E1" s="261"/>
      <c r="F1" s="459"/>
      <c r="G1" s="459"/>
      <c r="H1" s="459"/>
      <c r="I1" s="459"/>
      <c r="J1" s="462"/>
      <c r="K1" s="459"/>
      <c r="L1" s="459"/>
      <c r="M1" s="459"/>
      <c r="N1" s="261"/>
      <c r="O1" s="261"/>
    </row>
    <row r="2" spans="2:41" s="9" customFormat="1" ht="44.25" customHeight="1">
      <c r="B2" s="732" t="s">
        <v>601</v>
      </c>
      <c r="C2" s="732"/>
      <c r="D2" s="732"/>
      <c r="E2" s="732"/>
      <c r="F2" s="732"/>
      <c r="G2" s="732"/>
      <c r="H2" s="732"/>
      <c r="I2" s="732"/>
      <c r="J2" s="732"/>
      <c r="K2" s="732"/>
      <c r="L2" s="732"/>
      <c r="M2" s="732"/>
      <c r="N2" s="732"/>
      <c r="O2" s="732"/>
      <c r="P2" s="732"/>
      <c r="Q2" s="560" t="s">
        <v>0</v>
      </c>
      <c r="R2" s="560"/>
      <c r="S2" s="560"/>
    </row>
    <row r="3" spans="2:41" s="8" customFormat="1" ht="6" customHeight="1" thickBot="1">
      <c r="C3" s="261"/>
      <c r="D3" s="261"/>
      <c r="E3" s="261"/>
      <c r="F3" s="459"/>
      <c r="G3" s="459"/>
      <c r="H3" s="459"/>
      <c r="I3" s="459"/>
      <c r="J3" s="462"/>
      <c r="K3" s="459"/>
      <c r="L3" s="459"/>
      <c r="M3" s="459"/>
      <c r="N3" s="261"/>
      <c r="O3" s="261"/>
    </row>
    <row r="4" spans="2:41" s="8" customFormat="1" ht="68.25" customHeight="1" thickBot="1">
      <c r="B4" s="32" t="s">
        <v>359</v>
      </c>
      <c r="C4" s="671" t="s">
        <v>602</v>
      </c>
      <c r="D4" s="672"/>
      <c r="E4" s="672"/>
      <c r="F4" s="672"/>
      <c r="G4" s="672"/>
      <c r="H4" s="672"/>
      <c r="I4" s="672"/>
      <c r="J4" s="672"/>
      <c r="K4" s="672"/>
      <c r="L4" s="672"/>
      <c r="M4" s="672"/>
      <c r="N4" s="672"/>
      <c r="O4" s="672"/>
      <c r="P4" s="673"/>
      <c r="Q4" s="578"/>
      <c r="R4" s="578"/>
      <c r="S4" s="578"/>
      <c r="T4" s="578"/>
      <c r="U4" s="578"/>
      <c r="V4" s="578"/>
    </row>
    <row r="5" spans="2:41" s="39" customFormat="1" ht="39.75" customHeight="1">
      <c r="B5" s="577" t="s">
        <v>360</v>
      </c>
      <c r="C5" s="577"/>
      <c r="D5" s="577"/>
      <c r="E5" s="577"/>
      <c r="F5" s="849" t="s">
        <v>361</v>
      </c>
      <c r="G5" s="849"/>
      <c r="H5" s="849"/>
      <c r="I5" s="849"/>
      <c r="J5" s="849"/>
      <c r="K5" s="849"/>
      <c r="L5" s="849"/>
      <c r="M5" s="463"/>
      <c r="N5" s="260"/>
      <c r="O5" s="260"/>
    </row>
    <row r="6" spans="2:41" s="8" customFormat="1" ht="6.75" customHeight="1">
      <c r="C6" s="261"/>
      <c r="D6" s="261"/>
      <c r="E6" s="261"/>
      <c r="F6" s="459"/>
      <c r="G6" s="459"/>
      <c r="H6" s="459"/>
      <c r="I6" s="459"/>
      <c r="J6" s="462"/>
      <c r="K6" s="459"/>
      <c r="L6" s="459"/>
      <c r="M6" s="459"/>
      <c r="N6" s="261"/>
      <c r="O6" s="261"/>
    </row>
    <row r="7" spans="2:41" s="8" customFormat="1" ht="18" customHeight="1">
      <c r="C7" s="261"/>
      <c r="D7" s="261"/>
      <c r="E7" s="261"/>
      <c r="F7" s="459"/>
      <c r="G7" s="459"/>
      <c r="H7" s="459"/>
      <c r="I7" s="459"/>
      <c r="J7" s="462"/>
      <c r="K7" s="459"/>
      <c r="L7" s="459"/>
      <c r="M7" s="704"/>
      <c r="N7" s="704"/>
      <c r="O7" s="704"/>
      <c r="P7" s="704"/>
      <c r="Q7" s="704"/>
    </row>
    <row r="8" spans="2:41" s="8" customFormat="1" ht="24.75" customHeight="1">
      <c r="B8" s="848" t="s">
        <v>603</v>
      </c>
      <c r="C8" s="848"/>
      <c r="D8" s="848"/>
      <c r="E8" s="848"/>
      <c r="F8" s="848"/>
      <c r="G8" s="848"/>
      <c r="H8" s="848"/>
      <c r="I8" s="848"/>
      <c r="J8" s="848"/>
      <c r="K8" s="848"/>
      <c r="L8" s="848"/>
      <c r="M8" s="848"/>
      <c r="N8" s="848"/>
      <c r="O8" s="848"/>
      <c r="P8" s="848"/>
      <c r="Q8" s="848"/>
    </row>
    <row r="9" spans="2:41" s="8" customFormat="1" ht="24.75" customHeight="1">
      <c r="B9" s="144"/>
      <c r="C9" s="156"/>
      <c r="D9" s="156"/>
      <c r="E9" s="156"/>
      <c r="F9" s="460"/>
      <c r="G9" s="460"/>
      <c r="H9" s="460"/>
      <c r="I9" s="460"/>
      <c r="J9" s="460"/>
      <c r="K9" s="460"/>
      <c r="L9" s="460"/>
      <c r="M9" s="460"/>
      <c r="N9" s="156"/>
      <c r="O9" s="156"/>
      <c r="P9" s="144"/>
      <c r="Q9" s="144"/>
    </row>
    <row r="10" spans="2:41" s="8" customFormat="1" ht="45" customHeight="1">
      <c r="B10" s="850" t="s">
        <v>632</v>
      </c>
      <c r="C10" s="850" t="s">
        <v>633</v>
      </c>
      <c r="D10" s="850" t="s">
        <v>634</v>
      </c>
      <c r="E10" s="850" t="s">
        <v>1694</v>
      </c>
      <c r="F10" s="850" t="s">
        <v>635</v>
      </c>
      <c r="G10" s="850" t="s">
        <v>636</v>
      </c>
      <c r="H10" s="850" t="s">
        <v>637</v>
      </c>
      <c r="I10" s="850" t="s">
        <v>638</v>
      </c>
      <c r="J10" s="443"/>
      <c r="K10" s="443"/>
      <c r="L10" s="850" t="s">
        <v>639</v>
      </c>
      <c r="M10" s="443" t="s">
        <v>640</v>
      </c>
      <c r="N10" s="850" t="s">
        <v>641</v>
      </c>
      <c r="O10" s="850" t="s">
        <v>642</v>
      </c>
      <c r="P10" s="850" t="s">
        <v>643</v>
      </c>
      <c r="Q10" s="850" t="s">
        <v>644</v>
      </c>
      <c r="R10" s="850" t="s">
        <v>645</v>
      </c>
      <c r="S10" s="850" t="s">
        <v>646</v>
      </c>
      <c r="T10" s="850" t="s">
        <v>647</v>
      </c>
      <c r="U10" s="850" t="s">
        <v>648</v>
      </c>
      <c r="V10" s="850" t="s">
        <v>649</v>
      </c>
      <c r="W10" s="850" t="s">
        <v>650</v>
      </c>
      <c r="X10" s="850" t="s">
        <v>651</v>
      </c>
      <c r="Y10" s="850"/>
      <c r="Z10" s="850"/>
      <c r="AA10" s="850"/>
      <c r="AB10" s="850" t="s">
        <v>652</v>
      </c>
      <c r="AC10" s="850"/>
      <c r="AD10" s="850"/>
      <c r="AE10" s="850"/>
      <c r="AF10" s="850" t="s">
        <v>653</v>
      </c>
      <c r="AG10" s="850"/>
      <c r="AH10" s="850"/>
      <c r="AI10" s="850"/>
      <c r="AJ10" s="850" t="s">
        <v>654</v>
      </c>
      <c r="AK10" s="850"/>
      <c r="AL10" s="850"/>
      <c r="AM10" s="851"/>
      <c r="AN10" s="850" t="s">
        <v>655</v>
      </c>
      <c r="AO10" s="850"/>
    </row>
    <row r="11" spans="2:41" ht="45">
      <c r="B11" s="850"/>
      <c r="C11" s="850"/>
      <c r="D11" s="850"/>
      <c r="E11" s="850"/>
      <c r="F11" s="850"/>
      <c r="G11" s="850"/>
      <c r="H11" s="850"/>
      <c r="I11" s="850"/>
      <c r="J11" s="445" t="s">
        <v>656</v>
      </c>
      <c r="K11" s="445" t="s">
        <v>657</v>
      </c>
      <c r="L11" s="850"/>
      <c r="M11" s="443"/>
      <c r="N11" s="850"/>
      <c r="O11" s="850"/>
      <c r="P11" s="850"/>
      <c r="Q11" s="850"/>
      <c r="R11" s="850"/>
      <c r="S11" s="850"/>
      <c r="T11" s="850"/>
      <c r="U11" s="850"/>
      <c r="V11" s="850"/>
      <c r="W11" s="850"/>
      <c r="X11" s="443" t="s">
        <v>658</v>
      </c>
      <c r="Y11" s="443" t="s">
        <v>659</v>
      </c>
      <c r="Z11" s="443" t="s">
        <v>660</v>
      </c>
      <c r="AA11" s="443" t="s">
        <v>661</v>
      </c>
      <c r="AB11" s="443" t="s">
        <v>658</v>
      </c>
      <c r="AC11" s="443" t="s">
        <v>659</v>
      </c>
      <c r="AD11" s="443" t="s">
        <v>660</v>
      </c>
      <c r="AE11" s="443" t="s">
        <v>661</v>
      </c>
      <c r="AF11" s="443" t="s">
        <v>658</v>
      </c>
      <c r="AG11" s="443" t="s">
        <v>659</v>
      </c>
      <c r="AH11" s="443" t="s">
        <v>660</v>
      </c>
      <c r="AI11" s="443" t="s">
        <v>661</v>
      </c>
      <c r="AJ11" s="443" t="s">
        <v>658</v>
      </c>
      <c r="AK11" s="443" t="s">
        <v>659</v>
      </c>
      <c r="AL11" s="443" t="s">
        <v>660</v>
      </c>
      <c r="AM11" s="444" t="s">
        <v>661</v>
      </c>
      <c r="AN11" s="443" t="s">
        <v>662</v>
      </c>
      <c r="AO11" s="443" t="s">
        <v>663</v>
      </c>
    </row>
    <row r="12" spans="2:41" ht="82.5" customHeight="1">
      <c r="B12" s="265">
        <v>1</v>
      </c>
      <c r="C12" s="265" t="s">
        <v>664</v>
      </c>
      <c r="D12" s="265" t="s">
        <v>665</v>
      </c>
      <c r="E12" s="265" t="s">
        <v>666</v>
      </c>
      <c r="F12" s="263" t="s">
        <v>667</v>
      </c>
      <c r="G12" s="265" t="s">
        <v>668</v>
      </c>
      <c r="H12" s="267">
        <v>1</v>
      </c>
      <c r="I12" s="263" t="s">
        <v>669</v>
      </c>
      <c r="J12" s="263" t="s">
        <v>326</v>
      </c>
      <c r="K12" s="263" t="s">
        <v>670</v>
      </c>
      <c r="L12" s="263"/>
      <c r="M12" s="263" t="s">
        <v>671</v>
      </c>
      <c r="N12" s="263" t="s">
        <v>672</v>
      </c>
      <c r="O12" s="263" t="s">
        <v>673</v>
      </c>
      <c r="P12" s="263" t="s">
        <v>674</v>
      </c>
      <c r="Q12" s="263" t="s">
        <v>675</v>
      </c>
      <c r="R12" s="266">
        <v>0</v>
      </c>
      <c r="S12" s="263" t="s">
        <v>676</v>
      </c>
      <c r="T12" s="264">
        <v>45293</v>
      </c>
      <c r="U12" s="264">
        <v>45381</v>
      </c>
      <c r="V12" s="265" t="s">
        <v>677</v>
      </c>
      <c r="W12" s="446" t="s">
        <v>678</v>
      </c>
      <c r="X12" s="267">
        <v>1</v>
      </c>
      <c r="Y12" s="266"/>
      <c r="Z12" s="267"/>
      <c r="AA12" s="263"/>
      <c r="AB12" s="263">
        <v>0</v>
      </c>
      <c r="AC12" s="267">
        <v>0</v>
      </c>
      <c r="AD12" s="263"/>
      <c r="AE12" s="263"/>
      <c r="AF12" s="267">
        <v>0</v>
      </c>
      <c r="AG12" s="263"/>
      <c r="AH12" s="263"/>
      <c r="AI12" s="267"/>
      <c r="AJ12" s="267">
        <v>1</v>
      </c>
      <c r="AK12" s="263"/>
      <c r="AL12" s="263"/>
      <c r="AM12" s="447"/>
      <c r="AN12" s="263"/>
      <c r="AO12" s="263"/>
    </row>
    <row r="13" spans="2:41" ht="135" customHeight="1">
      <c r="B13" s="265">
        <v>2</v>
      </c>
      <c r="C13" s="265" t="s">
        <v>664</v>
      </c>
      <c r="D13" s="265" t="s">
        <v>1695</v>
      </c>
      <c r="E13" s="265" t="s">
        <v>666</v>
      </c>
      <c r="F13" s="263" t="s">
        <v>679</v>
      </c>
      <c r="G13" s="265" t="s">
        <v>680</v>
      </c>
      <c r="H13" s="265">
        <v>5</v>
      </c>
      <c r="I13" s="263" t="s">
        <v>681</v>
      </c>
      <c r="J13" s="263" t="s">
        <v>326</v>
      </c>
      <c r="K13" s="263" t="s">
        <v>682</v>
      </c>
      <c r="L13" s="263"/>
      <c r="M13" s="263" t="s">
        <v>671</v>
      </c>
      <c r="N13" s="263" t="s">
        <v>672</v>
      </c>
      <c r="O13" s="263" t="s">
        <v>673</v>
      </c>
      <c r="P13" s="263" t="s">
        <v>674</v>
      </c>
      <c r="Q13" s="263" t="s">
        <v>683</v>
      </c>
      <c r="R13" s="266">
        <v>0</v>
      </c>
      <c r="S13" s="263" t="s">
        <v>684</v>
      </c>
      <c r="T13" s="264">
        <v>45383</v>
      </c>
      <c r="U13" s="264">
        <v>45473</v>
      </c>
      <c r="V13" s="265" t="s">
        <v>677</v>
      </c>
      <c r="W13" s="446" t="s">
        <v>678</v>
      </c>
      <c r="X13" s="265">
        <v>0</v>
      </c>
      <c r="Y13" s="263"/>
      <c r="Z13" s="267"/>
      <c r="AA13" s="263"/>
      <c r="AB13" s="263">
        <v>5</v>
      </c>
      <c r="AC13" s="265"/>
      <c r="AD13" s="263"/>
      <c r="AE13" s="263"/>
      <c r="AF13" s="265">
        <v>0</v>
      </c>
      <c r="AG13" s="263"/>
      <c r="AH13" s="263"/>
      <c r="AI13" s="267"/>
      <c r="AJ13" s="265">
        <v>0</v>
      </c>
      <c r="AK13" s="263"/>
      <c r="AL13" s="263"/>
      <c r="AM13" s="447"/>
      <c r="AN13" s="263"/>
      <c r="AO13" s="263"/>
    </row>
    <row r="14" spans="2:41" ht="157.5" customHeight="1">
      <c r="B14" s="265">
        <v>3</v>
      </c>
      <c r="C14" s="265" t="s">
        <v>664</v>
      </c>
      <c r="D14" s="265" t="s">
        <v>1696</v>
      </c>
      <c r="E14" s="265" t="s">
        <v>685</v>
      </c>
      <c r="F14" s="263" t="s">
        <v>1697</v>
      </c>
      <c r="G14" s="265" t="s">
        <v>686</v>
      </c>
      <c r="H14" s="267">
        <v>1</v>
      </c>
      <c r="I14" s="263" t="s">
        <v>687</v>
      </c>
      <c r="J14" s="263" t="s">
        <v>326</v>
      </c>
      <c r="K14" s="263" t="s">
        <v>688</v>
      </c>
      <c r="L14" s="263"/>
      <c r="M14" s="263" t="s">
        <v>671</v>
      </c>
      <c r="N14" s="263" t="s">
        <v>689</v>
      </c>
      <c r="O14" s="263" t="s">
        <v>673</v>
      </c>
      <c r="P14" s="263" t="s">
        <v>690</v>
      </c>
      <c r="Q14" s="263" t="s">
        <v>674</v>
      </c>
      <c r="R14" s="266">
        <v>0.9</v>
      </c>
      <c r="S14" s="263" t="s">
        <v>691</v>
      </c>
      <c r="T14" s="264">
        <v>45474</v>
      </c>
      <c r="U14" s="264">
        <v>45657</v>
      </c>
      <c r="V14" s="265" t="s">
        <v>677</v>
      </c>
      <c r="W14" s="446" t="s">
        <v>678</v>
      </c>
      <c r="X14" s="267">
        <v>0</v>
      </c>
      <c r="Y14" s="263"/>
      <c r="Z14" s="267"/>
      <c r="AA14" s="263"/>
      <c r="AB14" s="263">
        <v>0</v>
      </c>
      <c r="AC14" s="267"/>
      <c r="AD14" s="263"/>
      <c r="AE14" s="263"/>
      <c r="AF14" s="267">
        <v>0.5</v>
      </c>
      <c r="AG14" s="263"/>
      <c r="AH14" s="263"/>
      <c r="AI14" s="263"/>
      <c r="AJ14" s="267">
        <v>0.5</v>
      </c>
      <c r="AK14" s="263"/>
      <c r="AL14" s="263"/>
      <c r="AM14" s="447"/>
      <c r="AN14" s="263"/>
      <c r="AO14" s="263"/>
    </row>
    <row r="15" spans="2:41" ht="247.5" customHeight="1">
      <c r="B15" s="265">
        <v>4</v>
      </c>
      <c r="C15" s="265" t="s">
        <v>692</v>
      </c>
      <c r="D15" s="265" t="s">
        <v>1698</v>
      </c>
      <c r="E15" s="265" t="s">
        <v>685</v>
      </c>
      <c r="F15" s="263" t="s">
        <v>693</v>
      </c>
      <c r="G15" s="265" t="s">
        <v>1699</v>
      </c>
      <c r="H15" s="267">
        <v>1</v>
      </c>
      <c r="I15" s="263" t="s">
        <v>1700</v>
      </c>
      <c r="J15" s="263" t="s">
        <v>326</v>
      </c>
      <c r="K15" s="263" t="s">
        <v>1701</v>
      </c>
      <c r="L15" s="263"/>
      <c r="M15" s="263"/>
      <c r="N15" s="263" t="s">
        <v>694</v>
      </c>
      <c r="O15" s="263" t="s">
        <v>695</v>
      </c>
      <c r="P15" s="263" t="s">
        <v>690</v>
      </c>
      <c r="Q15" s="263" t="s">
        <v>696</v>
      </c>
      <c r="R15" s="266">
        <v>0.9</v>
      </c>
      <c r="S15" s="263" t="s">
        <v>676</v>
      </c>
      <c r="T15" s="264">
        <v>45444</v>
      </c>
      <c r="U15" s="264">
        <v>45657</v>
      </c>
      <c r="V15" s="265" t="s">
        <v>677</v>
      </c>
      <c r="W15" s="446" t="s">
        <v>697</v>
      </c>
      <c r="X15" s="267">
        <v>0</v>
      </c>
      <c r="Y15" s="263"/>
      <c r="Z15" s="267"/>
      <c r="AA15" s="263"/>
      <c r="AB15" s="263">
        <v>0</v>
      </c>
      <c r="AC15" s="267"/>
      <c r="AD15" s="263"/>
      <c r="AE15" s="263"/>
      <c r="AF15" s="267">
        <v>0.2</v>
      </c>
      <c r="AG15" s="263"/>
      <c r="AH15" s="263"/>
      <c r="AI15" s="267"/>
      <c r="AJ15" s="267">
        <v>0.8</v>
      </c>
      <c r="AK15" s="263"/>
      <c r="AL15" s="263"/>
      <c r="AM15" s="447"/>
      <c r="AN15" s="263"/>
      <c r="AO15" s="263"/>
    </row>
    <row r="16" spans="2:41" ht="135" customHeight="1">
      <c r="B16" s="265">
        <v>5</v>
      </c>
      <c r="C16" s="265" t="s">
        <v>692</v>
      </c>
      <c r="D16" s="265" t="s">
        <v>698</v>
      </c>
      <c r="E16" s="265" t="s">
        <v>666</v>
      </c>
      <c r="F16" s="263" t="s">
        <v>1702</v>
      </c>
      <c r="G16" s="265" t="s">
        <v>1703</v>
      </c>
      <c r="H16" s="267">
        <v>1</v>
      </c>
      <c r="I16" s="263" t="s">
        <v>699</v>
      </c>
      <c r="J16" s="263"/>
      <c r="K16" s="263"/>
      <c r="L16" s="263"/>
      <c r="M16" s="263"/>
      <c r="N16" s="263"/>
      <c r="O16" s="263"/>
      <c r="P16" s="263"/>
      <c r="Q16" s="263"/>
      <c r="R16" s="266"/>
      <c r="S16" s="263"/>
      <c r="T16" s="264">
        <v>45293</v>
      </c>
      <c r="U16" s="264">
        <v>45657</v>
      </c>
      <c r="V16" s="265" t="s">
        <v>677</v>
      </c>
      <c r="W16" s="446" t="s">
        <v>697</v>
      </c>
      <c r="X16" s="267">
        <v>0.25</v>
      </c>
      <c r="Y16" s="263"/>
      <c r="Z16" s="267"/>
      <c r="AA16" s="263"/>
      <c r="AB16" s="263">
        <v>25</v>
      </c>
      <c r="AC16" s="267"/>
      <c r="AD16" s="263"/>
      <c r="AE16" s="263"/>
      <c r="AF16" s="267">
        <v>0.25</v>
      </c>
      <c r="AG16" s="263"/>
      <c r="AH16" s="263"/>
      <c r="AI16" s="267"/>
      <c r="AJ16" s="267">
        <v>0.25</v>
      </c>
      <c r="AK16" s="263"/>
      <c r="AL16" s="263"/>
      <c r="AM16" s="447"/>
      <c r="AN16" s="263"/>
      <c r="AO16" s="263"/>
    </row>
    <row r="17" spans="2:41" ht="213.75" customHeight="1">
      <c r="B17" s="265">
        <v>6</v>
      </c>
      <c r="C17" s="265" t="s">
        <v>700</v>
      </c>
      <c r="D17" s="265" t="s">
        <v>701</v>
      </c>
      <c r="E17" s="265" t="s">
        <v>702</v>
      </c>
      <c r="F17" s="263" t="s">
        <v>703</v>
      </c>
      <c r="G17" s="265" t="s">
        <v>704</v>
      </c>
      <c r="H17" s="265">
        <v>960</v>
      </c>
      <c r="I17" s="263" t="s">
        <v>705</v>
      </c>
      <c r="J17" s="263" t="s">
        <v>706</v>
      </c>
      <c r="K17" s="263" t="s">
        <v>707</v>
      </c>
      <c r="L17" s="263">
        <v>14500</v>
      </c>
      <c r="M17" s="263" t="s">
        <v>702</v>
      </c>
      <c r="N17" s="263" t="s">
        <v>708</v>
      </c>
      <c r="O17" s="263" t="s">
        <v>709</v>
      </c>
      <c r="P17" s="263" t="s">
        <v>710</v>
      </c>
      <c r="Q17" s="263" t="s">
        <v>711</v>
      </c>
      <c r="R17" s="266" t="s">
        <v>712</v>
      </c>
      <c r="S17" s="263" t="s">
        <v>713</v>
      </c>
      <c r="T17" s="264">
        <v>45293</v>
      </c>
      <c r="U17" s="264">
        <v>45657</v>
      </c>
      <c r="V17" s="265" t="s">
        <v>714</v>
      </c>
      <c r="W17" s="446" t="s">
        <v>715</v>
      </c>
      <c r="X17" s="267">
        <v>144</v>
      </c>
      <c r="Y17" s="263" t="s">
        <v>380</v>
      </c>
      <c r="Z17" s="267"/>
      <c r="AA17" s="263" t="s">
        <v>380</v>
      </c>
      <c r="AB17" s="263">
        <v>240</v>
      </c>
      <c r="AC17" s="267" t="s">
        <v>380</v>
      </c>
      <c r="AD17" s="263" t="s">
        <v>380</v>
      </c>
      <c r="AE17" s="263" t="s">
        <v>380</v>
      </c>
      <c r="AF17" s="267">
        <v>288</v>
      </c>
      <c r="AG17" s="263" t="s">
        <v>380</v>
      </c>
      <c r="AH17" s="263" t="s">
        <v>380</v>
      </c>
      <c r="AI17" s="267" t="s">
        <v>380</v>
      </c>
      <c r="AJ17" s="267">
        <v>288</v>
      </c>
      <c r="AK17" s="263" t="s">
        <v>380</v>
      </c>
      <c r="AL17" s="263" t="s">
        <v>380</v>
      </c>
      <c r="AM17" s="447" t="s">
        <v>380</v>
      </c>
      <c r="AN17" s="263" t="s">
        <v>380</v>
      </c>
      <c r="AO17" s="263" t="s">
        <v>380</v>
      </c>
    </row>
    <row r="18" spans="2:41" ht="78.75" customHeight="1">
      <c r="B18" s="265">
        <v>7</v>
      </c>
      <c r="C18" s="265" t="s">
        <v>716</v>
      </c>
      <c r="D18" s="265" t="s">
        <v>717</v>
      </c>
      <c r="E18" s="265" t="s">
        <v>702</v>
      </c>
      <c r="F18" s="263" t="s">
        <v>718</v>
      </c>
      <c r="G18" s="265" t="s">
        <v>719</v>
      </c>
      <c r="H18" s="265">
        <v>12</v>
      </c>
      <c r="I18" s="263" t="s">
        <v>720</v>
      </c>
      <c r="J18" s="263" t="s">
        <v>706</v>
      </c>
      <c r="K18" s="263" t="s">
        <v>707</v>
      </c>
      <c r="L18" s="263">
        <v>420</v>
      </c>
      <c r="M18" s="263" t="s">
        <v>702</v>
      </c>
      <c r="N18" s="263" t="s">
        <v>721</v>
      </c>
      <c r="O18" s="263" t="s">
        <v>709</v>
      </c>
      <c r="P18" s="263" t="s">
        <v>722</v>
      </c>
      <c r="Q18" s="263" t="s">
        <v>723</v>
      </c>
      <c r="R18" s="266" t="s">
        <v>712</v>
      </c>
      <c r="S18" s="263" t="s">
        <v>713</v>
      </c>
      <c r="T18" s="264">
        <v>45293</v>
      </c>
      <c r="U18" s="264">
        <v>45657</v>
      </c>
      <c r="V18" s="265" t="s">
        <v>714</v>
      </c>
      <c r="W18" s="446" t="s">
        <v>715</v>
      </c>
      <c r="X18" s="265">
        <v>0</v>
      </c>
      <c r="Y18" s="263" t="s">
        <v>380</v>
      </c>
      <c r="Z18" s="267"/>
      <c r="AA18" s="263" t="s">
        <v>380</v>
      </c>
      <c r="AB18" s="263">
        <v>2</v>
      </c>
      <c r="AC18" s="267" t="s">
        <v>380</v>
      </c>
      <c r="AD18" s="263" t="s">
        <v>380</v>
      </c>
      <c r="AE18" s="263" t="s">
        <v>380</v>
      </c>
      <c r="AF18" s="265">
        <v>5</v>
      </c>
      <c r="AG18" s="263" t="s">
        <v>380</v>
      </c>
      <c r="AH18" s="263" t="s">
        <v>380</v>
      </c>
      <c r="AI18" s="267" t="s">
        <v>380</v>
      </c>
      <c r="AJ18" s="265">
        <v>5</v>
      </c>
      <c r="AK18" s="263" t="s">
        <v>380</v>
      </c>
      <c r="AL18" s="263" t="s">
        <v>380</v>
      </c>
      <c r="AM18" s="447" t="s">
        <v>380</v>
      </c>
      <c r="AN18" s="263" t="s">
        <v>380</v>
      </c>
      <c r="AO18" s="263" t="s">
        <v>380</v>
      </c>
    </row>
    <row r="19" spans="2:41" ht="180" customHeight="1">
      <c r="B19" s="265">
        <v>8</v>
      </c>
      <c r="C19" s="265" t="s">
        <v>724</v>
      </c>
      <c r="D19" s="265" t="s">
        <v>725</v>
      </c>
      <c r="E19" s="265" t="s">
        <v>702</v>
      </c>
      <c r="F19" s="263" t="s">
        <v>726</v>
      </c>
      <c r="G19" s="265" t="s">
        <v>727</v>
      </c>
      <c r="H19" s="265">
        <v>70000</v>
      </c>
      <c r="I19" s="263" t="s">
        <v>728</v>
      </c>
      <c r="J19" s="263" t="s">
        <v>706</v>
      </c>
      <c r="K19" s="263" t="s">
        <v>707</v>
      </c>
      <c r="L19" s="263">
        <v>70000</v>
      </c>
      <c r="M19" s="263" t="s">
        <v>702</v>
      </c>
      <c r="N19" s="263" t="s">
        <v>729</v>
      </c>
      <c r="O19" s="263" t="s">
        <v>730</v>
      </c>
      <c r="P19" s="263" t="s">
        <v>722</v>
      </c>
      <c r="Q19" s="263" t="s">
        <v>711</v>
      </c>
      <c r="R19" s="266" t="s">
        <v>712</v>
      </c>
      <c r="S19" s="263" t="s">
        <v>713</v>
      </c>
      <c r="T19" s="264">
        <v>45293</v>
      </c>
      <c r="U19" s="264">
        <v>45657</v>
      </c>
      <c r="V19" s="265" t="s">
        <v>714</v>
      </c>
      <c r="W19" s="446" t="s">
        <v>715</v>
      </c>
      <c r="X19" s="265">
        <v>15000</v>
      </c>
      <c r="Y19" s="263" t="s">
        <v>380</v>
      </c>
      <c r="Z19" s="267"/>
      <c r="AA19" s="263" t="s">
        <v>380</v>
      </c>
      <c r="AB19" s="263">
        <v>15000</v>
      </c>
      <c r="AC19" s="265" t="s">
        <v>380</v>
      </c>
      <c r="AD19" s="263" t="s">
        <v>380</v>
      </c>
      <c r="AE19" s="263" t="s">
        <v>380</v>
      </c>
      <c r="AF19" s="265">
        <v>20000</v>
      </c>
      <c r="AG19" s="263" t="s">
        <v>380</v>
      </c>
      <c r="AH19" s="263" t="s">
        <v>380</v>
      </c>
      <c r="AI19" s="265" t="s">
        <v>380</v>
      </c>
      <c r="AJ19" s="265">
        <v>20000</v>
      </c>
      <c r="AK19" s="263" t="s">
        <v>380</v>
      </c>
      <c r="AL19" s="263" t="s">
        <v>380</v>
      </c>
      <c r="AM19" s="447" t="s">
        <v>380</v>
      </c>
      <c r="AN19" s="263" t="s">
        <v>380</v>
      </c>
      <c r="AO19" s="263" t="s">
        <v>380</v>
      </c>
    </row>
    <row r="20" spans="2:41" ht="157.5" customHeight="1">
      <c r="B20" s="265">
        <v>9</v>
      </c>
      <c r="C20" s="265" t="s">
        <v>731</v>
      </c>
      <c r="D20" s="265" t="s">
        <v>732</v>
      </c>
      <c r="E20" s="265" t="s">
        <v>733</v>
      </c>
      <c r="F20" s="263" t="s">
        <v>734</v>
      </c>
      <c r="G20" s="265" t="s">
        <v>735</v>
      </c>
      <c r="H20" s="267">
        <v>1</v>
      </c>
      <c r="I20" s="263" t="s">
        <v>736</v>
      </c>
      <c r="J20" s="263" t="s">
        <v>380</v>
      </c>
      <c r="K20" s="263" t="s">
        <v>737</v>
      </c>
      <c r="L20" s="263">
        <v>297</v>
      </c>
      <c r="M20" s="263" t="s">
        <v>738</v>
      </c>
      <c r="N20" s="263" t="s">
        <v>739</v>
      </c>
      <c r="O20" s="263" t="s">
        <v>740</v>
      </c>
      <c r="P20" s="263" t="s">
        <v>740</v>
      </c>
      <c r="Q20" s="263" t="s">
        <v>741</v>
      </c>
      <c r="R20" s="266" t="s">
        <v>742</v>
      </c>
      <c r="S20" s="263" t="s">
        <v>743</v>
      </c>
      <c r="T20" s="264">
        <v>45383</v>
      </c>
      <c r="U20" s="264">
        <v>45657</v>
      </c>
      <c r="V20" s="265" t="s">
        <v>744</v>
      </c>
      <c r="W20" s="446" t="s">
        <v>745</v>
      </c>
      <c r="X20" s="267">
        <v>0</v>
      </c>
      <c r="Y20" s="263" t="s">
        <v>380</v>
      </c>
      <c r="Z20" s="267"/>
      <c r="AA20" s="263" t="s">
        <v>380</v>
      </c>
      <c r="AB20" s="448">
        <v>0.2</v>
      </c>
      <c r="AC20" s="267" t="s">
        <v>380</v>
      </c>
      <c r="AD20" s="263" t="s">
        <v>380</v>
      </c>
      <c r="AE20" s="263" t="s">
        <v>380</v>
      </c>
      <c r="AF20" s="267">
        <v>0.5</v>
      </c>
      <c r="AG20" s="263" t="s">
        <v>380</v>
      </c>
      <c r="AH20" s="263" t="s">
        <v>380</v>
      </c>
      <c r="AI20" s="267" t="s">
        <v>380</v>
      </c>
      <c r="AJ20" s="267">
        <v>0.25</v>
      </c>
      <c r="AK20" s="263" t="s">
        <v>380</v>
      </c>
      <c r="AL20" s="263" t="s">
        <v>380</v>
      </c>
      <c r="AM20" s="447" t="s">
        <v>380</v>
      </c>
      <c r="AN20" s="263"/>
      <c r="AO20" s="263" t="s">
        <v>380</v>
      </c>
    </row>
    <row r="21" spans="2:41" ht="78.75" customHeight="1">
      <c r="B21" s="265">
        <v>10</v>
      </c>
      <c r="C21" s="265" t="s">
        <v>746</v>
      </c>
      <c r="D21" s="265" t="s">
        <v>747</v>
      </c>
      <c r="E21" s="265"/>
      <c r="F21" s="263" t="s">
        <v>748</v>
      </c>
      <c r="G21" s="265" t="s">
        <v>749</v>
      </c>
      <c r="H21" s="267">
        <v>1</v>
      </c>
      <c r="I21" s="263" t="s">
        <v>750</v>
      </c>
      <c r="J21" s="263"/>
      <c r="K21" s="263" t="s">
        <v>751</v>
      </c>
      <c r="L21" s="263" t="s">
        <v>752</v>
      </c>
      <c r="M21" s="263"/>
      <c r="N21" s="263" t="s">
        <v>753</v>
      </c>
      <c r="O21" s="263" t="s">
        <v>709</v>
      </c>
      <c r="P21" s="263" t="s">
        <v>754</v>
      </c>
      <c r="Q21" s="263" t="s">
        <v>755</v>
      </c>
      <c r="R21" s="266"/>
      <c r="S21" s="263"/>
      <c r="T21" s="264" t="s">
        <v>756</v>
      </c>
      <c r="U21" s="264" t="s">
        <v>756</v>
      </c>
      <c r="V21" s="265" t="s">
        <v>757</v>
      </c>
      <c r="W21" s="446" t="s">
        <v>758</v>
      </c>
      <c r="X21" s="267"/>
      <c r="Y21" s="263"/>
      <c r="Z21" s="267"/>
      <c r="AA21" s="449"/>
      <c r="AB21" s="266">
        <v>1</v>
      </c>
      <c r="AC21" s="267"/>
      <c r="AD21" s="263"/>
      <c r="AE21" s="263"/>
      <c r="AF21" s="267"/>
      <c r="AG21" s="263"/>
      <c r="AH21" s="263"/>
      <c r="AI21" s="267"/>
      <c r="AJ21" s="267"/>
      <c r="AK21" s="263"/>
      <c r="AL21" s="263"/>
      <c r="AM21" s="447"/>
      <c r="AN21" s="263"/>
      <c r="AO21" s="263"/>
    </row>
    <row r="22" spans="2:41" ht="409.5" customHeight="1">
      <c r="B22" s="265">
        <v>11</v>
      </c>
      <c r="C22" s="265">
        <v>7715</v>
      </c>
      <c r="D22" s="265" t="s">
        <v>759</v>
      </c>
      <c r="E22" s="265" t="s">
        <v>760</v>
      </c>
      <c r="F22" s="263" t="s">
        <v>761</v>
      </c>
      <c r="G22" s="265" t="s">
        <v>762</v>
      </c>
      <c r="H22" s="267" t="s">
        <v>763</v>
      </c>
      <c r="I22" s="263" t="s">
        <v>764</v>
      </c>
      <c r="J22" s="263" t="s">
        <v>765</v>
      </c>
      <c r="K22" s="263" t="s">
        <v>766</v>
      </c>
      <c r="L22" s="263" t="s">
        <v>767</v>
      </c>
      <c r="M22" s="263" t="s">
        <v>768</v>
      </c>
      <c r="N22" s="263" t="s">
        <v>769</v>
      </c>
      <c r="O22" s="263" t="s">
        <v>770</v>
      </c>
      <c r="P22" s="263" t="s">
        <v>771</v>
      </c>
      <c r="Q22" s="263" t="s">
        <v>772</v>
      </c>
      <c r="R22" s="266" t="s">
        <v>380</v>
      </c>
      <c r="S22" s="263" t="s">
        <v>380</v>
      </c>
      <c r="T22" s="264">
        <v>45292</v>
      </c>
      <c r="U22" s="264">
        <v>46753</v>
      </c>
      <c r="V22" s="265" t="s">
        <v>757</v>
      </c>
      <c r="W22" s="446" t="s">
        <v>773</v>
      </c>
      <c r="X22" s="267" t="s">
        <v>774</v>
      </c>
      <c r="Y22" s="263" t="s">
        <v>380</v>
      </c>
      <c r="Z22" s="450"/>
      <c r="AA22" s="263" t="s">
        <v>766</v>
      </c>
      <c r="AB22" s="451" t="s">
        <v>774</v>
      </c>
      <c r="AC22" s="267" t="s">
        <v>380</v>
      </c>
      <c r="AD22" s="263" t="s">
        <v>380</v>
      </c>
      <c r="AE22" s="263" t="s">
        <v>766</v>
      </c>
      <c r="AF22" s="267" t="s">
        <v>774</v>
      </c>
      <c r="AG22" s="263" t="s">
        <v>380</v>
      </c>
      <c r="AH22" s="263" t="s">
        <v>380</v>
      </c>
      <c r="AI22" s="267" t="s">
        <v>766</v>
      </c>
      <c r="AJ22" s="267" t="s">
        <v>774</v>
      </c>
      <c r="AK22" s="263" t="s">
        <v>380</v>
      </c>
      <c r="AL22" s="263" t="s">
        <v>380</v>
      </c>
      <c r="AM22" s="447" t="s">
        <v>766</v>
      </c>
      <c r="AN22" s="263" t="s">
        <v>380</v>
      </c>
      <c r="AO22" s="263" t="s">
        <v>380</v>
      </c>
    </row>
    <row r="23" spans="2:41" ht="409.5" customHeight="1">
      <c r="B23" s="265">
        <v>12</v>
      </c>
      <c r="C23" s="265" t="s">
        <v>775</v>
      </c>
      <c r="D23" s="265" t="s">
        <v>1704</v>
      </c>
      <c r="E23" s="265" t="s">
        <v>776</v>
      </c>
      <c r="F23" s="263" t="s">
        <v>777</v>
      </c>
      <c r="G23" s="265" t="s">
        <v>778</v>
      </c>
      <c r="H23" s="267" t="s">
        <v>779</v>
      </c>
      <c r="I23" s="263" t="s">
        <v>764</v>
      </c>
      <c r="J23" s="263" t="s">
        <v>780</v>
      </c>
      <c r="K23" s="263" t="s">
        <v>781</v>
      </c>
      <c r="L23" s="263" t="s">
        <v>1705</v>
      </c>
      <c r="M23" s="263" t="s">
        <v>782</v>
      </c>
      <c r="N23" s="263" t="s">
        <v>783</v>
      </c>
      <c r="O23" s="263" t="s">
        <v>784</v>
      </c>
      <c r="P23" s="263" t="s">
        <v>785</v>
      </c>
      <c r="Q23" s="263" t="s">
        <v>786</v>
      </c>
      <c r="R23" s="266"/>
      <c r="S23" s="263"/>
      <c r="T23" s="264"/>
      <c r="U23" s="264"/>
      <c r="V23" s="265" t="s">
        <v>757</v>
      </c>
      <c r="W23" s="446" t="s">
        <v>758</v>
      </c>
      <c r="X23" s="267"/>
      <c r="Y23" s="263"/>
      <c r="Z23" s="266"/>
      <c r="AA23" s="452" t="s">
        <v>766</v>
      </c>
      <c r="AB23" s="263"/>
      <c r="AC23" s="267"/>
      <c r="AD23" s="263"/>
      <c r="AE23" s="263"/>
      <c r="AF23" s="267"/>
      <c r="AG23" s="263"/>
      <c r="AH23" s="263"/>
      <c r="AI23" s="267" t="s">
        <v>766</v>
      </c>
      <c r="AJ23" s="267"/>
      <c r="AK23" s="263"/>
      <c r="AL23" s="263"/>
      <c r="AM23" s="447" t="s">
        <v>766</v>
      </c>
      <c r="AN23" s="263"/>
      <c r="AO23" s="263"/>
    </row>
    <row r="24" spans="2:41" ht="191.25" customHeight="1">
      <c r="B24" s="265">
        <v>13</v>
      </c>
      <c r="C24" s="265" t="s">
        <v>787</v>
      </c>
      <c r="D24" s="265" t="s">
        <v>788</v>
      </c>
      <c r="E24" s="265" t="s">
        <v>789</v>
      </c>
      <c r="F24" s="263" t="s">
        <v>790</v>
      </c>
      <c r="G24" s="265" t="s">
        <v>791</v>
      </c>
      <c r="H24" s="267">
        <v>1</v>
      </c>
      <c r="I24" s="263" t="s">
        <v>792</v>
      </c>
      <c r="J24" s="263" t="s">
        <v>706</v>
      </c>
      <c r="K24" s="263" t="s">
        <v>793</v>
      </c>
      <c r="L24" s="263" t="s">
        <v>794</v>
      </c>
      <c r="M24" s="263" t="s">
        <v>795</v>
      </c>
      <c r="N24" s="263" t="s">
        <v>796</v>
      </c>
      <c r="O24" s="263" t="s">
        <v>740</v>
      </c>
      <c r="P24" s="263" t="s">
        <v>797</v>
      </c>
      <c r="Q24" s="263" t="s">
        <v>798</v>
      </c>
      <c r="R24" s="266" t="s">
        <v>380</v>
      </c>
      <c r="S24" s="263" t="s">
        <v>799</v>
      </c>
      <c r="T24" s="264">
        <v>45293</v>
      </c>
      <c r="U24" s="264">
        <v>45657</v>
      </c>
      <c r="V24" s="265" t="s">
        <v>800</v>
      </c>
      <c r="W24" s="446" t="s">
        <v>801</v>
      </c>
      <c r="X24" s="267">
        <v>0.25</v>
      </c>
      <c r="Y24" s="263" t="s">
        <v>380</v>
      </c>
      <c r="Z24" s="266" t="s">
        <v>380</v>
      </c>
      <c r="AA24" s="263" t="s">
        <v>380</v>
      </c>
      <c r="AB24" s="267">
        <v>0.25</v>
      </c>
      <c r="AC24" s="267" t="s">
        <v>380</v>
      </c>
      <c r="AD24" s="263" t="s">
        <v>380</v>
      </c>
      <c r="AE24" s="263" t="s">
        <v>380</v>
      </c>
      <c r="AF24" s="267">
        <v>0.25</v>
      </c>
      <c r="AG24" s="263" t="s">
        <v>380</v>
      </c>
      <c r="AH24" s="263" t="s">
        <v>380</v>
      </c>
      <c r="AI24" s="267" t="s">
        <v>380</v>
      </c>
      <c r="AJ24" s="267">
        <v>0.25</v>
      </c>
      <c r="AK24" s="263" t="s">
        <v>380</v>
      </c>
      <c r="AL24" s="263" t="s">
        <v>380</v>
      </c>
      <c r="AM24" s="447" t="s">
        <v>380</v>
      </c>
      <c r="AN24" s="263" t="s">
        <v>380</v>
      </c>
      <c r="AO24" s="263" t="s">
        <v>380</v>
      </c>
    </row>
    <row r="25" spans="2:41" ht="135" customHeight="1">
      <c r="B25" s="265">
        <v>14</v>
      </c>
      <c r="C25" s="265" t="s">
        <v>802</v>
      </c>
      <c r="D25" s="265" t="s">
        <v>803</v>
      </c>
      <c r="E25" s="265" t="s">
        <v>789</v>
      </c>
      <c r="F25" s="263" t="s">
        <v>804</v>
      </c>
      <c r="G25" s="265" t="s">
        <v>805</v>
      </c>
      <c r="H25" s="267">
        <v>1</v>
      </c>
      <c r="I25" s="263" t="s">
        <v>806</v>
      </c>
      <c r="J25" s="263" t="s">
        <v>706</v>
      </c>
      <c r="K25" s="263" t="s">
        <v>807</v>
      </c>
      <c r="L25" s="263" t="s">
        <v>808</v>
      </c>
      <c r="M25" s="263" t="s">
        <v>795</v>
      </c>
      <c r="N25" s="263" t="s">
        <v>809</v>
      </c>
      <c r="O25" s="263" t="s">
        <v>740</v>
      </c>
      <c r="P25" s="263" t="s">
        <v>810</v>
      </c>
      <c r="Q25" s="263" t="s">
        <v>811</v>
      </c>
      <c r="R25" s="266" t="s">
        <v>380</v>
      </c>
      <c r="S25" s="263" t="s">
        <v>799</v>
      </c>
      <c r="T25" s="264">
        <v>45293</v>
      </c>
      <c r="U25" s="264">
        <v>45657</v>
      </c>
      <c r="V25" s="265" t="s">
        <v>800</v>
      </c>
      <c r="W25" s="446" t="s">
        <v>812</v>
      </c>
      <c r="X25" s="267">
        <v>0.25</v>
      </c>
      <c r="Y25" s="263" t="s">
        <v>380</v>
      </c>
      <c r="Z25" s="266" t="s">
        <v>380</v>
      </c>
      <c r="AA25" s="263" t="s">
        <v>380</v>
      </c>
      <c r="AB25" s="448">
        <v>0.25</v>
      </c>
      <c r="AC25" s="267" t="s">
        <v>380</v>
      </c>
      <c r="AD25" s="263" t="s">
        <v>380</v>
      </c>
      <c r="AE25" s="263" t="s">
        <v>380</v>
      </c>
      <c r="AF25" s="267">
        <v>0.25</v>
      </c>
      <c r="AG25" s="263" t="s">
        <v>380</v>
      </c>
      <c r="AH25" s="263" t="s">
        <v>380</v>
      </c>
      <c r="AI25" s="267" t="s">
        <v>380</v>
      </c>
      <c r="AJ25" s="267">
        <v>0.25</v>
      </c>
      <c r="AK25" s="263" t="s">
        <v>380</v>
      </c>
      <c r="AL25" s="263" t="s">
        <v>380</v>
      </c>
      <c r="AM25" s="447" t="s">
        <v>380</v>
      </c>
      <c r="AN25" s="263" t="s">
        <v>380</v>
      </c>
      <c r="AO25" s="263" t="s">
        <v>380</v>
      </c>
    </row>
    <row r="26" spans="2:41" ht="146.25" customHeight="1">
      <c r="B26" s="265">
        <v>15</v>
      </c>
      <c r="C26" s="265" t="s">
        <v>813</v>
      </c>
      <c r="D26" s="265" t="s">
        <v>814</v>
      </c>
      <c r="E26" s="265" t="s">
        <v>789</v>
      </c>
      <c r="F26" s="263" t="s">
        <v>815</v>
      </c>
      <c r="G26" s="265" t="s">
        <v>816</v>
      </c>
      <c r="H26" s="267">
        <v>1</v>
      </c>
      <c r="I26" s="263" t="s">
        <v>817</v>
      </c>
      <c r="J26" s="263" t="s">
        <v>706</v>
      </c>
      <c r="K26" s="263" t="s">
        <v>818</v>
      </c>
      <c r="L26" s="263" t="s">
        <v>819</v>
      </c>
      <c r="M26" s="263" t="s">
        <v>795</v>
      </c>
      <c r="N26" s="263" t="s">
        <v>820</v>
      </c>
      <c r="O26" s="263" t="s">
        <v>740</v>
      </c>
      <c r="P26" s="263" t="s">
        <v>821</v>
      </c>
      <c r="Q26" s="263" t="s">
        <v>822</v>
      </c>
      <c r="R26" s="266" t="s">
        <v>380</v>
      </c>
      <c r="S26" s="263" t="s">
        <v>799</v>
      </c>
      <c r="T26" s="264">
        <v>45293</v>
      </c>
      <c r="U26" s="264">
        <v>45657</v>
      </c>
      <c r="V26" s="265" t="s">
        <v>800</v>
      </c>
      <c r="W26" s="446" t="s">
        <v>812</v>
      </c>
      <c r="X26" s="267">
        <v>0.25</v>
      </c>
      <c r="Y26" s="263" t="s">
        <v>380</v>
      </c>
      <c r="Z26" s="266" t="s">
        <v>380</v>
      </c>
      <c r="AA26" s="263" t="s">
        <v>380</v>
      </c>
      <c r="AB26" s="448">
        <v>0.25</v>
      </c>
      <c r="AC26" s="267" t="s">
        <v>380</v>
      </c>
      <c r="AD26" s="263" t="s">
        <v>380</v>
      </c>
      <c r="AE26" s="263" t="s">
        <v>380</v>
      </c>
      <c r="AF26" s="267">
        <v>0.25</v>
      </c>
      <c r="AG26" s="263" t="s">
        <v>380</v>
      </c>
      <c r="AH26" s="263" t="s">
        <v>380</v>
      </c>
      <c r="AI26" s="267" t="s">
        <v>380</v>
      </c>
      <c r="AJ26" s="267">
        <v>0.25</v>
      </c>
      <c r="AK26" s="263" t="s">
        <v>380</v>
      </c>
      <c r="AL26" s="263" t="s">
        <v>380</v>
      </c>
      <c r="AM26" s="447" t="s">
        <v>380</v>
      </c>
      <c r="AN26" s="263" t="s">
        <v>380</v>
      </c>
      <c r="AO26" s="263" t="s">
        <v>380</v>
      </c>
    </row>
    <row r="27" spans="2:41" ht="112.5" customHeight="1">
      <c r="B27" s="265">
        <v>16</v>
      </c>
      <c r="C27" s="265" t="s">
        <v>823</v>
      </c>
      <c r="D27" s="265" t="s">
        <v>824</v>
      </c>
      <c r="E27" s="265" t="s">
        <v>380</v>
      </c>
      <c r="F27" s="263" t="s">
        <v>825</v>
      </c>
      <c r="G27" s="265" t="s">
        <v>826</v>
      </c>
      <c r="H27" s="265">
        <v>6</v>
      </c>
      <c r="I27" s="263" t="s">
        <v>827</v>
      </c>
      <c r="J27" s="263" t="s">
        <v>828</v>
      </c>
      <c r="K27" s="263" t="s">
        <v>829</v>
      </c>
      <c r="L27" s="263" t="s">
        <v>380</v>
      </c>
      <c r="M27" s="263" t="s">
        <v>830</v>
      </c>
      <c r="N27" s="263" t="s">
        <v>831</v>
      </c>
      <c r="O27" s="263" t="s">
        <v>832</v>
      </c>
      <c r="P27" s="263"/>
      <c r="Q27" s="263" t="s">
        <v>833</v>
      </c>
      <c r="R27" s="266" t="s">
        <v>380</v>
      </c>
      <c r="S27" s="263" t="s">
        <v>799</v>
      </c>
      <c r="T27" s="264">
        <v>44958</v>
      </c>
      <c r="U27" s="264">
        <v>44986</v>
      </c>
      <c r="V27" s="265" t="s">
        <v>834</v>
      </c>
      <c r="W27" s="446" t="s">
        <v>835</v>
      </c>
      <c r="X27" s="453">
        <v>0.06</v>
      </c>
      <c r="Y27" s="454" t="s">
        <v>380</v>
      </c>
      <c r="Z27" s="454" t="s">
        <v>380</v>
      </c>
      <c r="AA27" s="454"/>
      <c r="AB27" s="454">
        <v>0</v>
      </c>
      <c r="AC27" s="453" t="s">
        <v>380</v>
      </c>
      <c r="AD27" s="454"/>
      <c r="AE27" s="454" t="s">
        <v>380</v>
      </c>
      <c r="AF27" s="453">
        <v>0</v>
      </c>
      <c r="AG27" s="454"/>
      <c r="AH27" s="454" t="s">
        <v>380</v>
      </c>
      <c r="AI27" s="453" t="s">
        <v>380</v>
      </c>
      <c r="AJ27" s="453">
        <v>6</v>
      </c>
      <c r="AK27" s="455"/>
      <c r="AL27" s="455"/>
      <c r="AM27" s="456"/>
      <c r="AN27" s="455"/>
      <c r="AO27" s="455"/>
    </row>
    <row r="28" spans="2:41" ht="123.75" customHeight="1">
      <c r="B28" s="265">
        <v>17</v>
      </c>
      <c r="C28" s="265" t="s">
        <v>836</v>
      </c>
      <c r="D28" s="265" t="s">
        <v>837</v>
      </c>
      <c r="E28" s="265" t="s">
        <v>838</v>
      </c>
      <c r="F28" s="263" t="s">
        <v>839</v>
      </c>
      <c r="G28" s="265" t="s">
        <v>840</v>
      </c>
      <c r="H28" s="265">
        <v>60</v>
      </c>
      <c r="I28" s="263" t="s">
        <v>841</v>
      </c>
      <c r="J28" s="263" t="s">
        <v>842</v>
      </c>
      <c r="K28" s="263" t="s">
        <v>843</v>
      </c>
      <c r="L28" s="263" t="s">
        <v>844</v>
      </c>
      <c r="M28" s="263" t="s">
        <v>845</v>
      </c>
      <c r="N28" s="263" t="s">
        <v>846</v>
      </c>
      <c r="O28" s="263" t="s">
        <v>847</v>
      </c>
      <c r="P28" s="263" t="s">
        <v>848</v>
      </c>
      <c r="Q28" s="263">
        <v>0.4</v>
      </c>
      <c r="R28" s="266" t="s">
        <v>849</v>
      </c>
      <c r="S28" s="263"/>
      <c r="T28" s="264">
        <v>44958</v>
      </c>
      <c r="U28" s="264">
        <v>45291</v>
      </c>
      <c r="V28" s="265" t="s">
        <v>353</v>
      </c>
      <c r="W28" s="446" t="s">
        <v>850</v>
      </c>
      <c r="X28" s="267" t="s">
        <v>851</v>
      </c>
      <c r="Y28" s="263" t="s">
        <v>380</v>
      </c>
      <c r="Z28" s="266" t="s">
        <v>851</v>
      </c>
      <c r="AA28" s="263" t="s">
        <v>380</v>
      </c>
      <c r="AB28" s="263" t="s">
        <v>380</v>
      </c>
      <c r="AC28" s="267" t="s">
        <v>851</v>
      </c>
      <c r="AD28" s="263" t="s">
        <v>380</v>
      </c>
      <c r="AE28" s="263" t="s">
        <v>380</v>
      </c>
      <c r="AF28" s="267" t="s">
        <v>851</v>
      </c>
      <c r="AG28" s="263" t="s">
        <v>380</v>
      </c>
      <c r="AH28" s="263" t="s">
        <v>380</v>
      </c>
      <c r="AI28" s="267" t="s">
        <v>851</v>
      </c>
      <c r="AJ28" s="265">
        <v>60</v>
      </c>
      <c r="AK28" s="263"/>
      <c r="AL28" s="263"/>
      <c r="AM28" s="447"/>
      <c r="AN28" s="263"/>
      <c r="AO28" s="263"/>
    </row>
    <row r="29" spans="2:41" ht="123.75" customHeight="1">
      <c r="B29" s="265">
        <v>18</v>
      </c>
      <c r="C29" s="265" t="s">
        <v>852</v>
      </c>
      <c r="D29" s="265" t="s">
        <v>853</v>
      </c>
      <c r="E29" s="265" t="s">
        <v>854</v>
      </c>
      <c r="F29" s="263" t="s">
        <v>855</v>
      </c>
      <c r="G29" s="265" t="s">
        <v>856</v>
      </c>
      <c r="H29" s="265">
        <v>250</v>
      </c>
      <c r="I29" s="263" t="s">
        <v>857</v>
      </c>
      <c r="J29" s="263" t="s">
        <v>380</v>
      </c>
      <c r="K29" s="263" t="s">
        <v>858</v>
      </c>
      <c r="L29" s="263" t="s">
        <v>859</v>
      </c>
      <c r="M29" s="263" t="s">
        <v>860</v>
      </c>
      <c r="N29" s="263" t="s">
        <v>861</v>
      </c>
      <c r="O29" s="263" t="s">
        <v>862</v>
      </c>
      <c r="P29" s="263" t="s">
        <v>863</v>
      </c>
      <c r="Q29" s="263">
        <v>1</v>
      </c>
      <c r="R29" s="266" t="s">
        <v>684</v>
      </c>
      <c r="S29" s="263"/>
      <c r="T29" s="264">
        <v>44958</v>
      </c>
      <c r="U29" s="264">
        <v>45291</v>
      </c>
      <c r="V29" s="265" t="s">
        <v>353</v>
      </c>
      <c r="W29" s="446" t="s">
        <v>850</v>
      </c>
      <c r="X29" s="263">
        <v>63</v>
      </c>
      <c r="Y29" s="263" t="s">
        <v>380</v>
      </c>
      <c r="Z29" s="263">
        <v>62</v>
      </c>
      <c r="AA29" s="263" t="s">
        <v>380</v>
      </c>
      <c r="AB29" s="263" t="s">
        <v>380</v>
      </c>
      <c r="AC29" s="265">
        <v>63</v>
      </c>
      <c r="AD29" s="263" t="s">
        <v>380</v>
      </c>
      <c r="AE29" s="263" t="s">
        <v>380</v>
      </c>
      <c r="AF29" s="265">
        <v>62</v>
      </c>
      <c r="AG29" s="263" t="s">
        <v>380</v>
      </c>
      <c r="AH29" s="263" t="s">
        <v>380</v>
      </c>
      <c r="AI29" s="265">
        <v>250</v>
      </c>
      <c r="AJ29" s="265">
        <v>250</v>
      </c>
      <c r="AK29" s="263"/>
      <c r="AL29" s="263"/>
      <c r="AM29" s="447"/>
      <c r="AN29" s="263"/>
      <c r="AO29" s="263"/>
    </row>
    <row r="30" spans="2:41" ht="90" customHeight="1">
      <c r="B30" s="265">
        <v>19</v>
      </c>
      <c r="C30" s="263" t="s">
        <v>852</v>
      </c>
      <c r="D30" s="263" t="s">
        <v>864</v>
      </c>
      <c r="E30" s="263" t="s">
        <v>854</v>
      </c>
      <c r="F30" s="263" t="s">
        <v>865</v>
      </c>
      <c r="G30" s="263" t="s">
        <v>866</v>
      </c>
      <c r="H30" s="263">
        <v>2</v>
      </c>
      <c r="I30" s="263" t="s">
        <v>867</v>
      </c>
      <c r="J30" s="263" t="s">
        <v>380</v>
      </c>
      <c r="K30" s="263" t="s">
        <v>858</v>
      </c>
      <c r="L30" s="263" t="s">
        <v>859</v>
      </c>
      <c r="M30" s="263" t="s">
        <v>868</v>
      </c>
      <c r="N30" s="263" t="s">
        <v>861</v>
      </c>
      <c r="O30" s="263" t="s">
        <v>862</v>
      </c>
      <c r="P30" s="263" t="s">
        <v>869</v>
      </c>
      <c r="Q30" s="266">
        <v>1</v>
      </c>
      <c r="R30" s="263" t="s">
        <v>684</v>
      </c>
      <c r="S30" s="263"/>
      <c r="T30" s="264">
        <v>44958</v>
      </c>
      <c r="U30" s="264">
        <v>45291</v>
      </c>
      <c r="V30" s="263" t="s">
        <v>353</v>
      </c>
      <c r="W30" s="457" t="s">
        <v>850</v>
      </c>
      <c r="X30" s="263" t="s">
        <v>380</v>
      </c>
      <c r="Y30" s="263" t="s">
        <v>380</v>
      </c>
      <c r="Z30" s="263">
        <v>1</v>
      </c>
      <c r="AA30" s="263" t="s">
        <v>380</v>
      </c>
      <c r="AB30" s="263" t="s">
        <v>380</v>
      </c>
      <c r="AC30" s="263">
        <v>1</v>
      </c>
      <c r="AD30" s="263" t="s">
        <v>380</v>
      </c>
      <c r="AE30" s="263" t="s">
        <v>380</v>
      </c>
      <c r="AF30" s="263" t="s">
        <v>380</v>
      </c>
      <c r="AG30" s="263" t="s">
        <v>380</v>
      </c>
      <c r="AH30" s="263" t="s">
        <v>380</v>
      </c>
      <c r="AI30" s="265">
        <v>2</v>
      </c>
      <c r="AJ30" s="265">
        <v>2</v>
      </c>
      <c r="AK30" s="263"/>
      <c r="AL30" s="263"/>
      <c r="AM30" s="447"/>
      <c r="AN30" s="263"/>
      <c r="AO30" s="263"/>
    </row>
    <row r="31" spans="2:41" ht="208.5" customHeight="1">
      <c r="B31" s="265">
        <v>20</v>
      </c>
      <c r="C31" s="263" t="s">
        <v>870</v>
      </c>
      <c r="D31" s="263" t="s">
        <v>871</v>
      </c>
      <c r="E31" s="263" t="s">
        <v>872</v>
      </c>
      <c r="F31" s="263" t="s">
        <v>873</v>
      </c>
      <c r="G31" s="263" t="s">
        <v>874</v>
      </c>
      <c r="H31" s="263">
        <v>70</v>
      </c>
      <c r="I31" s="263" t="s">
        <v>875</v>
      </c>
      <c r="J31" s="263" t="s">
        <v>706</v>
      </c>
      <c r="K31" s="263" t="s">
        <v>876</v>
      </c>
      <c r="L31" s="263" t="s">
        <v>877</v>
      </c>
      <c r="M31" s="263"/>
      <c r="N31" s="263" t="s">
        <v>878</v>
      </c>
      <c r="O31" s="263" t="s">
        <v>879</v>
      </c>
      <c r="P31" s="263" t="s">
        <v>880</v>
      </c>
      <c r="Q31" s="263" t="s">
        <v>881</v>
      </c>
      <c r="R31" s="263" t="s">
        <v>882</v>
      </c>
      <c r="S31" s="263" t="s">
        <v>883</v>
      </c>
      <c r="T31" s="264">
        <v>45323</v>
      </c>
      <c r="U31" s="264">
        <v>45641</v>
      </c>
      <c r="V31" s="263" t="s">
        <v>884</v>
      </c>
      <c r="W31" s="458" t="s">
        <v>885</v>
      </c>
      <c r="X31" s="263">
        <v>15</v>
      </c>
      <c r="Y31" s="263"/>
      <c r="Z31" s="263"/>
      <c r="AA31" s="263"/>
      <c r="AB31" s="263">
        <v>20</v>
      </c>
      <c r="AC31" s="263"/>
      <c r="AD31" s="263"/>
      <c r="AE31" s="263"/>
      <c r="AF31" s="263">
        <v>20</v>
      </c>
      <c r="AG31" s="263"/>
      <c r="AH31" s="263"/>
      <c r="AI31" s="263"/>
      <c r="AJ31" s="263">
        <v>15</v>
      </c>
      <c r="AK31" s="263"/>
      <c r="AL31" s="263"/>
      <c r="AM31" s="447"/>
      <c r="AN31" s="263"/>
      <c r="AO31" s="263"/>
    </row>
    <row r="32" spans="2:41" ht="123.75" customHeight="1">
      <c r="B32" s="265">
        <v>21</v>
      </c>
      <c r="C32" s="263" t="s">
        <v>886</v>
      </c>
      <c r="D32" s="263" t="s">
        <v>887</v>
      </c>
      <c r="E32" s="263" t="s">
        <v>888</v>
      </c>
      <c r="F32" s="263" t="s">
        <v>889</v>
      </c>
      <c r="G32" s="263" t="s">
        <v>890</v>
      </c>
      <c r="H32" s="263">
        <v>20</v>
      </c>
      <c r="I32" s="263" t="s">
        <v>891</v>
      </c>
      <c r="J32" s="263" t="s">
        <v>379</v>
      </c>
      <c r="K32" s="263" t="s">
        <v>380</v>
      </c>
      <c r="L32" s="263">
        <v>600</v>
      </c>
      <c r="M32" s="263" t="s">
        <v>892</v>
      </c>
      <c r="N32" s="263" t="s">
        <v>893</v>
      </c>
      <c r="O32" s="263" t="s">
        <v>894</v>
      </c>
      <c r="P32" s="263" t="s">
        <v>895</v>
      </c>
      <c r="Q32" s="266" t="s">
        <v>896</v>
      </c>
      <c r="R32" s="263" t="s">
        <v>897</v>
      </c>
      <c r="S32" s="263" t="s">
        <v>898</v>
      </c>
      <c r="T32" s="264">
        <v>45322</v>
      </c>
      <c r="U32" s="264">
        <v>45657</v>
      </c>
      <c r="V32" s="263" t="s">
        <v>899</v>
      </c>
      <c r="W32" s="457" t="s">
        <v>900</v>
      </c>
      <c r="X32" s="263">
        <v>5</v>
      </c>
      <c r="Y32" s="263" t="s">
        <v>901</v>
      </c>
      <c r="Z32" s="263" t="s">
        <v>380</v>
      </c>
      <c r="AA32" s="263" t="s">
        <v>380</v>
      </c>
      <c r="AB32" s="263">
        <v>10</v>
      </c>
      <c r="AC32" s="263" t="s">
        <v>902</v>
      </c>
      <c r="AD32" s="263" t="s">
        <v>380</v>
      </c>
      <c r="AE32" s="263" t="s">
        <v>380</v>
      </c>
      <c r="AF32" s="263">
        <v>10</v>
      </c>
      <c r="AG32" s="263" t="s">
        <v>902</v>
      </c>
      <c r="AH32" s="263" t="s">
        <v>380</v>
      </c>
      <c r="AI32" s="265" t="s">
        <v>380</v>
      </c>
      <c r="AJ32" s="265">
        <v>5</v>
      </c>
      <c r="AK32" s="263" t="s">
        <v>901</v>
      </c>
      <c r="AL32" s="263" t="s">
        <v>380</v>
      </c>
      <c r="AM32" s="447" t="s">
        <v>380</v>
      </c>
      <c r="AN32" s="263" t="s">
        <v>380</v>
      </c>
      <c r="AO32" s="263" t="s">
        <v>380</v>
      </c>
    </row>
    <row r="33" spans="2:41" ht="123.75" customHeight="1">
      <c r="B33" s="265">
        <v>22</v>
      </c>
      <c r="C33" s="263" t="s">
        <v>886</v>
      </c>
      <c r="D33" s="263" t="s">
        <v>903</v>
      </c>
      <c r="E33" s="263" t="s">
        <v>888</v>
      </c>
      <c r="F33" s="263" t="s">
        <v>904</v>
      </c>
      <c r="G33" s="263" t="s">
        <v>905</v>
      </c>
      <c r="H33" s="263">
        <v>3</v>
      </c>
      <c r="I33" s="263" t="s">
        <v>906</v>
      </c>
      <c r="J33" s="263" t="s">
        <v>379</v>
      </c>
      <c r="K33" s="263" t="s">
        <v>379</v>
      </c>
      <c r="L33" s="263">
        <v>60</v>
      </c>
      <c r="M33" s="263" t="s">
        <v>892</v>
      </c>
      <c r="N33" s="263" t="s">
        <v>907</v>
      </c>
      <c r="O33" s="263" t="s">
        <v>894</v>
      </c>
      <c r="P33" s="263" t="s">
        <v>895</v>
      </c>
      <c r="Q33" s="266" t="s">
        <v>908</v>
      </c>
      <c r="R33" s="263" t="s">
        <v>909</v>
      </c>
      <c r="S33" s="263" t="s">
        <v>910</v>
      </c>
      <c r="T33" s="264">
        <v>45322</v>
      </c>
      <c r="U33" s="264">
        <v>45657</v>
      </c>
      <c r="V33" s="263" t="s">
        <v>899</v>
      </c>
      <c r="W33" s="457" t="s">
        <v>900</v>
      </c>
      <c r="X33" s="263">
        <v>0</v>
      </c>
      <c r="Y33" s="263" t="s">
        <v>326</v>
      </c>
      <c r="Z33" s="263" t="s">
        <v>380</v>
      </c>
      <c r="AA33" s="263" t="s">
        <v>380</v>
      </c>
      <c r="AB33" s="263">
        <v>1</v>
      </c>
      <c r="AC33" s="263" t="s">
        <v>911</v>
      </c>
      <c r="AD33" s="263" t="s">
        <v>380</v>
      </c>
      <c r="AE33" s="263" t="s">
        <v>380</v>
      </c>
      <c r="AF33" s="263">
        <v>1</v>
      </c>
      <c r="AG33" s="263" t="s">
        <v>911</v>
      </c>
      <c r="AH33" s="263" t="s">
        <v>380</v>
      </c>
      <c r="AI33" s="265" t="s">
        <v>380</v>
      </c>
      <c r="AJ33" s="265">
        <v>1</v>
      </c>
      <c r="AK33" s="263" t="s">
        <v>911</v>
      </c>
      <c r="AL33" s="263" t="s">
        <v>380</v>
      </c>
      <c r="AM33" s="447" t="s">
        <v>380</v>
      </c>
      <c r="AN33" s="263" t="s">
        <v>380</v>
      </c>
      <c r="AO33" s="263" t="s">
        <v>380</v>
      </c>
    </row>
    <row r="34" spans="2:41" ht="120">
      <c r="B34" s="265">
        <v>23</v>
      </c>
      <c r="C34" s="263" t="s">
        <v>912</v>
      </c>
      <c r="D34" s="263" t="s">
        <v>913</v>
      </c>
      <c r="E34" s="263" t="s">
        <v>914</v>
      </c>
      <c r="F34" s="263" t="s">
        <v>915</v>
      </c>
      <c r="G34" s="263" t="s">
        <v>916</v>
      </c>
      <c r="H34" s="263">
        <v>100</v>
      </c>
      <c r="I34" s="263" t="s">
        <v>817</v>
      </c>
      <c r="J34" s="263" t="s">
        <v>380</v>
      </c>
      <c r="K34" s="263" t="s">
        <v>379</v>
      </c>
      <c r="L34" s="263">
        <v>1000</v>
      </c>
      <c r="M34" s="263" t="s">
        <v>795</v>
      </c>
      <c r="N34" s="263" t="s">
        <v>917</v>
      </c>
      <c r="O34" s="263" t="s">
        <v>695</v>
      </c>
      <c r="P34" s="263" t="s">
        <v>918</v>
      </c>
      <c r="Q34" s="266" t="s">
        <v>919</v>
      </c>
      <c r="R34" s="263" t="s">
        <v>920</v>
      </c>
      <c r="S34" s="263" t="s">
        <v>910</v>
      </c>
      <c r="T34" s="264">
        <v>44941</v>
      </c>
      <c r="U34" s="264">
        <v>45657</v>
      </c>
      <c r="V34" s="263" t="s">
        <v>899</v>
      </c>
      <c r="W34" s="457" t="s">
        <v>921</v>
      </c>
      <c r="X34" s="263">
        <v>23</v>
      </c>
      <c r="Y34" s="263" t="s">
        <v>380</v>
      </c>
      <c r="Z34" s="263" t="s">
        <v>380</v>
      </c>
      <c r="AA34" s="263" t="s">
        <v>380</v>
      </c>
      <c r="AB34" s="263">
        <v>38</v>
      </c>
      <c r="AC34" s="263" t="s">
        <v>380</v>
      </c>
      <c r="AD34" s="263" t="s">
        <v>380</v>
      </c>
      <c r="AE34" s="263" t="s">
        <v>380</v>
      </c>
      <c r="AF34" s="263">
        <v>20</v>
      </c>
      <c r="AG34" s="263" t="s">
        <v>380</v>
      </c>
      <c r="AH34" s="263" t="s">
        <v>380</v>
      </c>
      <c r="AI34" s="265" t="s">
        <v>380</v>
      </c>
      <c r="AJ34" s="265">
        <v>15</v>
      </c>
      <c r="AK34" s="263" t="s">
        <v>380</v>
      </c>
      <c r="AL34" s="263" t="s">
        <v>380</v>
      </c>
      <c r="AM34" s="447" t="s">
        <v>380</v>
      </c>
      <c r="AN34" s="263" t="s">
        <v>380</v>
      </c>
      <c r="AO34" s="263" t="s">
        <v>380</v>
      </c>
    </row>
    <row r="35" spans="2:41" ht="78.75" customHeight="1">
      <c r="B35" s="265">
        <v>24</v>
      </c>
      <c r="C35" s="263" t="s">
        <v>922</v>
      </c>
      <c r="D35" s="263" t="s">
        <v>923</v>
      </c>
      <c r="E35" s="263" t="s">
        <v>924</v>
      </c>
      <c r="F35" s="263" t="s">
        <v>925</v>
      </c>
      <c r="G35" s="263" t="s">
        <v>916</v>
      </c>
      <c r="H35" s="263">
        <v>26</v>
      </c>
      <c r="I35" s="263" t="s">
        <v>817</v>
      </c>
      <c r="J35" s="263" t="s">
        <v>380</v>
      </c>
      <c r="K35" s="263" t="s">
        <v>379</v>
      </c>
      <c r="L35" s="263">
        <v>260</v>
      </c>
      <c r="M35" s="263" t="s">
        <v>795</v>
      </c>
      <c r="N35" s="263" t="s">
        <v>917</v>
      </c>
      <c r="O35" s="263" t="s">
        <v>695</v>
      </c>
      <c r="P35" s="263" t="s">
        <v>926</v>
      </c>
      <c r="Q35" s="266" t="s">
        <v>927</v>
      </c>
      <c r="R35" s="263" t="s">
        <v>920</v>
      </c>
      <c r="S35" s="263" t="s">
        <v>910</v>
      </c>
      <c r="T35" s="264">
        <v>45170</v>
      </c>
      <c r="U35" s="264">
        <v>45657</v>
      </c>
      <c r="V35" s="263" t="s">
        <v>899</v>
      </c>
      <c r="W35" s="457" t="s">
        <v>928</v>
      </c>
      <c r="X35" s="263">
        <v>18</v>
      </c>
      <c r="Y35" s="263" t="s">
        <v>929</v>
      </c>
      <c r="Z35" s="263" t="s">
        <v>380</v>
      </c>
      <c r="AA35" s="263" t="s">
        <v>380</v>
      </c>
      <c r="AB35" s="263">
        <v>4</v>
      </c>
      <c r="AC35" s="263" t="s">
        <v>930</v>
      </c>
      <c r="AD35" s="263" t="s">
        <v>380</v>
      </c>
      <c r="AE35" s="263" t="s">
        <v>380</v>
      </c>
      <c r="AF35" s="263">
        <v>4</v>
      </c>
      <c r="AG35" s="263" t="s">
        <v>931</v>
      </c>
      <c r="AH35" s="263" t="s">
        <v>380</v>
      </c>
      <c r="AI35" s="265" t="s">
        <v>380</v>
      </c>
      <c r="AJ35" s="265" t="s">
        <v>380</v>
      </c>
      <c r="AK35" s="263" t="s">
        <v>380</v>
      </c>
      <c r="AL35" s="263" t="s">
        <v>380</v>
      </c>
      <c r="AM35" s="447" t="s">
        <v>380</v>
      </c>
      <c r="AN35" s="263" t="s">
        <v>380</v>
      </c>
      <c r="AO35" s="263" t="s">
        <v>380</v>
      </c>
    </row>
    <row r="36" spans="2:41" ht="210">
      <c r="B36" s="265">
        <v>25</v>
      </c>
      <c r="C36" s="263" t="s">
        <v>932</v>
      </c>
      <c r="D36" s="263" t="s">
        <v>933</v>
      </c>
      <c r="E36" s="263" t="s">
        <v>380</v>
      </c>
      <c r="F36" s="263" t="s">
        <v>934</v>
      </c>
      <c r="G36" s="263" t="s">
        <v>935</v>
      </c>
      <c r="H36" s="263">
        <v>4</v>
      </c>
      <c r="I36" s="263" t="s">
        <v>936</v>
      </c>
      <c r="J36" s="263" t="s">
        <v>937</v>
      </c>
      <c r="K36" s="263" t="s">
        <v>707</v>
      </c>
      <c r="L36" s="263">
        <v>4</v>
      </c>
      <c r="M36" s="263" t="s">
        <v>938</v>
      </c>
      <c r="N36" s="263" t="s">
        <v>939</v>
      </c>
      <c r="O36" s="263" t="s">
        <v>940</v>
      </c>
      <c r="P36" s="263" t="s">
        <v>940</v>
      </c>
      <c r="Q36" s="266" t="s">
        <v>380</v>
      </c>
      <c r="R36" s="263" t="s">
        <v>380</v>
      </c>
      <c r="S36" s="263" t="s">
        <v>941</v>
      </c>
      <c r="T36" s="264">
        <v>45352</v>
      </c>
      <c r="U36" s="264">
        <v>45352</v>
      </c>
      <c r="V36" s="263" t="s">
        <v>942</v>
      </c>
      <c r="W36" s="457" t="s">
        <v>943</v>
      </c>
      <c r="X36" s="263" t="s">
        <v>944</v>
      </c>
      <c r="Y36" s="263" t="s">
        <v>380</v>
      </c>
      <c r="Z36" s="263" t="s">
        <v>380</v>
      </c>
      <c r="AA36" s="263" t="s">
        <v>380</v>
      </c>
      <c r="AB36" s="263" t="s">
        <v>945</v>
      </c>
      <c r="AC36" s="263" t="s">
        <v>380</v>
      </c>
      <c r="AD36" s="263" t="s">
        <v>380</v>
      </c>
      <c r="AE36" s="263" t="s">
        <v>380</v>
      </c>
      <c r="AF36" s="263" t="s">
        <v>944</v>
      </c>
      <c r="AG36" s="263" t="s">
        <v>380</v>
      </c>
      <c r="AH36" s="263" t="s">
        <v>380</v>
      </c>
      <c r="AI36" s="265" t="s">
        <v>380</v>
      </c>
      <c r="AJ36" s="265" t="s">
        <v>944</v>
      </c>
      <c r="AK36" s="263" t="s">
        <v>380</v>
      </c>
      <c r="AL36" s="263" t="s">
        <v>380</v>
      </c>
      <c r="AM36" s="447" t="s">
        <v>380</v>
      </c>
      <c r="AN36" s="263" t="s">
        <v>946</v>
      </c>
      <c r="AO36" s="263">
        <v>1</v>
      </c>
    </row>
  </sheetData>
  <mergeCells count="32">
    <mergeCell ref="AB10:AE10"/>
    <mergeCell ref="AF10:AI10"/>
    <mergeCell ref="AJ10:AM10"/>
    <mergeCell ref="AN10:AO10"/>
    <mergeCell ref="T10:T11"/>
    <mergeCell ref="U10:U11"/>
    <mergeCell ref="V10:V11"/>
    <mergeCell ref="W10:W11"/>
    <mergeCell ref="X10:AA10"/>
    <mergeCell ref="O10:O11"/>
    <mergeCell ref="P10:P11"/>
    <mergeCell ref="Q10:Q11"/>
    <mergeCell ref="R10:R11"/>
    <mergeCell ref="S10:S11"/>
    <mergeCell ref="G10:G11"/>
    <mergeCell ref="H10:H11"/>
    <mergeCell ref="I10:I11"/>
    <mergeCell ref="L10:L11"/>
    <mergeCell ref="N10:N11"/>
    <mergeCell ref="B10:B11"/>
    <mergeCell ref="C10:C11"/>
    <mergeCell ref="D10:D11"/>
    <mergeCell ref="E10:E11"/>
    <mergeCell ref="F10:F11"/>
    <mergeCell ref="M7:Q7"/>
    <mergeCell ref="B8:Q8"/>
    <mergeCell ref="Q2:S2"/>
    <mergeCell ref="B5:E5"/>
    <mergeCell ref="F5:L5"/>
    <mergeCell ref="B2:P2"/>
    <mergeCell ref="C4:P4"/>
    <mergeCell ref="Q4:V4"/>
  </mergeCells>
  <hyperlinks>
    <hyperlink ref="F5:L5" location="Indicadores!A1" display="Ver Metas e indicadores" xr:uid="{00000000-0004-0000-1400-000001000000}"/>
    <hyperlink ref="B5:E5" location="'Marco Legal'!A1" display="Ver marco legal " xr:uid="{00000000-0004-0000-1400-000002000000}"/>
    <hyperlink ref="Q2:S2" location="'Plan Acción 2024'!A1" display="Portada" xr:uid="{DD24DDF9-E241-4F28-8B5E-35F9011FF097}"/>
    <hyperlink ref="W12" r:id="rId1" xr:uid="{8425503B-CFCA-4393-B29C-76A47DA3AAE6}"/>
    <hyperlink ref="W13:W14" r:id="rId2" display="arnol.conta@habitatbogota.gov.co" xr:uid="{BF27FA20-0DDD-4BE2-9862-177419D070A3}"/>
    <hyperlink ref="W22" r:id="rId3" xr:uid="{BB865CF8-0471-44CD-9187-7A41BEF2B839}"/>
    <hyperlink ref="W20" r:id="rId4" xr:uid="{FB9252A1-08F8-4D9C-BE96-8EEFA45DC9F8}"/>
    <hyperlink ref="W19" r:id="rId5" xr:uid="{9C14C126-944A-42B9-AC4B-6EE0053F8891}"/>
    <hyperlink ref="W18" r:id="rId6" xr:uid="{3347B7C3-5857-4DB0-8E31-9E46C6016510}"/>
    <hyperlink ref="W17" r:id="rId7" xr:uid="{EF5A4AAC-0B1F-4D5C-83A8-CBC63AA32A18}"/>
    <hyperlink ref="W24" r:id="rId8" xr:uid="{31A7706F-8365-43C3-970B-F37C953ACD5F}"/>
    <hyperlink ref="W25" r:id="rId9" xr:uid="{A5B386F8-DA64-4861-A84E-C03A53EE0F9C}"/>
    <hyperlink ref="W26" r:id="rId10" xr:uid="{489BAACC-BFF0-4B75-8894-5C3F7C0807B0}"/>
    <hyperlink ref="W27" r:id="rId11" xr:uid="{2165321D-40A0-4C85-B0C7-83F804886A2B}"/>
    <hyperlink ref="W28" r:id="rId12" xr:uid="{2076BC91-AFD3-4970-9396-7B453976DD25}"/>
    <hyperlink ref="W29" r:id="rId13" xr:uid="{39165E3E-84B3-47A4-BB05-07FE558CB3FE}"/>
    <hyperlink ref="W30" r:id="rId14" xr:uid="{E92C41D6-5298-4D59-9DBC-F8ABA7B7A6D6}"/>
    <hyperlink ref="W31" r:id="rId15" xr:uid="{E6CF38F6-07FE-486B-91F7-5370F27611F2}"/>
    <hyperlink ref="W34" r:id="rId16" xr:uid="{1DC55913-FE49-4491-B748-B9D0E1D7D8AD}"/>
    <hyperlink ref="W35" r:id="rId17" xr:uid="{BFF0F2B1-DD35-4A6F-A04E-B33FCC09CBB0}"/>
    <hyperlink ref="W36" r:id="rId18" xr:uid="{55E15CCB-2A22-45D6-8B3D-11DCA8EF75AB}"/>
  </hyperlinks>
  <pageMargins left="0.70866141732283472" right="0.70866141732283472" top="0.74803149606299213" bottom="0.74803149606299213" header="0.31496062992125984" footer="0.31496062992125984"/>
  <pageSetup paperSize="9" scale="12" fitToHeight="0" orientation="landscape" r:id="rId19"/>
  <headerFooter>
    <oddFooter>&amp;LSecretaría Distrital del Hábitat
Carrera 13 N° 52-25, Bogotá D.C
Teléfono 601-3581600
Código Postal 110231
www.habitatbogota.gov.co&amp;RVersión 1</oddFooter>
  </headerFooter>
  <colBreaks count="1" manualBreakCount="1">
    <brk id="28" max="1048575" man="1"/>
  </colBreaks>
  <drawing r:id="rId20"/>
  <legacyDrawing r:id="rId2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pageSetUpPr fitToPage="1"/>
  </sheetPr>
  <dimension ref="B1:Q147"/>
  <sheetViews>
    <sheetView view="pageBreakPreview" zoomScale="90" zoomScaleNormal="90" zoomScaleSheetLayoutView="90" workbookViewId="0">
      <selection activeCell="N2" sqref="N2:P2"/>
    </sheetView>
  </sheetViews>
  <sheetFormatPr baseColWidth="10" defaultColWidth="11.42578125" defaultRowHeight="15"/>
  <cols>
    <col min="1" max="1" width="5.140625" customWidth="1"/>
    <col min="2" max="2" width="15.42578125" customWidth="1"/>
    <col min="3" max="3" width="19.28515625" customWidth="1"/>
    <col min="4" max="5" width="22.140625" customWidth="1"/>
    <col min="6" max="17" width="6.28515625" customWidth="1"/>
  </cols>
  <sheetData>
    <row r="1" spans="2:17" s="8" customFormat="1" ht="60" customHeight="1"/>
    <row r="2" spans="2:17" s="9" customFormat="1" ht="33.75" customHeight="1">
      <c r="B2" s="751" t="s">
        <v>604</v>
      </c>
      <c r="C2" s="751"/>
      <c r="D2" s="751"/>
      <c r="E2" s="751"/>
      <c r="F2" s="751"/>
      <c r="G2" s="751"/>
      <c r="H2" s="751"/>
      <c r="I2" s="751"/>
      <c r="J2" s="751"/>
      <c r="K2" s="751"/>
      <c r="L2" s="751"/>
      <c r="M2" s="30"/>
      <c r="N2" s="560" t="s">
        <v>0</v>
      </c>
      <c r="O2" s="560"/>
      <c r="P2" s="560"/>
      <c r="Q2" s="30"/>
    </row>
    <row r="3" spans="2:17" s="8" customFormat="1" ht="6" customHeight="1" thickBot="1"/>
    <row r="4" spans="2:17" s="8" customFormat="1" ht="68.25" customHeight="1" thickBot="1">
      <c r="B4" s="32" t="s">
        <v>359</v>
      </c>
      <c r="C4" s="579" t="s">
        <v>1378</v>
      </c>
      <c r="D4" s="580"/>
      <c r="E4" s="580"/>
      <c r="F4" s="580"/>
      <c r="G4" s="580"/>
      <c r="H4" s="580"/>
      <c r="I4" s="580"/>
      <c r="J4" s="580"/>
      <c r="K4" s="580"/>
      <c r="L4" s="581"/>
      <c r="M4" s="578"/>
      <c r="N4" s="578"/>
      <c r="O4" s="578"/>
      <c r="P4" s="578"/>
      <c r="Q4" s="578"/>
    </row>
    <row r="5" spans="2:17" s="8" customFormat="1" ht="15.75">
      <c r="B5" s="606"/>
      <c r="C5" s="606"/>
      <c r="D5" s="606"/>
      <c r="E5" s="606"/>
      <c r="F5" s="577" t="s">
        <v>361</v>
      </c>
      <c r="G5" s="577"/>
      <c r="H5" s="577"/>
      <c r="I5" s="577"/>
      <c r="J5" s="577"/>
      <c r="K5" s="577"/>
      <c r="L5" s="577"/>
      <c r="M5" s="578"/>
      <c r="N5" s="578"/>
      <c r="O5" s="578"/>
      <c r="P5" s="578"/>
      <c r="Q5" s="578"/>
    </row>
    <row r="6" spans="2:17" s="8" customFormat="1" ht="6.75" customHeight="1"/>
    <row r="7" spans="2:17" s="8" customFormat="1" ht="18" customHeight="1">
      <c r="M7" s="587" t="s">
        <v>1712</v>
      </c>
      <c r="N7" s="587"/>
      <c r="O7" s="587"/>
      <c r="P7" s="587"/>
      <c r="Q7" s="587"/>
    </row>
    <row r="8" spans="2:17" s="8" customFormat="1" ht="24.75" customHeight="1">
      <c r="B8" s="742" t="s">
        <v>560</v>
      </c>
      <c r="C8" s="742"/>
      <c r="D8" s="742"/>
      <c r="E8" s="742"/>
      <c r="F8" s="742"/>
      <c r="G8" s="742"/>
      <c r="H8" s="742"/>
      <c r="I8" s="742"/>
      <c r="J8" s="742"/>
      <c r="K8" s="742"/>
      <c r="L8" s="742"/>
      <c r="M8" s="742"/>
      <c r="N8" s="742"/>
      <c r="O8" s="742"/>
      <c r="P8" s="742"/>
      <c r="Q8" s="742"/>
    </row>
    <row r="9" spans="2:17" s="8" customFormat="1" ht="13.5" customHeight="1" thickBot="1">
      <c r="B9" s="125"/>
      <c r="C9" s="125"/>
      <c r="D9" s="125"/>
      <c r="E9" s="125"/>
      <c r="F9" s="125"/>
      <c r="G9" s="125"/>
      <c r="H9" s="125"/>
      <c r="I9" s="125"/>
      <c r="J9" s="125"/>
      <c r="K9" s="125"/>
      <c r="L9" s="125"/>
      <c r="M9" s="125"/>
      <c r="N9" s="125"/>
      <c r="O9" s="125"/>
      <c r="P9" s="125"/>
      <c r="Q9" s="125"/>
    </row>
    <row r="10" spans="2:17" s="8" customFormat="1" ht="15.75" thickBot="1">
      <c r="B10" s="595" t="s">
        <v>363</v>
      </c>
      <c r="C10" s="588"/>
      <c r="D10" s="588" t="s">
        <v>364</v>
      </c>
      <c r="E10" s="842" t="s">
        <v>365</v>
      </c>
      <c r="F10" s="592" t="s">
        <v>366</v>
      </c>
      <c r="G10" s="593"/>
      <c r="H10" s="593"/>
      <c r="I10" s="593"/>
      <c r="J10" s="593"/>
      <c r="K10" s="593"/>
      <c r="L10" s="593"/>
      <c r="M10" s="593"/>
      <c r="N10" s="593"/>
      <c r="O10" s="593"/>
      <c r="P10" s="593"/>
      <c r="Q10" s="594"/>
    </row>
    <row r="11" spans="2:17" s="8" customFormat="1" ht="15.75" thickBot="1">
      <c r="B11" s="596"/>
      <c r="C11" s="589"/>
      <c r="D11" s="589"/>
      <c r="E11" s="844"/>
      <c r="F11" s="17" t="s">
        <v>367</v>
      </c>
      <c r="G11" s="17" t="s">
        <v>368</v>
      </c>
      <c r="H11" s="17" t="s">
        <v>369</v>
      </c>
      <c r="I11" s="17" t="s">
        <v>370</v>
      </c>
      <c r="J11" s="17" t="s">
        <v>371</v>
      </c>
      <c r="K11" s="17" t="s">
        <v>372</v>
      </c>
      <c r="L11" s="17" t="s">
        <v>373</v>
      </c>
      <c r="M11" s="17" t="s">
        <v>374</v>
      </c>
      <c r="N11" s="17" t="s">
        <v>375</v>
      </c>
      <c r="O11" s="17" t="s">
        <v>376</v>
      </c>
      <c r="P11" s="17" t="s">
        <v>377</v>
      </c>
      <c r="Q11" s="17" t="s">
        <v>378</v>
      </c>
    </row>
    <row r="12" spans="2:17" s="8" customFormat="1" ht="38.25" customHeight="1">
      <c r="B12" s="859" t="s">
        <v>1379</v>
      </c>
      <c r="C12" s="860"/>
      <c r="D12" s="320" t="s">
        <v>1380</v>
      </c>
      <c r="E12" s="864" t="s">
        <v>1381</v>
      </c>
      <c r="F12" s="853">
        <v>6</v>
      </c>
      <c r="G12" s="853"/>
      <c r="H12" s="853"/>
      <c r="I12" s="853"/>
      <c r="J12" s="853">
        <v>6</v>
      </c>
      <c r="K12" s="853"/>
      <c r="L12" s="853"/>
      <c r="M12" s="853"/>
      <c r="N12" s="853">
        <v>6</v>
      </c>
      <c r="O12" s="853"/>
      <c r="P12" s="853"/>
      <c r="Q12" s="861"/>
    </row>
    <row r="13" spans="2:17" s="8" customFormat="1" ht="33" customHeight="1">
      <c r="B13" s="862" t="s">
        <v>1382</v>
      </c>
      <c r="C13" s="863"/>
      <c r="D13" s="7" t="s">
        <v>1383</v>
      </c>
      <c r="E13" s="865"/>
      <c r="F13" s="852">
        <v>12</v>
      </c>
      <c r="G13" s="852"/>
      <c r="H13" s="852"/>
      <c r="I13" s="852"/>
      <c r="J13" s="852">
        <v>12</v>
      </c>
      <c r="K13" s="852"/>
      <c r="L13" s="852"/>
      <c r="M13" s="852"/>
      <c r="N13" s="852">
        <v>12</v>
      </c>
      <c r="O13" s="852"/>
      <c r="P13" s="852"/>
      <c r="Q13" s="854"/>
    </row>
    <row r="14" spans="2:17" s="8" customFormat="1" ht="30" customHeight="1">
      <c r="B14" s="862" t="s">
        <v>1384</v>
      </c>
      <c r="C14" s="863"/>
      <c r="D14" s="23" t="s">
        <v>1385</v>
      </c>
      <c r="E14" s="865"/>
      <c r="F14" s="852">
        <v>14</v>
      </c>
      <c r="G14" s="852"/>
      <c r="H14" s="852"/>
      <c r="I14" s="852"/>
      <c r="J14" s="852">
        <v>14</v>
      </c>
      <c r="K14" s="852"/>
      <c r="L14" s="852"/>
      <c r="M14" s="852"/>
      <c r="N14" s="852">
        <v>14</v>
      </c>
      <c r="O14" s="852"/>
      <c r="P14" s="852"/>
      <c r="Q14" s="854"/>
    </row>
    <row r="15" spans="2:17" s="8" customFormat="1" ht="21.75" customHeight="1">
      <c r="B15" s="862" t="s">
        <v>1386</v>
      </c>
      <c r="C15" s="863"/>
      <c r="D15" s="23" t="s">
        <v>1387</v>
      </c>
      <c r="E15" s="865"/>
      <c r="F15" s="852">
        <v>50</v>
      </c>
      <c r="G15" s="852"/>
      <c r="H15" s="852"/>
      <c r="I15" s="852"/>
      <c r="J15" s="852">
        <v>50</v>
      </c>
      <c r="K15" s="852"/>
      <c r="L15" s="852"/>
      <c r="M15" s="852"/>
      <c r="N15" s="852">
        <v>50</v>
      </c>
      <c r="O15" s="852"/>
      <c r="P15" s="852"/>
      <c r="Q15" s="854"/>
    </row>
    <row r="16" spans="2:17" s="8" customFormat="1" ht="21.75" customHeight="1">
      <c r="B16" s="862" t="s">
        <v>1388</v>
      </c>
      <c r="C16" s="863"/>
      <c r="D16" s="23" t="s">
        <v>1389</v>
      </c>
      <c r="E16" s="865"/>
      <c r="F16" s="852">
        <v>1</v>
      </c>
      <c r="G16" s="852"/>
      <c r="H16" s="852"/>
      <c r="I16" s="852"/>
      <c r="J16" s="852">
        <v>1</v>
      </c>
      <c r="K16" s="852"/>
      <c r="L16" s="852"/>
      <c r="M16" s="852"/>
      <c r="N16" s="852">
        <v>1</v>
      </c>
      <c r="O16" s="852"/>
      <c r="P16" s="852"/>
      <c r="Q16" s="854"/>
    </row>
    <row r="17" spans="2:17" s="8" customFormat="1" ht="30">
      <c r="B17" s="862" t="s">
        <v>1390</v>
      </c>
      <c r="C17" s="863"/>
      <c r="D17" s="23" t="s">
        <v>1391</v>
      </c>
      <c r="E17" s="865"/>
      <c r="F17" s="852">
        <v>2</v>
      </c>
      <c r="G17" s="852"/>
      <c r="H17" s="852"/>
      <c r="I17" s="852"/>
      <c r="J17" s="852">
        <v>2</v>
      </c>
      <c r="K17" s="852"/>
      <c r="L17" s="852"/>
      <c r="M17" s="852"/>
      <c r="N17" s="852">
        <v>2</v>
      </c>
      <c r="O17" s="852"/>
      <c r="P17" s="852"/>
      <c r="Q17" s="854"/>
    </row>
    <row r="18" spans="2:17" s="8" customFormat="1" ht="28.5" customHeight="1" thickBot="1">
      <c r="B18" s="855" t="s">
        <v>1392</v>
      </c>
      <c r="C18" s="856"/>
      <c r="D18" s="321" t="s">
        <v>1393</v>
      </c>
      <c r="E18" s="866"/>
      <c r="F18" s="857">
        <v>8</v>
      </c>
      <c r="G18" s="857"/>
      <c r="H18" s="857"/>
      <c r="I18" s="857"/>
      <c r="J18" s="857">
        <v>8</v>
      </c>
      <c r="K18" s="857"/>
      <c r="L18" s="857"/>
      <c r="M18" s="857"/>
      <c r="N18" s="857">
        <v>8</v>
      </c>
      <c r="O18" s="857"/>
      <c r="P18" s="857"/>
      <c r="Q18" s="858"/>
    </row>
    <row r="19" spans="2:17" s="8" customFormat="1"/>
    <row r="20" spans="2:17" s="8" customFormat="1"/>
    <row r="21" spans="2:17" s="8" customFormat="1"/>
    <row r="22" spans="2:17" s="8" customFormat="1"/>
    <row r="23" spans="2:17" s="8" customFormat="1"/>
    <row r="24" spans="2:17" s="8" customFormat="1"/>
    <row r="25" spans="2:17" s="8" customFormat="1"/>
    <row r="26" spans="2:17" s="8" customFormat="1"/>
    <row r="27" spans="2:17" s="8" customFormat="1"/>
    <row r="28" spans="2:17" s="8" customFormat="1"/>
    <row r="29" spans="2:17" s="8" customFormat="1"/>
    <row r="30" spans="2:17" s="8" customFormat="1"/>
    <row r="31" spans="2:17" s="8" customFormat="1"/>
    <row r="32" spans="2:17"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sheetData>
  <mergeCells count="41">
    <mergeCell ref="N13:Q13"/>
    <mergeCell ref="B12:C12"/>
    <mergeCell ref="J12:M12"/>
    <mergeCell ref="N16:Q16"/>
    <mergeCell ref="N12:Q12"/>
    <mergeCell ref="B14:C14"/>
    <mergeCell ref="B15:C15"/>
    <mergeCell ref="B16:C16"/>
    <mergeCell ref="B13:C13"/>
    <mergeCell ref="J14:M14"/>
    <mergeCell ref="N14:Q14"/>
    <mergeCell ref="J15:M15"/>
    <mergeCell ref="N15:Q15"/>
    <mergeCell ref="E12:E18"/>
    <mergeCell ref="B17:C17"/>
    <mergeCell ref="F17:I17"/>
    <mergeCell ref="M7:Q7"/>
    <mergeCell ref="B8:Q8"/>
    <mergeCell ref="B10:C11"/>
    <mergeCell ref="D10:D11"/>
    <mergeCell ref="E10:E11"/>
    <mergeCell ref="F10:Q10"/>
    <mergeCell ref="B2:L2"/>
    <mergeCell ref="N2:P2"/>
    <mergeCell ref="C4:L4"/>
    <mergeCell ref="M4:Q5"/>
    <mergeCell ref="B5:E5"/>
    <mergeCell ref="F5:L5"/>
    <mergeCell ref="J17:M17"/>
    <mergeCell ref="N17:Q17"/>
    <mergeCell ref="B18:C18"/>
    <mergeCell ref="F18:I18"/>
    <mergeCell ref="J18:M18"/>
    <mergeCell ref="N18:Q18"/>
    <mergeCell ref="J16:M16"/>
    <mergeCell ref="J13:M13"/>
    <mergeCell ref="F12:I12"/>
    <mergeCell ref="F13:I13"/>
    <mergeCell ref="F14:I14"/>
    <mergeCell ref="F15:I15"/>
    <mergeCell ref="F16:I16"/>
  </mergeCells>
  <hyperlinks>
    <hyperlink ref="F5:L5" location="Indicadores!A1" display="Ver Metas e indicadores" xr:uid="{195C60EB-C295-4E23-AA62-ABB47B2D3C28}"/>
    <hyperlink ref="N2:P2" location="'Plan Acción 2024'!A1" display="Portada" xr:uid="{995BD729-1BA6-4572-86E0-F7D98FE2E504}"/>
  </hyperlinks>
  <pageMargins left="0.70866141732283472" right="0.70866141732283472" top="0.74803149606299213" bottom="0.74803149606299213" header="0.31496062992125984" footer="0.31496062992125984"/>
  <pageSetup paperSize="9" scale="76"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DDD2-79CF-491E-9AFB-05EE652A4DEA}">
  <sheetPr>
    <pageSetUpPr fitToPage="1"/>
  </sheetPr>
  <dimension ref="A1:AC111"/>
  <sheetViews>
    <sheetView view="pageBreakPreview" zoomScale="80" zoomScaleNormal="80" zoomScaleSheetLayoutView="80" workbookViewId="0">
      <selection activeCell="N2" sqref="N2:P2"/>
    </sheetView>
  </sheetViews>
  <sheetFormatPr baseColWidth="10" defaultColWidth="11.42578125" defaultRowHeight="15"/>
  <cols>
    <col min="1" max="1" width="5.140625" customWidth="1"/>
    <col min="2" max="3" width="20.85546875" customWidth="1"/>
    <col min="4" max="5" width="32.7109375" customWidth="1"/>
    <col min="6" max="6" width="7.7109375" customWidth="1"/>
    <col min="7" max="7" width="9.42578125" customWidth="1"/>
    <col min="8" max="17" width="7.7109375" customWidth="1"/>
    <col min="18" max="18" width="8.42578125" style="8" customWidth="1"/>
    <col min="19" max="29" width="11.42578125" style="8"/>
  </cols>
  <sheetData>
    <row r="1" spans="1:29" ht="56.25" customHeight="1"/>
    <row r="2" spans="1:29" ht="28.5" customHeight="1">
      <c r="A2" s="8"/>
      <c r="B2" s="576" t="s">
        <v>605</v>
      </c>
      <c r="C2" s="576"/>
      <c r="D2" s="576"/>
      <c r="E2" s="576"/>
      <c r="F2" s="576"/>
      <c r="G2" s="576"/>
      <c r="H2" s="576"/>
      <c r="I2" s="576"/>
      <c r="J2" s="576"/>
      <c r="K2" s="576"/>
      <c r="L2" s="576"/>
      <c r="M2" s="27"/>
      <c r="N2" s="560" t="s">
        <v>0</v>
      </c>
      <c r="O2" s="560"/>
      <c r="P2" s="560"/>
      <c r="Q2" s="27"/>
    </row>
    <row r="3" spans="1:29" ht="6" customHeight="1" thickBot="1">
      <c r="A3" s="8"/>
      <c r="B3" s="8"/>
      <c r="C3" s="8"/>
      <c r="D3" s="8"/>
      <c r="E3" s="8"/>
      <c r="F3" s="8"/>
      <c r="G3" s="8"/>
      <c r="H3" s="8"/>
      <c r="I3" s="8"/>
      <c r="J3" s="8"/>
      <c r="K3" s="8"/>
      <c r="L3" s="8"/>
      <c r="M3" s="8"/>
      <c r="N3" s="8"/>
      <c r="O3" s="8"/>
      <c r="P3" s="8"/>
      <c r="Q3" s="8"/>
    </row>
    <row r="4" spans="1:29" ht="58.5" customHeight="1" thickBot="1">
      <c r="A4" s="8"/>
      <c r="B4" s="31" t="s">
        <v>359</v>
      </c>
      <c r="C4" s="867" t="s">
        <v>621</v>
      </c>
      <c r="D4" s="749"/>
      <c r="E4" s="749"/>
      <c r="F4" s="749"/>
      <c r="G4" s="749"/>
      <c r="H4" s="749"/>
      <c r="I4" s="749"/>
      <c r="J4" s="749"/>
      <c r="K4" s="749"/>
      <c r="L4" s="750"/>
      <c r="M4" s="578"/>
      <c r="N4" s="578"/>
      <c r="O4" s="578"/>
      <c r="P4" s="578"/>
      <c r="Q4" s="578"/>
    </row>
    <row r="5" spans="1:29" s="6" customFormat="1" ht="33" customHeight="1">
      <c r="A5" s="9"/>
      <c r="B5" s="577" t="s">
        <v>360</v>
      </c>
      <c r="C5" s="577"/>
      <c r="D5" s="577"/>
      <c r="E5" s="577"/>
      <c r="F5" s="577" t="s">
        <v>361</v>
      </c>
      <c r="G5" s="577"/>
      <c r="H5" s="577"/>
      <c r="I5" s="577"/>
      <c r="J5" s="577"/>
      <c r="K5" s="577"/>
      <c r="L5" s="577"/>
      <c r="M5" s="838"/>
      <c r="N5" s="838"/>
      <c r="O5" s="838"/>
      <c r="P5" s="838"/>
      <c r="Q5" s="838"/>
      <c r="R5" s="9"/>
      <c r="S5" s="9"/>
      <c r="T5" s="9"/>
      <c r="U5" s="9"/>
      <c r="V5" s="9"/>
      <c r="W5" s="9"/>
      <c r="X5" s="9"/>
      <c r="Y5" s="9"/>
      <c r="Z5" s="9"/>
      <c r="AA5" s="9"/>
      <c r="AB5" s="9"/>
      <c r="AC5" s="9"/>
    </row>
    <row r="6" spans="1:29" ht="6.75" customHeight="1">
      <c r="A6" s="8"/>
      <c r="B6" s="8"/>
      <c r="C6" s="8"/>
      <c r="D6" s="8"/>
      <c r="E6" s="8"/>
      <c r="F6" s="8"/>
      <c r="G6" s="8"/>
      <c r="H6" s="8"/>
      <c r="I6" s="8"/>
      <c r="J6" s="8"/>
      <c r="K6" s="8"/>
      <c r="L6" s="8"/>
      <c r="M6" s="8"/>
      <c r="N6" s="8"/>
      <c r="O6" s="8"/>
      <c r="P6" s="8"/>
      <c r="Q6" s="8"/>
    </row>
    <row r="7" spans="1:29" ht="21.75" customHeight="1">
      <c r="A7" s="8"/>
      <c r="B7" s="586" t="s">
        <v>362</v>
      </c>
      <c r="C7" s="586"/>
      <c r="D7" s="586"/>
      <c r="E7" s="586"/>
      <c r="F7" s="586"/>
      <c r="G7" s="586"/>
      <c r="H7" s="586"/>
      <c r="I7" s="586"/>
      <c r="J7" s="586"/>
      <c r="K7" s="586"/>
      <c r="L7" s="586"/>
      <c r="M7" s="586"/>
      <c r="N7" s="586"/>
      <c r="O7" s="586"/>
      <c r="P7" s="586"/>
      <c r="Q7" s="586"/>
    </row>
    <row r="8" spans="1:29" ht="15.75" thickBot="1">
      <c r="A8" s="8"/>
      <c r="B8" s="9"/>
      <c r="C8" s="9"/>
      <c r="D8" s="8"/>
      <c r="E8" s="8"/>
      <c r="F8" s="8"/>
      <c r="G8" s="8"/>
      <c r="H8" s="8"/>
      <c r="I8" s="8"/>
      <c r="J8" s="8"/>
      <c r="K8" s="8"/>
      <c r="L8" s="8"/>
      <c r="M8" s="8"/>
      <c r="N8" s="8"/>
      <c r="O8" s="8"/>
      <c r="P8" s="8"/>
      <c r="Q8" s="8"/>
    </row>
    <row r="9" spans="1:29" ht="15.75" thickBot="1">
      <c r="A9" s="9"/>
      <c r="B9" s="595" t="s">
        <v>363</v>
      </c>
      <c r="C9" s="588"/>
      <c r="D9" s="588" t="s">
        <v>364</v>
      </c>
      <c r="E9" s="590" t="s">
        <v>365</v>
      </c>
      <c r="F9" s="593" t="s">
        <v>366</v>
      </c>
      <c r="G9" s="593"/>
      <c r="H9" s="593"/>
      <c r="I9" s="593"/>
      <c r="J9" s="593"/>
      <c r="K9" s="593"/>
      <c r="L9" s="593"/>
      <c r="M9" s="593"/>
      <c r="N9" s="593"/>
      <c r="O9" s="593"/>
      <c r="P9" s="593"/>
      <c r="Q9" s="594"/>
    </row>
    <row r="10" spans="1:29" ht="15.75" thickBot="1">
      <c r="A10" s="9"/>
      <c r="B10" s="596"/>
      <c r="C10" s="589"/>
      <c r="D10" s="589"/>
      <c r="E10" s="591"/>
      <c r="F10" s="17" t="s">
        <v>367</v>
      </c>
      <c r="G10" s="17" t="s">
        <v>368</v>
      </c>
      <c r="H10" s="17" t="s">
        <v>369</v>
      </c>
      <c r="I10" s="17" t="s">
        <v>370</v>
      </c>
      <c r="J10" s="17" t="s">
        <v>371</v>
      </c>
      <c r="K10" s="17" t="s">
        <v>372</v>
      </c>
      <c r="L10" s="17" t="s">
        <v>373</v>
      </c>
      <c r="M10" s="17" t="s">
        <v>374</v>
      </c>
      <c r="N10" s="17" t="s">
        <v>375</v>
      </c>
      <c r="O10" s="17" t="s">
        <v>376</v>
      </c>
      <c r="P10" s="17" t="s">
        <v>377</v>
      </c>
      <c r="Q10" s="17" t="s">
        <v>378</v>
      </c>
    </row>
    <row r="11" spans="1:29" ht="42.75" customHeight="1">
      <c r="A11" s="9"/>
      <c r="B11" s="872" t="s">
        <v>1056</v>
      </c>
      <c r="C11" s="873"/>
      <c r="D11" s="145" t="s">
        <v>622</v>
      </c>
      <c r="E11" s="142" t="s">
        <v>353</v>
      </c>
      <c r="F11" s="146">
        <v>11.11</v>
      </c>
      <c r="G11" s="11"/>
      <c r="H11" s="12"/>
      <c r="I11" s="12"/>
      <c r="J11" s="12"/>
      <c r="K11" s="12"/>
      <c r="L11" s="12"/>
      <c r="M11" s="12"/>
      <c r="N11" s="11"/>
      <c r="O11" s="11"/>
      <c r="P11" s="11"/>
      <c r="Q11" s="142"/>
      <c r="S11" s="8">
        <f t="shared" ref="S11:S19" si="0">SUM(F11:Q11)</f>
        <v>11.11</v>
      </c>
    </row>
    <row r="12" spans="1:29" ht="42.75" customHeight="1">
      <c r="A12" s="9"/>
      <c r="B12" s="868" t="s">
        <v>1057</v>
      </c>
      <c r="C12" s="869"/>
      <c r="D12" s="7" t="s">
        <v>623</v>
      </c>
      <c r="E12" s="140" t="s">
        <v>624</v>
      </c>
      <c r="F12" s="147">
        <v>11.11</v>
      </c>
      <c r="G12" s="10"/>
      <c r="H12" s="10"/>
      <c r="I12" s="10"/>
      <c r="J12" s="10"/>
      <c r="K12" s="10"/>
      <c r="L12" s="10"/>
      <c r="M12" s="10"/>
      <c r="N12" s="10"/>
      <c r="O12" s="10"/>
      <c r="P12" s="10"/>
      <c r="Q12" s="13"/>
      <c r="S12" s="8">
        <f t="shared" si="0"/>
        <v>11.11</v>
      </c>
    </row>
    <row r="13" spans="1:29" ht="42.75" customHeight="1">
      <c r="A13" s="8"/>
      <c r="B13" s="868" t="s">
        <v>1058</v>
      </c>
      <c r="C13" s="869"/>
      <c r="D13" s="7" t="s">
        <v>625</v>
      </c>
      <c r="E13" s="140" t="s">
        <v>353</v>
      </c>
      <c r="G13" s="148">
        <v>11.11</v>
      </c>
      <c r="H13" s="7"/>
      <c r="I13" s="10"/>
      <c r="J13" s="7"/>
      <c r="K13" s="10"/>
      <c r="L13" s="7"/>
      <c r="M13" s="10"/>
      <c r="N13" s="7"/>
      <c r="O13" s="10"/>
      <c r="P13" s="7"/>
      <c r="Q13" s="13"/>
      <c r="S13" s="8">
        <f t="shared" si="0"/>
        <v>11.11</v>
      </c>
    </row>
    <row r="14" spans="1:29" ht="42.75" customHeight="1">
      <c r="A14" s="8"/>
      <c r="B14" s="868" t="s">
        <v>1059</v>
      </c>
      <c r="C14" s="869"/>
      <c r="D14" s="7" t="s">
        <v>626</v>
      </c>
      <c r="E14" s="140" t="s">
        <v>627</v>
      </c>
      <c r="F14" s="149"/>
      <c r="G14" s="150">
        <v>11.11</v>
      </c>
      <c r="H14" s="10"/>
      <c r="I14" s="10"/>
      <c r="J14" s="10"/>
      <c r="K14" s="10"/>
      <c r="L14" s="10"/>
      <c r="M14" s="10"/>
      <c r="N14" s="10"/>
      <c r="O14" s="10"/>
      <c r="P14" s="10"/>
      <c r="Q14" s="13"/>
      <c r="S14" s="8">
        <f t="shared" si="0"/>
        <v>11.11</v>
      </c>
    </row>
    <row r="15" spans="1:29" ht="90" customHeight="1">
      <c r="A15" s="8"/>
      <c r="B15" s="868" t="s">
        <v>1368</v>
      </c>
      <c r="C15" s="869"/>
      <c r="D15" s="278" t="s">
        <v>1369</v>
      </c>
      <c r="E15" s="279" t="s">
        <v>1370</v>
      </c>
      <c r="F15" s="149"/>
      <c r="G15" s="151">
        <v>11.11</v>
      </c>
      <c r="H15" s="7"/>
      <c r="I15" s="10"/>
      <c r="J15" s="7"/>
      <c r="K15" s="7"/>
      <c r="L15" s="7"/>
      <c r="M15" s="10"/>
      <c r="N15" s="7"/>
      <c r="O15" s="7"/>
      <c r="P15" s="7"/>
      <c r="Q15" s="140"/>
      <c r="S15" s="8">
        <f t="shared" si="0"/>
        <v>11.11</v>
      </c>
    </row>
    <row r="16" spans="1:29" ht="42.75" customHeight="1">
      <c r="A16" s="8"/>
      <c r="B16" s="868" t="s">
        <v>1060</v>
      </c>
      <c r="C16" s="869"/>
      <c r="D16" s="7" t="s">
        <v>628</v>
      </c>
      <c r="E16" s="140" t="s">
        <v>629</v>
      </c>
      <c r="F16" s="152"/>
      <c r="G16" s="10"/>
      <c r="H16" s="10"/>
      <c r="I16" s="10"/>
      <c r="J16" s="150">
        <v>2.7770000000000001</v>
      </c>
      <c r="K16" s="150">
        <v>2.7770000000000001</v>
      </c>
      <c r="L16" s="150">
        <v>2.7770000000000001</v>
      </c>
      <c r="M16" s="150">
        <v>2.7770000000000001</v>
      </c>
      <c r="N16" s="10"/>
      <c r="O16" s="10"/>
      <c r="P16" s="10"/>
      <c r="Q16" s="153"/>
      <c r="S16" s="8">
        <f t="shared" si="0"/>
        <v>11.108000000000001</v>
      </c>
    </row>
    <row r="17" spans="1:19" ht="42.75" customHeight="1">
      <c r="A17" s="8"/>
      <c r="B17" s="868" t="s">
        <v>1061</v>
      </c>
      <c r="C17" s="869"/>
      <c r="D17" s="7" t="s">
        <v>630</v>
      </c>
      <c r="E17" s="140" t="s">
        <v>353</v>
      </c>
      <c r="F17" s="152"/>
      <c r="G17" s="10"/>
      <c r="H17" s="10"/>
      <c r="I17" s="10"/>
      <c r="J17" s="10"/>
      <c r="K17" s="10"/>
      <c r="L17" s="10"/>
      <c r="M17" s="10"/>
      <c r="N17" s="150">
        <v>5.556</v>
      </c>
      <c r="O17" s="150">
        <v>5.556</v>
      </c>
      <c r="P17" s="10"/>
      <c r="Q17" s="153"/>
      <c r="S17" s="8">
        <f t="shared" si="0"/>
        <v>11.112</v>
      </c>
    </row>
    <row r="18" spans="1:19" ht="42.75" customHeight="1">
      <c r="A18" s="8"/>
      <c r="B18" s="868" t="s">
        <v>1062</v>
      </c>
      <c r="C18" s="869"/>
      <c r="D18" s="7" t="s">
        <v>631</v>
      </c>
      <c r="E18" s="140" t="s">
        <v>353</v>
      </c>
      <c r="F18" s="152"/>
      <c r="G18" s="10"/>
      <c r="H18" s="150">
        <v>1.389</v>
      </c>
      <c r="I18" s="150">
        <v>1.389</v>
      </c>
      <c r="J18" s="150">
        <v>1.389</v>
      </c>
      <c r="K18" s="150">
        <v>1.389</v>
      </c>
      <c r="L18" s="150">
        <v>1.389</v>
      </c>
      <c r="M18" s="150">
        <v>1.389</v>
      </c>
      <c r="N18" s="150">
        <v>1.389</v>
      </c>
      <c r="O18" s="150">
        <v>1.389</v>
      </c>
      <c r="P18" s="8"/>
      <c r="Q18" s="153"/>
      <c r="S18" s="8">
        <f t="shared" si="0"/>
        <v>11.111999999999998</v>
      </c>
    </row>
    <row r="19" spans="1:19" ht="42.75" customHeight="1" thickBot="1">
      <c r="A19" s="8"/>
      <c r="B19" s="870" t="s">
        <v>1063</v>
      </c>
      <c r="C19" s="871"/>
      <c r="D19" s="14" t="s">
        <v>631</v>
      </c>
      <c r="E19" s="141" t="s">
        <v>353</v>
      </c>
      <c r="F19" s="154"/>
      <c r="G19" s="15"/>
      <c r="H19" s="15"/>
      <c r="I19" s="15"/>
      <c r="J19" s="15"/>
      <c r="K19" s="15"/>
      <c r="L19" s="15"/>
      <c r="M19" s="155">
        <v>2.7770000000000001</v>
      </c>
      <c r="N19" s="155">
        <v>2.7770000000000001</v>
      </c>
      <c r="O19" s="155">
        <v>2.7770000000000001</v>
      </c>
      <c r="P19" s="155">
        <v>2.7770000000000001</v>
      </c>
      <c r="Q19" s="55"/>
      <c r="S19" s="8">
        <f t="shared" si="0"/>
        <v>11.108000000000001</v>
      </c>
    </row>
    <row r="20" spans="1:19" s="8" customFormat="1"/>
    <row r="21" spans="1:19" s="8" customFormat="1">
      <c r="S21" s="56">
        <f>SUM(S11:S20)</f>
        <v>99.99</v>
      </c>
    </row>
    <row r="22" spans="1:19" s="8" customFormat="1">
      <c r="F22" s="8">
        <f t="shared" ref="F22:L22" si="1">SUM(F11:F19)</f>
        <v>22.22</v>
      </c>
      <c r="G22" s="8">
        <f t="shared" si="1"/>
        <v>33.33</v>
      </c>
      <c r="H22" s="8">
        <f t="shared" si="1"/>
        <v>1.389</v>
      </c>
      <c r="I22" s="8">
        <f t="shared" si="1"/>
        <v>1.389</v>
      </c>
      <c r="J22" s="8">
        <f t="shared" si="1"/>
        <v>4.1660000000000004</v>
      </c>
      <c r="K22" s="8">
        <f t="shared" si="1"/>
        <v>4.1660000000000004</v>
      </c>
      <c r="L22" s="8">
        <f t="shared" si="1"/>
        <v>4.1660000000000004</v>
      </c>
      <c r="M22" s="8">
        <f>M16+M18+M19</f>
        <v>6.9430000000000005</v>
      </c>
      <c r="N22" s="8">
        <f>SUM(N11:N19)</f>
        <v>9.7220000000000013</v>
      </c>
      <c r="O22" s="8">
        <f>SUM(O17:O19)</f>
        <v>9.7220000000000013</v>
      </c>
      <c r="P22" s="8">
        <f>SUM(P11:P19)</f>
        <v>2.7770000000000001</v>
      </c>
    </row>
    <row r="23" spans="1:19" s="8" customFormat="1"/>
    <row r="24" spans="1:19" s="8" customFormat="1">
      <c r="Q24" s="56">
        <f>SUM(F22:P22)</f>
        <v>99.99</v>
      </c>
      <c r="R24" s="56"/>
    </row>
    <row r="25" spans="1:19" s="8" customFormat="1"/>
    <row r="26" spans="1:19" s="8" customFormat="1">
      <c r="Q26" s="56"/>
    </row>
    <row r="27" spans="1:19" s="8" customFormat="1"/>
    <row r="28" spans="1:19" s="8" customFormat="1"/>
    <row r="29" spans="1:19" s="8" customFormat="1"/>
    <row r="30" spans="1:19" s="8" customFormat="1"/>
    <row r="31" spans="1:19" s="8" customFormat="1"/>
    <row r="32" spans="1:19"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sheetData>
  <mergeCells count="21">
    <mergeCell ref="B18:C18"/>
    <mergeCell ref="B19:C19"/>
    <mergeCell ref="B17:C17"/>
    <mergeCell ref="B7:Q7"/>
    <mergeCell ref="B9:C10"/>
    <mergeCell ref="D9:D10"/>
    <mergeCell ref="E9:E10"/>
    <mergeCell ref="F9:Q9"/>
    <mergeCell ref="B11:C11"/>
    <mergeCell ref="B12:C12"/>
    <mergeCell ref="B13:C13"/>
    <mergeCell ref="B14:C14"/>
    <mergeCell ref="B15:C15"/>
    <mergeCell ref="B16:C16"/>
    <mergeCell ref="B2:L2"/>
    <mergeCell ref="N2:P2"/>
    <mergeCell ref="C4:L4"/>
    <mergeCell ref="M4:Q4"/>
    <mergeCell ref="B5:E5"/>
    <mergeCell ref="F5:L5"/>
    <mergeCell ref="M5:Q5"/>
  </mergeCells>
  <hyperlinks>
    <hyperlink ref="F5:L5" location="Indicadores!A1" display="Ver Metas e indicadores" xr:uid="{D61D6D2E-8AAB-4DFA-9935-1677724D01C1}"/>
    <hyperlink ref="B5:E5" location="'Marco Legal'!A1" display="Ver marco legal " xr:uid="{C15FFC0F-5C0D-47A7-BAFD-DA305B5A6B22}"/>
    <hyperlink ref="N2:P2" location="'Plan Acción 2024'!A1" display="Portada" xr:uid="{35B5BB23-3525-455F-8C84-80881F610E6B}"/>
  </hyperlinks>
  <pageMargins left="0.70866141732283472" right="0.70866141732283472" top="0.74803149606299213" bottom="0.74803149606299213" header="0.31496062992125984" footer="0.31496062992125984"/>
  <pageSetup scale="56" fitToHeight="0" orientation="landscape" r:id="rId1"/>
  <headerFooter>
    <oddFooter>&amp;LSecretaría Distrital del Hábitat
Carrera 13 N° 52-25, Bogotá D.C
Teléfono 601-3581600
Código Postal 110231
www.habitatbogota.gov.co&amp;RVersión 1</oddFooter>
  </headerFooter>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XEM24"/>
  <sheetViews>
    <sheetView view="pageBreakPreview" zoomScale="70" zoomScaleNormal="70" zoomScaleSheetLayoutView="70" workbookViewId="0">
      <pane ySplit="5" topLeftCell="A6" activePane="bottomLeft" state="frozen"/>
      <selection pane="bottomLeft" activeCell="K2" sqref="K2:M2"/>
    </sheetView>
  </sheetViews>
  <sheetFormatPr baseColWidth="10" defaultColWidth="11.42578125" defaultRowHeight="15"/>
  <cols>
    <col min="1" max="1" width="19.140625" style="5" customWidth="1"/>
    <col min="2" max="2" width="23.7109375" style="5" customWidth="1"/>
    <col min="3" max="3" width="50.28515625" style="5" customWidth="1"/>
    <col min="4" max="4" width="13" style="5" customWidth="1"/>
    <col min="5" max="5" width="32.140625" style="5" customWidth="1"/>
    <col min="6" max="6" width="13.5703125" style="5" customWidth="1"/>
    <col min="7" max="7" width="28" style="5" customWidth="1"/>
    <col min="8" max="8" width="19.140625" style="5" customWidth="1"/>
    <col min="9" max="9" width="13" style="5" customWidth="1"/>
    <col min="10" max="10" width="40.140625" style="5" customWidth="1"/>
    <col min="11" max="11" width="11.42578125" style="5" customWidth="1"/>
    <col min="12" max="12" width="74.42578125" style="5" customWidth="1"/>
    <col min="13" max="13" width="6" style="8" customWidth="1"/>
    <col min="14" max="35" width="11.42578125" style="8"/>
  </cols>
  <sheetData>
    <row r="1" spans="1:16367" ht="113.25" customHeight="1">
      <c r="A1" s="22"/>
      <c r="B1" s="22"/>
      <c r="C1" s="22"/>
      <c r="D1" s="22"/>
      <c r="E1" s="22"/>
      <c r="F1" s="22"/>
      <c r="G1" s="22"/>
      <c r="H1" s="22"/>
      <c r="I1" s="22"/>
      <c r="J1" s="22"/>
      <c r="K1" s="22"/>
      <c r="L1" s="22"/>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row>
    <row r="2" spans="1:16367" ht="21.75" customHeight="1">
      <c r="A2" s="574" t="s">
        <v>270</v>
      </c>
      <c r="B2" s="574"/>
      <c r="C2" s="574"/>
      <c r="D2" s="574"/>
      <c r="E2" s="574"/>
      <c r="F2" s="574"/>
      <c r="G2" s="574"/>
      <c r="H2" s="574"/>
      <c r="I2" s="574"/>
      <c r="J2" s="574"/>
      <c r="K2" s="560" t="s">
        <v>0</v>
      </c>
      <c r="L2" s="560"/>
      <c r="M2" s="560"/>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row>
    <row r="3" spans="1:16367" ht="15.75" thickBot="1">
      <c r="A3" s="22"/>
      <c r="B3" s="22"/>
      <c r="C3" s="22"/>
      <c r="D3" s="22"/>
      <c r="E3" s="22"/>
      <c r="F3" s="22"/>
      <c r="G3" s="22"/>
      <c r="H3" s="22"/>
      <c r="I3" s="22"/>
      <c r="J3" s="22"/>
      <c r="K3" s="22"/>
      <c r="L3" s="22"/>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row>
    <row r="4" spans="1:16367" s="6" customFormat="1" ht="42" customHeight="1">
      <c r="A4" s="564" t="s">
        <v>271</v>
      </c>
      <c r="B4" s="566" t="s">
        <v>272</v>
      </c>
      <c r="C4" s="568" t="s">
        <v>273</v>
      </c>
      <c r="D4" s="570" t="s">
        <v>274</v>
      </c>
      <c r="E4" s="570" t="s">
        <v>275</v>
      </c>
      <c r="F4" s="572" t="s">
        <v>276</v>
      </c>
      <c r="G4" s="570" t="s">
        <v>277</v>
      </c>
      <c r="H4" s="570" t="s">
        <v>278</v>
      </c>
      <c r="I4" s="561" t="s">
        <v>279</v>
      </c>
      <c r="J4" s="562"/>
      <c r="K4" s="563" t="s">
        <v>280</v>
      </c>
      <c r="L4" s="562"/>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row>
    <row r="5" spans="1:16367" ht="36" customHeight="1" thickBot="1">
      <c r="A5" s="565"/>
      <c r="B5" s="567"/>
      <c r="C5" s="569"/>
      <c r="D5" s="571"/>
      <c r="E5" s="571"/>
      <c r="F5" s="573"/>
      <c r="G5" s="571"/>
      <c r="H5" s="571"/>
      <c r="I5" s="111" t="s">
        <v>281</v>
      </c>
      <c r="J5" s="112" t="s">
        <v>282</v>
      </c>
      <c r="K5" s="113" t="s">
        <v>281</v>
      </c>
      <c r="L5" s="112" t="s">
        <v>282</v>
      </c>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row>
    <row r="6" spans="1:16367" s="4" customFormat="1" ht="58.5" customHeight="1">
      <c r="A6" s="114" t="s">
        <v>283</v>
      </c>
      <c r="B6" s="115" t="s">
        <v>284</v>
      </c>
      <c r="C6" s="115" t="s">
        <v>285</v>
      </c>
      <c r="D6" s="116" t="s">
        <v>286</v>
      </c>
      <c r="E6" s="115" t="s">
        <v>1652</v>
      </c>
      <c r="F6" s="117">
        <v>1</v>
      </c>
      <c r="G6" s="115" t="s">
        <v>284</v>
      </c>
      <c r="H6" s="115" t="s">
        <v>287</v>
      </c>
      <c r="I6" s="115" t="s">
        <v>288</v>
      </c>
      <c r="J6" s="115" t="s">
        <v>4</v>
      </c>
      <c r="K6" s="118" t="s">
        <v>288</v>
      </c>
      <c r="L6" s="119" t="s">
        <v>289</v>
      </c>
      <c r="M6" s="8"/>
      <c r="N6" s="8"/>
      <c r="O6" s="8"/>
      <c r="P6" s="8"/>
      <c r="Q6" s="8"/>
      <c r="R6" s="8"/>
      <c r="S6" s="8"/>
      <c r="T6" s="8"/>
      <c r="U6" s="8"/>
      <c r="V6" s="8"/>
      <c r="W6" s="8"/>
      <c r="X6" s="8"/>
      <c r="Y6" s="8"/>
      <c r="Z6" s="8"/>
      <c r="AA6" s="8"/>
      <c r="AB6" s="8"/>
      <c r="AC6" s="8"/>
      <c r="AD6" s="8"/>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row>
    <row r="7" spans="1:16367" s="4" customFormat="1" ht="58.5" customHeight="1">
      <c r="A7" s="102" t="s">
        <v>283</v>
      </c>
      <c r="B7" s="85" t="s">
        <v>284</v>
      </c>
      <c r="C7" s="85" t="s">
        <v>290</v>
      </c>
      <c r="D7" s="45" t="s">
        <v>291</v>
      </c>
      <c r="E7" s="85" t="s">
        <v>1653</v>
      </c>
      <c r="F7" s="103">
        <v>1</v>
      </c>
      <c r="G7" s="85" t="s">
        <v>284</v>
      </c>
      <c r="H7" s="85" t="s">
        <v>287</v>
      </c>
      <c r="I7" s="85" t="s">
        <v>288</v>
      </c>
      <c r="J7" s="85" t="s">
        <v>25</v>
      </c>
      <c r="K7" s="99" t="s">
        <v>288</v>
      </c>
      <c r="L7" s="105" t="s">
        <v>289</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row>
    <row r="8" spans="1:16367" ht="58.5" customHeight="1">
      <c r="A8" s="102" t="s">
        <v>283</v>
      </c>
      <c r="B8" s="85" t="s">
        <v>284</v>
      </c>
      <c r="C8" s="85" t="s">
        <v>292</v>
      </c>
      <c r="D8" s="45" t="s">
        <v>293</v>
      </c>
      <c r="E8" s="85" t="s">
        <v>1654</v>
      </c>
      <c r="F8" s="103">
        <v>1</v>
      </c>
      <c r="G8" s="85" t="s">
        <v>284</v>
      </c>
      <c r="H8" s="85" t="s">
        <v>287</v>
      </c>
      <c r="I8" s="85" t="s">
        <v>288</v>
      </c>
      <c r="J8" s="85" t="s">
        <v>32</v>
      </c>
      <c r="K8" s="99" t="s">
        <v>288</v>
      </c>
      <c r="L8" s="105" t="s">
        <v>289</v>
      </c>
    </row>
    <row r="9" spans="1:16367" ht="58.5" customHeight="1">
      <c r="A9" s="102" t="s">
        <v>283</v>
      </c>
      <c r="B9" s="85" t="s">
        <v>284</v>
      </c>
      <c r="C9" s="85" t="s">
        <v>294</v>
      </c>
      <c r="D9" s="45" t="s">
        <v>295</v>
      </c>
      <c r="E9" s="85" t="s">
        <v>1655</v>
      </c>
      <c r="F9" s="103">
        <v>1</v>
      </c>
      <c r="G9" s="85" t="s">
        <v>284</v>
      </c>
      <c r="H9" s="85" t="s">
        <v>287</v>
      </c>
      <c r="I9" s="85" t="s">
        <v>288</v>
      </c>
      <c r="J9" s="85" t="s">
        <v>296</v>
      </c>
      <c r="K9" s="99" t="s">
        <v>288</v>
      </c>
      <c r="L9" s="105" t="s">
        <v>289</v>
      </c>
    </row>
    <row r="10" spans="1:16367" ht="58.5" customHeight="1">
      <c r="A10" s="102" t="s">
        <v>283</v>
      </c>
      <c r="B10" s="85" t="s">
        <v>284</v>
      </c>
      <c r="C10" s="85" t="s">
        <v>1657</v>
      </c>
      <c r="D10" s="45" t="s">
        <v>297</v>
      </c>
      <c r="E10" s="85" t="s">
        <v>1656</v>
      </c>
      <c r="F10" s="103">
        <v>1</v>
      </c>
      <c r="G10" s="85" t="s">
        <v>284</v>
      </c>
      <c r="H10" s="85" t="s">
        <v>287</v>
      </c>
      <c r="I10" s="85" t="s">
        <v>288</v>
      </c>
      <c r="J10" s="85" t="s">
        <v>298</v>
      </c>
      <c r="K10" s="99" t="s">
        <v>288</v>
      </c>
      <c r="L10" s="105" t="s">
        <v>289</v>
      </c>
    </row>
    <row r="11" spans="1:16367" ht="58.5" customHeight="1">
      <c r="A11" s="102" t="s">
        <v>283</v>
      </c>
      <c r="B11" s="85" t="s">
        <v>284</v>
      </c>
      <c r="C11" s="85" t="s">
        <v>299</v>
      </c>
      <c r="D11" s="45" t="s">
        <v>300</v>
      </c>
      <c r="E11" s="85" t="s">
        <v>301</v>
      </c>
      <c r="F11" s="103">
        <v>1</v>
      </c>
      <c r="G11" s="85" t="s">
        <v>284</v>
      </c>
      <c r="H11" s="85" t="s">
        <v>287</v>
      </c>
      <c r="I11" s="85" t="s">
        <v>288</v>
      </c>
      <c r="J11" s="85" t="s">
        <v>49</v>
      </c>
      <c r="K11" s="99" t="s">
        <v>288</v>
      </c>
      <c r="L11" s="105" t="s">
        <v>289</v>
      </c>
    </row>
    <row r="12" spans="1:16367" ht="58.5" customHeight="1">
      <c r="A12" s="102" t="s">
        <v>302</v>
      </c>
      <c r="B12" s="85" t="s">
        <v>284</v>
      </c>
      <c r="C12" s="85" t="s">
        <v>303</v>
      </c>
      <c r="D12" s="45" t="s">
        <v>304</v>
      </c>
      <c r="E12" s="85" t="s">
        <v>305</v>
      </c>
      <c r="F12" s="103">
        <v>1</v>
      </c>
      <c r="G12" s="85" t="s">
        <v>284</v>
      </c>
      <c r="H12" s="85" t="s">
        <v>287</v>
      </c>
      <c r="I12" s="85" t="s">
        <v>288</v>
      </c>
      <c r="J12" s="85" t="s">
        <v>74</v>
      </c>
      <c r="K12" s="99" t="s">
        <v>288</v>
      </c>
      <c r="L12" s="105" t="s">
        <v>289</v>
      </c>
    </row>
    <row r="13" spans="1:16367" ht="58.5" customHeight="1">
      <c r="A13" s="102" t="s">
        <v>306</v>
      </c>
      <c r="B13" s="85" t="s">
        <v>307</v>
      </c>
      <c r="C13" s="85" t="s">
        <v>308</v>
      </c>
      <c r="D13" s="45" t="s">
        <v>309</v>
      </c>
      <c r="E13" s="85" t="s">
        <v>310</v>
      </c>
      <c r="F13" s="103">
        <v>1</v>
      </c>
      <c r="G13" s="85" t="s">
        <v>311</v>
      </c>
      <c r="H13" s="85" t="s">
        <v>287</v>
      </c>
      <c r="I13" s="85" t="s">
        <v>288</v>
      </c>
      <c r="J13" s="85" t="s">
        <v>312</v>
      </c>
      <c r="K13" s="99" t="s">
        <v>288</v>
      </c>
      <c r="L13" s="105" t="s">
        <v>289</v>
      </c>
    </row>
    <row r="14" spans="1:16367" ht="58.5" customHeight="1">
      <c r="A14" s="102" t="s">
        <v>313</v>
      </c>
      <c r="B14" s="85" t="s">
        <v>314</v>
      </c>
      <c r="C14" s="85" t="s">
        <v>1658</v>
      </c>
      <c r="D14" s="45" t="s">
        <v>315</v>
      </c>
      <c r="E14" s="85" t="s">
        <v>316</v>
      </c>
      <c r="F14" s="103">
        <v>1</v>
      </c>
      <c r="G14" s="85" t="s">
        <v>314</v>
      </c>
      <c r="H14" s="85" t="s">
        <v>287</v>
      </c>
      <c r="I14" s="85" t="s">
        <v>288</v>
      </c>
      <c r="J14" s="85" t="s">
        <v>99</v>
      </c>
      <c r="K14" s="99" t="s">
        <v>288</v>
      </c>
      <c r="L14" s="105" t="s">
        <v>289</v>
      </c>
    </row>
    <row r="15" spans="1:16367" ht="58.5" customHeight="1">
      <c r="A15" s="102" t="s">
        <v>317</v>
      </c>
      <c r="B15" s="85" t="s">
        <v>314</v>
      </c>
      <c r="C15" s="85" t="s">
        <v>318</v>
      </c>
      <c r="D15" s="45" t="s">
        <v>319</v>
      </c>
      <c r="E15" s="85" t="s">
        <v>320</v>
      </c>
      <c r="F15" s="103">
        <v>1</v>
      </c>
      <c r="G15" s="85" t="s">
        <v>314</v>
      </c>
      <c r="H15" s="85" t="s">
        <v>287</v>
      </c>
      <c r="I15" s="85" t="s">
        <v>288</v>
      </c>
      <c r="J15" s="85" t="s">
        <v>114</v>
      </c>
      <c r="K15" s="99" t="s">
        <v>288</v>
      </c>
      <c r="L15" s="105" t="s">
        <v>289</v>
      </c>
    </row>
    <row r="16" spans="1:16367" ht="58.5" customHeight="1">
      <c r="A16" s="102" t="s">
        <v>313</v>
      </c>
      <c r="B16" s="85" t="s">
        <v>314</v>
      </c>
      <c r="C16" s="85" t="s">
        <v>321</v>
      </c>
      <c r="D16" s="45" t="s">
        <v>322</v>
      </c>
      <c r="E16" s="85" t="s">
        <v>323</v>
      </c>
      <c r="F16" s="103">
        <v>1</v>
      </c>
      <c r="G16" s="85" t="s">
        <v>314</v>
      </c>
      <c r="H16" s="85" t="s">
        <v>287</v>
      </c>
      <c r="I16" s="85" t="s">
        <v>288</v>
      </c>
      <c r="J16" s="85" t="s">
        <v>324</v>
      </c>
      <c r="K16" s="99" t="s">
        <v>288</v>
      </c>
      <c r="L16" s="105" t="s">
        <v>289</v>
      </c>
    </row>
    <row r="17" spans="1:12" ht="58.5" customHeight="1">
      <c r="A17" s="102" t="s">
        <v>317</v>
      </c>
      <c r="B17" s="85" t="s">
        <v>314</v>
      </c>
      <c r="C17" s="85" t="s">
        <v>325</v>
      </c>
      <c r="D17" s="85" t="s">
        <v>326</v>
      </c>
      <c r="E17" s="85" t="s">
        <v>327</v>
      </c>
      <c r="F17" s="85">
        <v>1</v>
      </c>
      <c r="G17" s="85" t="s">
        <v>314</v>
      </c>
      <c r="H17" s="85" t="s">
        <v>328</v>
      </c>
      <c r="I17" s="85" t="s">
        <v>288</v>
      </c>
      <c r="J17" s="85" t="s">
        <v>133</v>
      </c>
      <c r="K17" s="99" t="s">
        <v>288</v>
      </c>
      <c r="L17" s="105" t="s">
        <v>289</v>
      </c>
    </row>
    <row r="18" spans="1:12" ht="58.5" customHeight="1">
      <c r="A18" s="102" t="s">
        <v>329</v>
      </c>
      <c r="B18" s="85" t="s">
        <v>330</v>
      </c>
      <c r="C18" s="85" t="s">
        <v>1616</v>
      </c>
      <c r="D18" s="45" t="s">
        <v>331</v>
      </c>
      <c r="E18" s="85" t="s">
        <v>1617</v>
      </c>
      <c r="F18" s="103">
        <v>1</v>
      </c>
      <c r="G18" s="85" t="s">
        <v>330</v>
      </c>
      <c r="H18" s="85" t="s">
        <v>287</v>
      </c>
      <c r="I18" s="85" t="s">
        <v>288</v>
      </c>
      <c r="J18" s="85" t="s">
        <v>332</v>
      </c>
      <c r="K18" s="99" t="s">
        <v>288</v>
      </c>
      <c r="L18" s="105" t="s">
        <v>289</v>
      </c>
    </row>
    <row r="19" spans="1:12" ht="58.5" customHeight="1">
      <c r="A19" s="102" t="s">
        <v>329</v>
      </c>
      <c r="B19" s="85" t="s">
        <v>330</v>
      </c>
      <c r="C19" s="85" t="s">
        <v>333</v>
      </c>
      <c r="D19" s="45" t="s">
        <v>334</v>
      </c>
      <c r="E19" s="85" t="s">
        <v>1618</v>
      </c>
      <c r="F19" s="103">
        <v>0.9</v>
      </c>
      <c r="G19" s="85" t="s">
        <v>330</v>
      </c>
      <c r="H19" s="85" t="s">
        <v>287</v>
      </c>
      <c r="I19" s="85" t="s">
        <v>288</v>
      </c>
      <c r="J19" s="85" t="s">
        <v>335</v>
      </c>
      <c r="K19" s="99" t="s">
        <v>288</v>
      </c>
      <c r="L19" s="105" t="s">
        <v>289</v>
      </c>
    </row>
    <row r="20" spans="1:12" ht="58.5" customHeight="1">
      <c r="A20" s="104" t="s">
        <v>329</v>
      </c>
      <c r="B20" s="85" t="s">
        <v>330</v>
      </c>
      <c r="C20" s="85" t="s">
        <v>336</v>
      </c>
      <c r="D20" s="45" t="s">
        <v>337</v>
      </c>
      <c r="E20" s="85" t="s">
        <v>1619</v>
      </c>
      <c r="F20" s="103">
        <v>0.9</v>
      </c>
      <c r="G20" s="85" t="s">
        <v>330</v>
      </c>
      <c r="H20" s="85" t="s">
        <v>287</v>
      </c>
      <c r="I20" s="85" t="s">
        <v>288</v>
      </c>
      <c r="J20" s="85" t="s">
        <v>338</v>
      </c>
      <c r="K20" s="99" t="s">
        <v>288</v>
      </c>
      <c r="L20" s="105" t="s">
        <v>289</v>
      </c>
    </row>
    <row r="21" spans="1:12" ht="58.5" customHeight="1">
      <c r="A21" s="104" t="s">
        <v>339</v>
      </c>
      <c r="B21" s="85" t="s">
        <v>330</v>
      </c>
      <c r="C21" s="85" t="s">
        <v>1448</v>
      </c>
      <c r="D21" s="45" t="s">
        <v>340</v>
      </c>
      <c r="E21" s="85" t="s">
        <v>1449</v>
      </c>
      <c r="F21" s="103">
        <v>1</v>
      </c>
      <c r="G21" s="85" t="s">
        <v>330</v>
      </c>
      <c r="H21" s="85" t="s">
        <v>287</v>
      </c>
      <c r="I21" s="85" t="s">
        <v>288</v>
      </c>
      <c r="J21" s="85" t="s">
        <v>249</v>
      </c>
      <c r="K21" s="99" t="s">
        <v>288</v>
      </c>
      <c r="L21" s="105" t="s">
        <v>289</v>
      </c>
    </row>
    <row r="22" spans="1:12" ht="58.5" customHeight="1">
      <c r="A22" s="104" t="s">
        <v>341</v>
      </c>
      <c r="B22" s="85" t="s">
        <v>342</v>
      </c>
      <c r="C22" s="99" t="s">
        <v>343</v>
      </c>
      <c r="D22" s="45" t="s">
        <v>344</v>
      </c>
      <c r="E22" s="99" t="s">
        <v>345</v>
      </c>
      <c r="F22" s="103">
        <v>1</v>
      </c>
      <c r="G22" s="85" t="s">
        <v>346</v>
      </c>
      <c r="H22" s="99" t="s">
        <v>287</v>
      </c>
      <c r="I22" s="99" t="s">
        <v>288</v>
      </c>
      <c r="J22" s="99" t="s">
        <v>205</v>
      </c>
      <c r="K22" s="99" t="s">
        <v>288</v>
      </c>
      <c r="L22" s="105" t="s">
        <v>289</v>
      </c>
    </row>
    <row r="23" spans="1:12" ht="58.5" customHeight="1">
      <c r="A23" s="102" t="s">
        <v>347</v>
      </c>
      <c r="B23" s="85" t="s">
        <v>348</v>
      </c>
      <c r="C23" s="99" t="s">
        <v>1371</v>
      </c>
      <c r="D23" s="109" t="s">
        <v>349</v>
      </c>
      <c r="E23" s="99" t="s">
        <v>350</v>
      </c>
      <c r="F23" s="110">
        <v>1</v>
      </c>
      <c r="G23" s="99" t="s">
        <v>348</v>
      </c>
      <c r="H23" s="99" t="s">
        <v>287</v>
      </c>
      <c r="I23" s="99" t="s">
        <v>288</v>
      </c>
      <c r="J23" s="99" t="s">
        <v>351</v>
      </c>
      <c r="K23" s="99" t="s">
        <v>288</v>
      </c>
      <c r="L23" s="105" t="s">
        <v>289</v>
      </c>
    </row>
    <row r="24" spans="1:12" ht="58.5" customHeight="1" thickBot="1">
      <c r="A24" s="106" t="s">
        <v>352</v>
      </c>
      <c r="B24" s="107" t="s">
        <v>353</v>
      </c>
      <c r="C24" s="51" t="s">
        <v>354</v>
      </c>
      <c r="D24" s="120" t="s">
        <v>355</v>
      </c>
      <c r="E24" s="51" t="s">
        <v>356</v>
      </c>
      <c r="F24" s="121">
        <v>1</v>
      </c>
      <c r="G24" s="107" t="s">
        <v>353</v>
      </c>
      <c r="H24" s="51" t="s">
        <v>287</v>
      </c>
      <c r="I24" s="51" t="s">
        <v>288</v>
      </c>
      <c r="J24" s="51" t="s">
        <v>357</v>
      </c>
      <c r="K24" s="51" t="s">
        <v>288</v>
      </c>
      <c r="L24" s="108" t="s">
        <v>289</v>
      </c>
    </row>
  </sheetData>
  <autoFilter ref="A4:L24" xr:uid="{00000000-0001-0000-0200-000000000000}">
    <filterColumn colId="8" showButton="0"/>
    <filterColumn colId="10" showButton="0"/>
  </autoFilter>
  <mergeCells count="12">
    <mergeCell ref="K2:M2"/>
    <mergeCell ref="I4:J4"/>
    <mergeCell ref="K4:L4"/>
    <mergeCell ref="A4:A5"/>
    <mergeCell ref="B4:B5"/>
    <mergeCell ref="C4:C5"/>
    <mergeCell ref="D4:D5"/>
    <mergeCell ref="E4:E5"/>
    <mergeCell ref="F4:F5"/>
    <mergeCell ref="G4:G5"/>
    <mergeCell ref="H4:H5"/>
    <mergeCell ref="A2:J2"/>
  </mergeCells>
  <phoneticPr fontId="28" type="noConversion"/>
  <hyperlinks>
    <hyperlink ref="K2:M2" location="'Plan Acción 2024'!A1" display="Portada" xr:uid="{F683528C-2282-402D-8CC2-123AE2D5903C}"/>
  </hyperlinks>
  <pageMargins left="0.70866141732283472" right="0.70866141732283472" top="0.74803149606299213" bottom="0.74803149606299213" header="0.31496062992125984" footer="0.31496062992125984"/>
  <pageSetup paperSize="9" scale="36" orientation="landscape" r:id="rId1"/>
  <headerFooter>
    <oddFooter>&amp;LSecretaría Distrital del Hábitat
Carrera 13 N° 52-25, Bogotá D.C
Teléfono 601-3581600
Código Postal 110231
www.habitatbogota.gov.co&amp;RVersión 1</oddFooter>
  </headerFooter>
  <colBreaks count="1" manualBreakCount="1">
    <brk id="13" max="2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92D050"/>
    <pageSetUpPr fitToPage="1"/>
  </sheetPr>
  <dimension ref="A1:AC105"/>
  <sheetViews>
    <sheetView view="pageBreakPreview" zoomScale="80" zoomScaleNormal="80" zoomScaleSheetLayoutView="80" workbookViewId="0">
      <selection activeCell="F5" sqref="F5:L5"/>
    </sheetView>
  </sheetViews>
  <sheetFormatPr baseColWidth="10" defaultColWidth="11.42578125" defaultRowHeight="15"/>
  <cols>
    <col min="1" max="1" width="5.140625" customWidth="1"/>
    <col min="2" max="2" width="15.42578125" customWidth="1"/>
    <col min="3" max="3" width="21.85546875" customWidth="1"/>
    <col min="4" max="4" width="22.42578125" customWidth="1"/>
    <col min="5" max="5" width="29.140625" customWidth="1"/>
    <col min="6" max="17" width="6.28515625" customWidth="1"/>
    <col min="18" max="18" width="5.28515625" style="8" customWidth="1"/>
    <col min="19" max="29" width="11.42578125" style="8"/>
  </cols>
  <sheetData>
    <row r="1" spans="1:29" ht="63" customHeight="1">
      <c r="A1" s="575"/>
      <c r="B1" s="575"/>
      <c r="C1" s="575"/>
      <c r="D1" s="575"/>
      <c r="E1" s="575"/>
      <c r="F1" s="575"/>
      <c r="G1" s="575"/>
      <c r="H1" s="575"/>
      <c r="I1" s="575"/>
      <c r="J1" s="575"/>
      <c r="K1" s="575"/>
      <c r="L1" s="575"/>
      <c r="M1" s="575"/>
      <c r="N1" s="575"/>
      <c r="O1" s="575"/>
      <c r="P1" s="575"/>
      <c r="Q1" s="575"/>
      <c r="R1" s="575"/>
    </row>
    <row r="2" spans="1:29" ht="28.5" customHeight="1">
      <c r="A2" s="8"/>
      <c r="B2" s="576" t="s">
        <v>358</v>
      </c>
      <c r="C2" s="576"/>
      <c r="D2" s="576"/>
      <c r="E2" s="576"/>
      <c r="F2" s="576"/>
      <c r="G2" s="576"/>
      <c r="H2" s="576"/>
      <c r="I2" s="576"/>
      <c r="J2" s="576"/>
      <c r="K2" s="576"/>
      <c r="L2" s="576"/>
      <c r="M2" s="27"/>
      <c r="N2" s="560" t="s">
        <v>0</v>
      </c>
      <c r="O2" s="560"/>
      <c r="P2" s="560"/>
      <c r="Q2" s="27"/>
    </row>
    <row r="3" spans="1:29" ht="6" customHeight="1" thickBot="1">
      <c r="A3" s="8"/>
      <c r="B3" s="8"/>
      <c r="C3" s="8"/>
      <c r="D3" s="8"/>
      <c r="E3" s="8"/>
      <c r="F3" s="8"/>
      <c r="G3" s="8"/>
      <c r="H3" s="8"/>
      <c r="I3" s="8"/>
      <c r="J3" s="8"/>
      <c r="K3" s="8"/>
      <c r="L3" s="8"/>
      <c r="M3" s="8"/>
      <c r="N3" s="8"/>
      <c r="O3" s="8"/>
      <c r="P3" s="8"/>
      <c r="Q3" s="8"/>
    </row>
    <row r="4" spans="1:29" ht="68.25" customHeight="1" thickBot="1">
      <c r="A4" s="8"/>
      <c r="B4" s="31" t="s">
        <v>359</v>
      </c>
      <c r="C4" s="579" t="s">
        <v>1044</v>
      </c>
      <c r="D4" s="580"/>
      <c r="E4" s="580"/>
      <c r="F4" s="580"/>
      <c r="G4" s="580"/>
      <c r="H4" s="580"/>
      <c r="I4" s="580"/>
      <c r="J4" s="580"/>
      <c r="K4" s="580"/>
      <c r="L4" s="581"/>
      <c r="M4" s="578"/>
      <c r="N4" s="578"/>
      <c r="O4" s="578"/>
      <c r="P4" s="578"/>
      <c r="Q4" s="578"/>
    </row>
    <row r="5" spans="1:29" s="6" customFormat="1" ht="39.75" customHeight="1">
      <c r="A5" s="9"/>
      <c r="B5" s="577" t="s">
        <v>360</v>
      </c>
      <c r="C5" s="577"/>
      <c r="D5" s="577"/>
      <c r="E5" s="577"/>
      <c r="F5" s="577" t="s">
        <v>361</v>
      </c>
      <c r="G5" s="577"/>
      <c r="H5" s="577"/>
      <c r="I5" s="577"/>
      <c r="J5" s="577"/>
      <c r="K5" s="577"/>
      <c r="L5" s="577"/>
      <c r="M5" s="587" t="s">
        <v>382</v>
      </c>
      <c r="N5" s="587"/>
      <c r="O5" s="587"/>
      <c r="P5" s="587"/>
      <c r="Q5" s="587"/>
      <c r="R5" s="9"/>
      <c r="S5" s="9"/>
      <c r="T5" s="9"/>
      <c r="U5" s="9"/>
      <c r="V5" s="9"/>
      <c r="W5" s="9"/>
      <c r="X5" s="9"/>
      <c r="Y5" s="9"/>
      <c r="Z5" s="9"/>
      <c r="AA5" s="9"/>
      <c r="AB5" s="9"/>
      <c r="AC5" s="9"/>
    </row>
    <row r="6" spans="1:29" ht="6.75" customHeight="1">
      <c r="A6" s="8"/>
      <c r="B6" s="8"/>
      <c r="C6" s="8"/>
      <c r="D6" s="8"/>
      <c r="E6" s="8"/>
      <c r="F6" s="8"/>
      <c r="G6" s="8"/>
      <c r="H6" s="8"/>
      <c r="I6" s="8"/>
      <c r="J6" s="8"/>
      <c r="K6" s="8"/>
      <c r="L6" s="8"/>
      <c r="M6" s="8"/>
      <c r="N6" s="8"/>
      <c r="O6" s="8"/>
      <c r="P6" s="8"/>
      <c r="Q6" s="8"/>
    </row>
    <row r="7" spans="1:29" ht="24.75" customHeight="1">
      <c r="A7" s="8"/>
      <c r="B7" s="586" t="s">
        <v>362</v>
      </c>
      <c r="C7" s="586"/>
      <c r="D7" s="586"/>
      <c r="E7" s="586"/>
      <c r="F7" s="586"/>
      <c r="G7" s="586"/>
      <c r="H7" s="586"/>
      <c r="I7" s="586"/>
      <c r="J7" s="586"/>
      <c r="K7" s="586"/>
      <c r="L7" s="586"/>
      <c r="M7" s="586"/>
      <c r="N7" s="586"/>
      <c r="O7" s="586"/>
      <c r="P7" s="586"/>
      <c r="Q7" s="586"/>
    </row>
    <row r="8" spans="1:29" ht="9" customHeight="1" thickBot="1">
      <c r="A8" s="8"/>
      <c r="B8" s="9"/>
      <c r="C8" s="9"/>
      <c r="D8" s="8"/>
      <c r="E8" s="8"/>
      <c r="F8" s="8"/>
      <c r="G8" s="8"/>
      <c r="H8" s="8"/>
      <c r="I8" s="8"/>
      <c r="J8" s="8"/>
      <c r="K8" s="8"/>
      <c r="L8" s="8"/>
      <c r="M8" s="8"/>
      <c r="N8" s="8"/>
      <c r="O8" s="8"/>
      <c r="P8" s="8"/>
      <c r="Q8" s="8"/>
    </row>
    <row r="9" spans="1:29">
      <c r="A9" s="9"/>
      <c r="B9" s="595" t="s">
        <v>363</v>
      </c>
      <c r="C9" s="588"/>
      <c r="D9" s="588" t="s">
        <v>364</v>
      </c>
      <c r="E9" s="590" t="s">
        <v>365</v>
      </c>
      <c r="F9" s="592" t="s">
        <v>366</v>
      </c>
      <c r="G9" s="593"/>
      <c r="H9" s="593"/>
      <c r="I9" s="593"/>
      <c r="J9" s="593"/>
      <c r="K9" s="593"/>
      <c r="L9" s="593"/>
      <c r="M9" s="593"/>
      <c r="N9" s="593"/>
      <c r="O9" s="593"/>
      <c r="P9" s="593"/>
      <c r="Q9" s="594"/>
    </row>
    <row r="10" spans="1:29" ht="15.75" thickBot="1">
      <c r="A10" s="9"/>
      <c r="B10" s="596"/>
      <c r="C10" s="589"/>
      <c r="D10" s="589"/>
      <c r="E10" s="591"/>
      <c r="F10" s="17" t="s">
        <v>367</v>
      </c>
      <c r="G10" s="17" t="s">
        <v>368</v>
      </c>
      <c r="H10" s="17" t="s">
        <v>369</v>
      </c>
      <c r="I10" s="17" t="s">
        <v>370</v>
      </c>
      <c r="J10" s="17" t="s">
        <v>371</v>
      </c>
      <c r="K10" s="17" t="s">
        <v>372</v>
      </c>
      <c r="L10" s="17" t="s">
        <v>373</v>
      </c>
      <c r="M10" s="17" t="s">
        <v>374</v>
      </c>
      <c r="N10" s="17" t="s">
        <v>375</v>
      </c>
      <c r="O10" s="17" t="s">
        <v>376</v>
      </c>
      <c r="P10" s="17" t="s">
        <v>377</v>
      </c>
      <c r="Q10" s="17" t="s">
        <v>378</v>
      </c>
    </row>
    <row r="11" spans="1:29" ht="55.5" customHeight="1">
      <c r="A11" s="8"/>
      <c r="B11" s="597" t="s">
        <v>1671</v>
      </c>
      <c r="C11" s="598"/>
      <c r="D11" s="440" t="s">
        <v>1672</v>
      </c>
      <c r="E11" s="440" t="s">
        <v>1673</v>
      </c>
      <c r="F11" s="68"/>
      <c r="G11" s="68" t="s">
        <v>379</v>
      </c>
      <c r="H11" s="68" t="s">
        <v>379</v>
      </c>
      <c r="I11" s="68" t="s">
        <v>379</v>
      </c>
      <c r="J11" s="68" t="s">
        <v>379</v>
      </c>
      <c r="K11" s="68" t="s">
        <v>379</v>
      </c>
      <c r="L11" s="68" t="s">
        <v>379</v>
      </c>
      <c r="M11" s="68" t="s">
        <v>379</v>
      </c>
      <c r="N11" s="68" t="s">
        <v>379</v>
      </c>
      <c r="O11" s="68"/>
      <c r="P11" s="68"/>
      <c r="Q11" s="69"/>
    </row>
    <row r="12" spans="1:29" ht="54.75" customHeight="1">
      <c r="A12" s="8"/>
      <c r="B12" s="582" t="s">
        <v>1674</v>
      </c>
      <c r="C12" s="583"/>
      <c r="D12" s="439" t="s">
        <v>1675</v>
      </c>
      <c r="E12" s="439" t="s">
        <v>1673</v>
      </c>
      <c r="F12" s="57" t="s">
        <v>379</v>
      </c>
      <c r="G12" s="57" t="s">
        <v>379</v>
      </c>
      <c r="H12" s="57" t="s">
        <v>379</v>
      </c>
      <c r="I12" s="57" t="s">
        <v>379</v>
      </c>
      <c r="J12" s="57" t="s">
        <v>379</v>
      </c>
      <c r="K12" s="57" t="s">
        <v>379</v>
      </c>
      <c r="L12" s="57" t="s">
        <v>379</v>
      </c>
      <c r="M12" s="57" t="s">
        <v>379</v>
      </c>
      <c r="N12" s="57"/>
      <c r="O12" s="57"/>
      <c r="P12" s="57"/>
      <c r="Q12" s="70"/>
    </row>
    <row r="13" spans="1:29" ht="54.75" customHeight="1">
      <c r="A13" s="8"/>
      <c r="B13" s="582" t="s">
        <v>1676</v>
      </c>
      <c r="C13" s="583"/>
      <c r="D13" s="439" t="s">
        <v>1677</v>
      </c>
      <c r="E13" s="439" t="s">
        <v>1673</v>
      </c>
      <c r="F13" s="57" t="s">
        <v>379</v>
      </c>
      <c r="G13" s="57" t="s">
        <v>379</v>
      </c>
      <c r="H13" s="57" t="s">
        <v>379</v>
      </c>
      <c r="I13" s="57" t="s">
        <v>379</v>
      </c>
      <c r="J13" s="57" t="s">
        <v>379</v>
      </c>
      <c r="K13" s="57" t="s">
        <v>379</v>
      </c>
      <c r="L13" s="57" t="s">
        <v>379</v>
      </c>
      <c r="M13" s="57" t="s">
        <v>379</v>
      </c>
      <c r="N13" s="57" t="s">
        <v>379</v>
      </c>
      <c r="O13" s="57" t="s">
        <v>379</v>
      </c>
      <c r="P13" s="57" t="s">
        <v>379</v>
      </c>
      <c r="Q13" s="70" t="s">
        <v>379</v>
      </c>
    </row>
    <row r="14" spans="1:29" s="8" customFormat="1" ht="52.5" customHeight="1">
      <c r="B14" s="582" t="s">
        <v>1678</v>
      </c>
      <c r="C14" s="583"/>
      <c r="D14" s="439" t="s">
        <v>1679</v>
      </c>
      <c r="E14" s="439" t="s">
        <v>1673</v>
      </c>
      <c r="F14" s="57"/>
      <c r="G14" s="57"/>
      <c r="H14" s="57" t="s">
        <v>379</v>
      </c>
      <c r="I14" s="57" t="s">
        <v>379</v>
      </c>
      <c r="J14" s="57" t="s">
        <v>379</v>
      </c>
      <c r="K14" s="57" t="s">
        <v>379</v>
      </c>
      <c r="L14" s="57" t="s">
        <v>379</v>
      </c>
      <c r="M14" s="57" t="s">
        <v>379</v>
      </c>
      <c r="N14" s="57" t="s">
        <v>379</v>
      </c>
      <c r="O14" s="57" t="s">
        <v>379</v>
      </c>
      <c r="P14" s="57" t="s">
        <v>379</v>
      </c>
      <c r="Q14" s="70" t="s">
        <v>379</v>
      </c>
    </row>
    <row r="15" spans="1:29" s="8" customFormat="1" ht="54.75" customHeight="1">
      <c r="B15" s="582" t="s">
        <v>1680</v>
      </c>
      <c r="C15" s="583"/>
      <c r="D15" s="439" t="s">
        <v>1681</v>
      </c>
      <c r="E15" s="439" t="s">
        <v>1673</v>
      </c>
      <c r="F15" s="57"/>
      <c r="G15" s="57" t="s">
        <v>379</v>
      </c>
      <c r="H15" s="57" t="s">
        <v>379</v>
      </c>
      <c r="I15" s="57" t="s">
        <v>379</v>
      </c>
      <c r="J15" s="57" t="s">
        <v>379</v>
      </c>
      <c r="K15" s="57" t="s">
        <v>379</v>
      </c>
      <c r="L15" s="57" t="s">
        <v>379</v>
      </c>
      <c r="M15" s="57" t="s">
        <v>379</v>
      </c>
      <c r="N15" s="57" t="s">
        <v>379</v>
      </c>
      <c r="O15" s="57" t="s">
        <v>379</v>
      </c>
      <c r="P15" s="57" t="s">
        <v>379</v>
      </c>
      <c r="Q15" s="70" t="s">
        <v>379</v>
      </c>
    </row>
    <row r="16" spans="1:29" s="8" customFormat="1" ht="54.75" customHeight="1">
      <c r="B16" s="582" t="s">
        <v>1682</v>
      </c>
      <c r="C16" s="583"/>
      <c r="D16" s="439" t="s">
        <v>1683</v>
      </c>
      <c r="E16" s="439" t="s">
        <v>1673</v>
      </c>
      <c r="F16" s="57"/>
      <c r="G16" s="57" t="s">
        <v>379</v>
      </c>
      <c r="H16" s="57" t="s">
        <v>379</v>
      </c>
      <c r="I16" s="57" t="s">
        <v>379</v>
      </c>
      <c r="J16" s="57" t="s">
        <v>379</v>
      </c>
      <c r="K16" s="57" t="s">
        <v>379</v>
      </c>
      <c r="L16" s="57" t="s">
        <v>379</v>
      </c>
      <c r="M16" s="57" t="s">
        <v>379</v>
      </c>
      <c r="N16" s="57" t="s">
        <v>379</v>
      </c>
      <c r="O16" s="57"/>
      <c r="P16" s="57"/>
      <c r="Q16" s="70"/>
    </row>
    <row r="17" spans="2:17" s="8" customFormat="1" ht="81" customHeight="1" thickBot="1">
      <c r="B17" s="584" t="s">
        <v>1684</v>
      </c>
      <c r="C17" s="585"/>
      <c r="D17" s="441" t="s">
        <v>1685</v>
      </c>
      <c r="E17" s="441" t="s">
        <v>1673</v>
      </c>
      <c r="F17" s="319"/>
      <c r="G17" s="319" t="s">
        <v>379</v>
      </c>
      <c r="H17" s="319" t="s">
        <v>379</v>
      </c>
      <c r="I17" s="319" t="s">
        <v>379</v>
      </c>
      <c r="J17" s="319" t="s">
        <v>379</v>
      </c>
      <c r="K17" s="319" t="s">
        <v>379</v>
      </c>
      <c r="L17" s="319" t="s">
        <v>379</v>
      </c>
      <c r="M17" s="319" t="s">
        <v>379</v>
      </c>
      <c r="N17" s="319" t="s">
        <v>379</v>
      </c>
      <c r="O17" s="319" t="s">
        <v>379</v>
      </c>
      <c r="P17" s="319" t="s">
        <v>379</v>
      </c>
      <c r="Q17" s="71" t="s">
        <v>379</v>
      </c>
    </row>
    <row r="18" spans="2:17" s="8" customFormat="1"/>
    <row r="19" spans="2:17" s="8" customFormat="1"/>
    <row r="20" spans="2:17" s="8" customFormat="1"/>
    <row r="21" spans="2:17" s="8" customFormat="1"/>
    <row r="22" spans="2:17" s="8" customFormat="1"/>
    <row r="23" spans="2:17" s="8" customFormat="1"/>
    <row r="24" spans="2:17" s="8" customFormat="1"/>
    <row r="25" spans="2:17" s="8" customFormat="1"/>
    <row r="26" spans="2:17" s="8" customFormat="1"/>
    <row r="27" spans="2:17" s="8" customFormat="1"/>
    <row r="28" spans="2:17" s="8" customFormat="1"/>
    <row r="29" spans="2:17" s="8" customFormat="1"/>
    <row r="30" spans="2:17" s="8" customFormat="1"/>
    <row r="31" spans="2:17" s="8" customFormat="1"/>
    <row r="32" spans="2:17"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sheetData>
  <mergeCells count="20">
    <mergeCell ref="B16:C16"/>
    <mergeCell ref="B17:C17"/>
    <mergeCell ref="B7:Q7"/>
    <mergeCell ref="M5:Q5"/>
    <mergeCell ref="D9:D10"/>
    <mergeCell ref="E9:E10"/>
    <mergeCell ref="F9:Q9"/>
    <mergeCell ref="B9:C10"/>
    <mergeCell ref="B14:C14"/>
    <mergeCell ref="B15:C15"/>
    <mergeCell ref="B11:C11"/>
    <mergeCell ref="B12:C12"/>
    <mergeCell ref="B13:C13"/>
    <mergeCell ref="A1:R1"/>
    <mergeCell ref="B2:L2"/>
    <mergeCell ref="N2:P2"/>
    <mergeCell ref="F5:L5"/>
    <mergeCell ref="B5:E5"/>
    <mergeCell ref="M4:Q4"/>
    <mergeCell ref="C4:L4"/>
  </mergeCells>
  <hyperlinks>
    <hyperlink ref="F5:L5" location="Indicadores!A1" display="Ver Metas e indicadores" xr:uid="{00000000-0004-0000-0300-000001000000}"/>
    <hyperlink ref="B5:E5" location="'Marco Legal'!A1" display="Ver marco legal " xr:uid="{00000000-0004-0000-0300-000002000000}"/>
    <hyperlink ref="N2:P2" location="'Plan Acción 2024'!A1" display="Portada" xr:uid="{9A2905DE-9DBB-47A8-A1F6-160DBE5E857D}"/>
  </hyperlinks>
  <pageMargins left="0.70866141732283472" right="0.70866141732283472" top="0.74803149606299213" bottom="0.74803149606299213" header="0.31496062992125984" footer="0.31496062992125984"/>
  <pageSetup scale="69" fitToHeight="0" orientation="landscape" r:id="rId1"/>
  <headerFooter>
    <oddFooter xml:space="preserve">&amp;LSecretaría Distrital del Hábitat
Carrera 13 N° 52-25, Bogotá D.C
Teléfono 601-3581600
Código Postal 110231
www.habitatbogota.gov.co&amp;RVersión 1
 </oddFooter>
  </headerFooter>
  <colBreaks count="1" manualBreakCount="1">
    <brk id="18" max="3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92D050"/>
    <pageSetUpPr fitToPage="1"/>
  </sheetPr>
  <dimension ref="A1:AN113"/>
  <sheetViews>
    <sheetView view="pageBreakPreview" zoomScale="86" zoomScaleNormal="90" zoomScaleSheetLayoutView="86" workbookViewId="0">
      <selection sqref="A1:R1"/>
    </sheetView>
  </sheetViews>
  <sheetFormatPr baseColWidth="10" defaultColWidth="11.42578125" defaultRowHeight="15"/>
  <cols>
    <col min="1" max="1" width="5.140625" customWidth="1"/>
    <col min="2" max="2" width="15.42578125" customWidth="1"/>
    <col min="3" max="3" width="18.42578125" customWidth="1"/>
    <col min="4" max="4" width="17.85546875" customWidth="1"/>
    <col min="5" max="5" width="26.85546875" customWidth="1"/>
    <col min="6" max="17" width="6.28515625" customWidth="1"/>
    <col min="18" max="40" width="11.42578125" style="8"/>
  </cols>
  <sheetData>
    <row r="1" spans="1:18" s="8" customFormat="1" ht="72.75" customHeight="1">
      <c r="A1" s="599"/>
      <c r="B1" s="599"/>
      <c r="C1" s="599"/>
      <c r="D1" s="599"/>
      <c r="E1" s="599"/>
      <c r="F1" s="599"/>
      <c r="G1" s="599"/>
      <c r="H1" s="599"/>
      <c r="I1" s="599"/>
      <c r="J1" s="599"/>
      <c r="K1" s="599"/>
      <c r="L1" s="599"/>
      <c r="M1" s="599"/>
      <c r="N1" s="599"/>
      <c r="O1" s="599"/>
      <c r="P1" s="599"/>
      <c r="Q1" s="599"/>
      <c r="R1" s="599"/>
    </row>
    <row r="2" spans="1:18" s="8" customFormat="1" ht="27.75" customHeight="1">
      <c r="B2" s="576" t="s">
        <v>381</v>
      </c>
      <c r="C2" s="576"/>
      <c r="D2" s="576"/>
      <c r="E2" s="576"/>
      <c r="F2" s="576"/>
      <c r="G2" s="576"/>
      <c r="H2" s="576"/>
      <c r="I2" s="576"/>
      <c r="J2" s="576"/>
      <c r="K2" s="576"/>
      <c r="L2" s="576"/>
      <c r="M2" s="27"/>
      <c r="N2" s="560" t="s">
        <v>0</v>
      </c>
      <c r="O2" s="560"/>
      <c r="P2" s="560"/>
      <c r="Q2" s="27"/>
    </row>
    <row r="3" spans="1:18" s="8" customFormat="1" ht="6" customHeight="1" thickBot="1"/>
    <row r="4" spans="1:18" s="8" customFormat="1" ht="68.25" customHeight="1" thickBot="1">
      <c r="B4" s="32" t="s">
        <v>359</v>
      </c>
      <c r="C4" s="602" t="s">
        <v>1692</v>
      </c>
      <c r="D4" s="603"/>
      <c r="E4" s="603"/>
      <c r="F4" s="603"/>
      <c r="G4" s="603"/>
      <c r="H4" s="603"/>
      <c r="I4" s="603"/>
      <c r="J4" s="603"/>
      <c r="K4" s="603"/>
      <c r="L4" s="604"/>
      <c r="M4" s="578"/>
      <c r="N4" s="578"/>
      <c r="O4" s="578"/>
      <c r="P4" s="578"/>
      <c r="Q4" s="578"/>
    </row>
    <row r="5" spans="1:18" s="8" customFormat="1" ht="27.75" customHeight="1">
      <c r="B5" s="606" t="s">
        <v>360</v>
      </c>
      <c r="C5" s="606"/>
      <c r="D5" s="606"/>
      <c r="E5" s="606"/>
      <c r="F5" s="606" t="s">
        <v>361</v>
      </c>
      <c r="G5" s="606"/>
      <c r="H5" s="606"/>
      <c r="I5" s="606"/>
      <c r="J5" s="606"/>
      <c r="K5" s="606"/>
      <c r="L5" s="606"/>
      <c r="M5" s="578"/>
      <c r="N5" s="578"/>
      <c r="O5" s="578"/>
      <c r="P5" s="578"/>
      <c r="Q5" s="578"/>
    </row>
    <row r="6" spans="1:18" s="8" customFormat="1" ht="6.75" customHeight="1"/>
    <row r="7" spans="1:18" s="8" customFormat="1" ht="27.75" customHeight="1">
      <c r="M7" s="605" t="s">
        <v>382</v>
      </c>
      <c r="N7" s="605"/>
      <c r="O7" s="605"/>
      <c r="P7" s="605"/>
      <c r="Q7" s="605"/>
    </row>
    <row r="8" spans="1:18" s="8" customFormat="1" ht="24.75" customHeight="1">
      <c r="B8" s="586" t="s">
        <v>362</v>
      </c>
      <c r="C8" s="586"/>
      <c r="D8" s="586"/>
      <c r="E8" s="586"/>
      <c r="F8" s="586"/>
      <c r="G8" s="586"/>
      <c r="H8" s="586"/>
      <c r="I8" s="586"/>
      <c r="J8" s="586"/>
      <c r="K8" s="586"/>
      <c r="L8" s="586"/>
      <c r="M8" s="586"/>
      <c r="N8" s="586"/>
      <c r="O8" s="586"/>
      <c r="P8" s="586"/>
      <c r="Q8" s="586"/>
    </row>
    <row r="9" spans="1:18" s="8" customFormat="1" ht="15.75" thickBot="1">
      <c r="B9" s="9"/>
      <c r="C9" s="9"/>
    </row>
    <row r="10" spans="1:18" ht="15.75" thickBot="1">
      <c r="A10" s="9"/>
      <c r="B10" s="595" t="s">
        <v>363</v>
      </c>
      <c r="C10" s="588"/>
      <c r="D10" s="588" t="s">
        <v>364</v>
      </c>
      <c r="E10" s="590" t="s">
        <v>365</v>
      </c>
      <c r="F10" s="592" t="s">
        <v>366</v>
      </c>
      <c r="G10" s="593"/>
      <c r="H10" s="593"/>
      <c r="I10" s="593"/>
      <c r="J10" s="593"/>
      <c r="K10" s="593"/>
      <c r="L10" s="593"/>
      <c r="M10" s="593"/>
      <c r="N10" s="593"/>
      <c r="O10" s="593"/>
      <c r="P10" s="593"/>
      <c r="Q10" s="594"/>
    </row>
    <row r="11" spans="1:18" ht="15.75" thickBot="1">
      <c r="A11" s="9"/>
      <c r="B11" s="596"/>
      <c r="C11" s="589"/>
      <c r="D11" s="589"/>
      <c r="E11" s="591"/>
      <c r="F11" s="17" t="s">
        <v>367</v>
      </c>
      <c r="G11" s="17" t="s">
        <v>368</v>
      </c>
      <c r="H11" s="17" t="s">
        <v>369</v>
      </c>
      <c r="I11" s="17" t="s">
        <v>370</v>
      </c>
      <c r="J11" s="17" t="s">
        <v>371</v>
      </c>
      <c r="K11" s="17" t="s">
        <v>372</v>
      </c>
      <c r="L11" s="17" t="s">
        <v>373</v>
      </c>
      <c r="M11" s="17" t="s">
        <v>374</v>
      </c>
      <c r="N11" s="17" t="s">
        <v>375</v>
      </c>
      <c r="O11" s="17" t="s">
        <v>376</v>
      </c>
      <c r="P11" s="17" t="s">
        <v>377</v>
      </c>
      <c r="Q11" s="17" t="s">
        <v>378</v>
      </c>
    </row>
    <row r="12" spans="1:18" ht="53.25" customHeight="1" thickBot="1">
      <c r="A12" s="9"/>
      <c r="B12" s="600" t="s">
        <v>1045</v>
      </c>
      <c r="C12" s="601"/>
      <c r="D12" s="72" t="s">
        <v>383</v>
      </c>
      <c r="E12" s="72" t="s">
        <v>384</v>
      </c>
      <c r="F12" s="467" t="s">
        <v>385</v>
      </c>
      <c r="G12" s="194" t="s">
        <v>385</v>
      </c>
      <c r="H12" s="194" t="s">
        <v>385</v>
      </c>
      <c r="I12" s="194" t="s">
        <v>385</v>
      </c>
      <c r="J12" s="194" t="s">
        <v>385</v>
      </c>
      <c r="K12" s="194" t="s">
        <v>385</v>
      </c>
      <c r="L12" s="194" t="s">
        <v>385</v>
      </c>
      <c r="M12" s="194" t="s">
        <v>385</v>
      </c>
      <c r="N12" s="194" t="s">
        <v>385</v>
      </c>
      <c r="O12" s="194" t="s">
        <v>385</v>
      </c>
      <c r="P12" s="194" t="s">
        <v>385</v>
      </c>
      <c r="Q12" s="468" t="s">
        <v>385</v>
      </c>
    </row>
    <row r="13" spans="1:18" s="8" customFormat="1"/>
    <row r="14" spans="1:18" s="8" customFormat="1"/>
    <row r="15" spans="1:18" s="8" customFormat="1"/>
    <row r="16" spans="1:18"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sheetData>
  <mergeCells count="14">
    <mergeCell ref="A1:R1"/>
    <mergeCell ref="B12:C12"/>
    <mergeCell ref="D10:D11"/>
    <mergeCell ref="E10:E11"/>
    <mergeCell ref="F10:Q10"/>
    <mergeCell ref="B10:C11"/>
    <mergeCell ref="B2:L2"/>
    <mergeCell ref="N2:P2"/>
    <mergeCell ref="C4:L4"/>
    <mergeCell ref="M7:Q7"/>
    <mergeCell ref="B8:Q8"/>
    <mergeCell ref="F5:L5"/>
    <mergeCell ref="B5:E5"/>
    <mergeCell ref="M4:Q5"/>
  </mergeCells>
  <hyperlinks>
    <hyperlink ref="F5:L5" location="Indicadores!A1" display="Ver Metas e indicadores" xr:uid="{00000000-0004-0000-0400-000001000000}"/>
    <hyperlink ref="B5:E5" location="'Marco Legal'!A1" display="Ver marco legal " xr:uid="{00000000-0004-0000-0400-000002000000}"/>
    <hyperlink ref="N2:P2" location="'Plan Acción 2024'!A1" display="Portada" xr:uid="{6D0654B4-953C-4719-B990-8C7ED62E6E61}"/>
  </hyperlinks>
  <pageMargins left="0.70866141732283472" right="0.70866141732283472" top="0.74803149606299213" bottom="0.74803149606299213" header="0.31496062992125984" footer="0.31496062992125984"/>
  <pageSetup scale="71"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92D050"/>
    <pageSetUpPr fitToPage="1"/>
  </sheetPr>
  <dimension ref="A1:AP147"/>
  <sheetViews>
    <sheetView view="pageBreakPreview" topLeftCell="A8" zoomScale="90" zoomScaleNormal="90" zoomScaleSheetLayoutView="90" workbookViewId="0">
      <selection activeCell="K12" sqref="K12"/>
    </sheetView>
  </sheetViews>
  <sheetFormatPr baseColWidth="10" defaultColWidth="11.42578125" defaultRowHeight="15"/>
  <cols>
    <col min="1" max="1" width="5.140625" style="8" customWidth="1"/>
    <col min="2" max="2" width="15.42578125" customWidth="1"/>
    <col min="3" max="3" width="19.28515625" customWidth="1"/>
    <col min="4" max="4" width="25.42578125" customWidth="1"/>
    <col min="5" max="5" width="23.28515625" customWidth="1"/>
    <col min="6" max="17" width="6.28515625" customWidth="1"/>
    <col min="18" max="42" width="11.42578125" style="8"/>
  </cols>
  <sheetData>
    <row r="1" spans="1:17" s="8" customFormat="1" ht="62.25" customHeight="1"/>
    <row r="2" spans="1:17" s="8" customFormat="1" ht="27" customHeight="1">
      <c r="B2" s="576" t="s">
        <v>386</v>
      </c>
      <c r="C2" s="576"/>
      <c r="D2" s="576"/>
      <c r="E2" s="576"/>
      <c r="F2" s="576"/>
      <c r="G2" s="576"/>
      <c r="H2" s="576"/>
      <c r="I2" s="576"/>
      <c r="J2" s="576"/>
      <c r="K2" s="576"/>
      <c r="L2" s="576"/>
      <c r="M2" s="27"/>
      <c r="N2" s="560" t="s">
        <v>0</v>
      </c>
      <c r="O2" s="560"/>
      <c r="P2" s="560"/>
      <c r="Q2" s="27"/>
    </row>
    <row r="3" spans="1:17" s="8" customFormat="1" ht="6" customHeight="1" thickBot="1"/>
    <row r="4" spans="1:17" s="8" customFormat="1" ht="68.25" customHeight="1" thickBot="1">
      <c r="B4" s="32" t="s">
        <v>359</v>
      </c>
      <c r="C4" s="607" t="s">
        <v>387</v>
      </c>
      <c r="D4" s="608"/>
      <c r="E4" s="608"/>
      <c r="F4" s="608"/>
      <c r="G4" s="608"/>
      <c r="H4" s="608"/>
      <c r="I4" s="608"/>
      <c r="J4" s="608"/>
      <c r="K4" s="608"/>
      <c r="L4" s="609"/>
      <c r="M4" s="578"/>
      <c r="N4" s="578"/>
      <c r="O4" s="578"/>
      <c r="P4" s="578"/>
      <c r="Q4" s="578"/>
    </row>
    <row r="5" spans="1:17" s="33" customFormat="1" ht="18" customHeight="1">
      <c r="B5" s="610" t="s">
        <v>360</v>
      </c>
      <c r="C5" s="610"/>
      <c r="D5" s="610"/>
      <c r="E5" s="610"/>
      <c r="F5" s="610" t="s">
        <v>361</v>
      </c>
      <c r="G5" s="610"/>
      <c r="H5" s="610"/>
      <c r="I5" s="610"/>
      <c r="J5" s="610"/>
      <c r="K5" s="610"/>
      <c r="L5" s="610"/>
      <c r="M5" s="578"/>
      <c r="N5" s="578"/>
      <c r="O5" s="578"/>
      <c r="P5" s="578"/>
      <c r="Q5" s="578"/>
    </row>
    <row r="6" spans="1:17" s="8" customFormat="1" ht="6.75" customHeight="1"/>
    <row r="7" spans="1:17" s="8" customFormat="1" ht="27.75" customHeight="1">
      <c r="M7" s="605" t="s">
        <v>388</v>
      </c>
      <c r="N7" s="605"/>
      <c r="O7" s="605"/>
      <c r="P7" s="605"/>
      <c r="Q7" s="605"/>
    </row>
    <row r="8" spans="1:17" s="8" customFormat="1" ht="24.75" customHeight="1">
      <c r="B8" s="586" t="s">
        <v>362</v>
      </c>
      <c r="C8" s="586"/>
      <c r="D8" s="586"/>
      <c r="E8" s="586"/>
      <c r="F8" s="586"/>
      <c r="G8" s="586"/>
      <c r="H8" s="586"/>
      <c r="I8" s="586"/>
      <c r="J8" s="586"/>
      <c r="K8" s="586"/>
      <c r="L8" s="586"/>
      <c r="M8" s="586"/>
      <c r="N8" s="586"/>
      <c r="O8" s="586"/>
      <c r="P8" s="586"/>
      <c r="Q8" s="586"/>
    </row>
    <row r="9" spans="1:17" s="8" customFormat="1" ht="15.75" thickBot="1">
      <c r="B9" s="9"/>
      <c r="C9" s="9"/>
    </row>
    <row r="10" spans="1:17" ht="15.75" thickBot="1">
      <c r="A10" s="9"/>
      <c r="B10" s="595" t="s">
        <v>363</v>
      </c>
      <c r="C10" s="588"/>
      <c r="D10" s="588" t="s">
        <v>364</v>
      </c>
      <c r="E10" s="590" t="s">
        <v>365</v>
      </c>
      <c r="F10" s="592" t="s">
        <v>366</v>
      </c>
      <c r="G10" s="593"/>
      <c r="H10" s="593"/>
      <c r="I10" s="593"/>
      <c r="J10" s="593"/>
      <c r="K10" s="593"/>
      <c r="L10" s="593"/>
      <c r="M10" s="593"/>
      <c r="N10" s="593"/>
      <c r="O10" s="593"/>
      <c r="P10" s="593"/>
      <c r="Q10" s="594"/>
    </row>
    <row r="11" spans="1:17" ht="15.75" thickBot="1">
      <c r="A11" s="9"/>
      <c r="B11" s="596"/>
      <c r="C11" s="589"/>
      <c r="D11" s="589"/>
      <c r="E11" s="591"/>
      <c r="F11" s="17" t="s">
        <v>367</v>
      </c>
      <c r="G11" s="17" t="s">
        <v>368</v>
      </c>
      <c r="H11" s="17" t="s">
        <v>369</v>
      </c>
      <c r="I11" s="17" t="s">
        <v>370</v>
      </c>
      <c r="J11" s="17" t="s">
        <v>371</v>
      </c>
      <c r="K11" s="17" t="s">
        <v>372</v>
      </c>
      <c r="L11" s="17" t="s">
        <v>373</v>
      </c>
      <c r="M11" s="17" t="s">
        <v>374</v>
      </c>
      <c r="N11" s="17" t="s">
        <v>375</v>
      </c>
      <c r="O11" s="17" t="s">
        <v>376</v>
      </c>
      <c r="P11" s="17" t="s">
        <v>377</v>
      </c>
      <c r="Q11" s="17" t="s">
        <v>378</v>
      </c>
    </row>
    <row r="12" spans="1:17" s="8" customFormat="1" ht="67.5" customHeight="1">
      <c r="A12" s="9"/>
      <c r="B12" s="615" t="s">
        <v>1663</v>
      </c>
      <c r="C12" s="616"/>
      <c r="D12" s="36" t="s">
        <v>1664</v>
      </c>
      <c r="E12" s="36" t="s">
        <v>391</v>
      </c>
      <c r="F12" s="68" t="s">
        <v>379</v>
      </c>
      <c r="G12" s="68" t="s">
        <v>379</v>
      </c>
      <c r="H12" s="68" t="s">
        <v>379</v>
      </c>
      <c r="I12" s="68" t="s">
        <v>379</v>
      </c>
      <c r="J12" s="68" t="s">
        <v>379</v>
      </c>
      <c r="K12" s="68" t="s">
        <v>379</v>
      </c>
      <c r="L12" s="68" t="s">
        <v>379</v>
      </c>
      <c r="M12" s="68" t="s">
        <v>379</v>
      </c>
      <c r="N12" s="68" t="s">
        <v>379</v>
      </c>
      <c r="O12" s="68" t="s">
        <v>379</v>
      </c>
      <c r="P12" s="68" t="s">
        <v>379</v>
      </c>
      <c r="Q12" s="69"/>
    </row>
    <row r="13" spans="1:17" s="8" customFormat="1" ht="115.5" customHeight="1">
      <c r="A13" s="9"/>
      <c r="B13" s="611" t="s">
        <v>1665</v>
      </c>
      <c r="C13" s="612"/>
      <c r="D13" s="23" t="s">
        <v>1666</v>
      </c>
      <c r="E13" s="23" t="s">
        <v>391</v>
      </c>
      <c r="F13" s="57"/>
      <c r="G13" s="57" t="s">
        <v>379</v>
      </c>
      <c r="H13" s="57" t="s">
        <v>379</v>
      </c>
      <c r="I13" s="57" t="s">
        <v>379</v>
      </c>
      <c r="J13" s="57" t="s">
        <v>379</v>
      </c>
      <c r="K13" s="57" t="s">
        <v>379</v>
      </c>
      <c r="L13" s="57" t="s">
        <v>379</v>
      </c>
      <c r="M13" s="57" t="s">
        <v>379</v>
      </c>
      <c r="N13" s="57" t="s">
        <v>379</v>
      </c>
      <c r="O13" s="57" t="s">
        <v>379</v>
      </c>
      <c r="P13" s="57" t="s">
        <v>379</v>
      </c>
      <c r="Q13" s="70"/>
    </row>
    <row r="14" spans="1:17" s="8" customFormat="1" ht="71.099999999999994" customHeight="1">
      <c r="B14" s="611" t="s">
        <v>1667</v>
      </c>
      <c r="C14" s="612"/>
      <c r="D14" s="23" t="s">
        <v>1668</v>
      </c>
      <c r="E14" s="23" t="s">
        <v>391</v>
      </c>
      <c r="F14" s="57"/>
      <c r="G14" s="57"/>
      <c r="H14" s="57" t="s">
        <v>379</v>
      </c>
      <c r="I14" s="57" t="s">
        <v>379</v>
      </c>
      <c r="J14" s="57" t="s">
        <v>379</v>
      </c>
      <c r="K14" s="57" t="s">
        <v>379</v>
      </c>
      <c r="L14" s="57" t="s">
        <v>379</v>
      </c>
      <c r="M14" s="57" t="s">
        <v>379</v>
      </c>
      <c r="N14" s="57" t="s">
        <v>379</v>
      </c>
      <c r="O14" s="57" t="s">
        <v>379</v>
      </c>
      <c r="P14" s="57" t="s">
        <v>379</v>
      </c>
      <c r="Q14" s="70"/>
    </row>
    <row r="15" spans="1:17" s="8" customFormat="1" ht="76.5" customHeight="1" thickBot="1">
      <c r="B15" s="613" t="s">
        <v>1670</v>
      </c>
      <c r="C15" s="614"/>
      <c r="D15" s="321" t="s">
        <v>1669</v>
      </c>
      <c r="E15" s="321" t="s">
        <v>391</v>
      </c>
      <c r="F15" s="319"/>
      <c r="G15" s="319"/>
      <c r="H15" s="319" t="s">
        <v>379</v>
      </c>
      <c r="I15" s="319" t="s">
        <v>379</v>
      </c>
      <c r="J15" s="319" t="s">
        <v>379</v>
      </c>
      <c r="K15" s="319" t="s">
        <v>379</v>
      </c>
      <c r="L15" s="319" t="s">
        <v>379</v>
      </c>
      <c r="M15" s="319" t="s">
        <v>379</v>
      </c>
      <c r="N15" s="319" t="s">
        <v>379</v>
      </c>
      <c r="O15" s="319" t="s">
        <v>379</v>
      </c>
      <c r="P15" s="319" t="s">
        <v>379</v>
      </c>
      <c r="Q15" s="71"/>
    </row>
    <row r="16" spans="1:17" s="8" customFormat="1"/>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sheetData>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F5:L5" location="Indicadores!A1" display="Ver Metas e indicadores" xr:uid="{00000000-0004-0000-0500-000001000000}"/>
    <hyperlink ref="B5:E5" location="'Marco Legal'!A1" display="Ver marco legal " xr:uid="{00000000-0004-0000-0500-000002000000}"/>
    <hyperlink ref="N2:P2" location="'Plan Acción 2024'!A1" display="Portada" xr:uid="{9ABEC214-50C9-4526-BDDC-39887BA3C7B6}"/>
  </hyperlinks>
  <pageMargins left="0.70866141732283472" right="0.70866141732283472" top="0.74803149606299213" bottom="0.74803149606299213" header="0.31496062992125984" footer="0.31496062992125984"/>
  <pageSetup scale="69" fitToHeight="0" orientation="landscape" r:id="rId1"/>
  <headerFooter>
    <oddFooter>&amp;LSecretaría Distrital del Hábitat
Carrera 13 N° 52-25, Bogotá D.C
Teléfono 601-3581600
Código Postal 110231
www.habitatbogota.gov.co&amp;RVersión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pageSetUpPr fitToPage="1"/>
  </sheetPr>
  <dimension ref="A1:AP67"/>
  <sheetViews>
    <sheetView view="pageBreakPreview" zoomScale="70" zoomScaleNormal="90" zoomScaleSheetLayoutView="70" workbookViewId="0">
      <selection activeCell="P1" sqref="P1"/>
    </sheetView>
  </sheetViews>
  <sheetFormatPr baseColWidth="10" defaultColWidth="11.42578125" defaultRowHeight="15"/>
  <cols>
    <col min="1" max="1" width="5.140625" style="8" customWidth="1"/>
    <col min="2" max="2" width="53.42578125" bestFit="1" customWidth="1"/>
    <col min="3" max="3" width="22.140625" customWidth="1"/>
    <col min="4" max="4" width="57" bestFit="1" customWidth="1"/>
    <col min="5" max="16" width="6.28515625" customWidth="1"/>
    <col min="17" max="42" width="11.42578125" style="8"/>
  </cols>
  <sheetData>
    <row r="1" spans="1:16" s="8" customFormat="1" ht="80.25" customHeight="1"/>
    <row r="2" spans="1:16" s="8" customFormat="1" ht="24.75" customHeight="1">
      <c r="B2" s="576" t="s">
        <v>389</v>
      </c>
      <c r="C2" s="576"/>
      <c r="D2" s="576"/>
      <c r="E2" s="576"/>
      <c r="F2" s="576"/>
      <c r="G2" s="576"/>
      <c r="H2" s="576"/>
      <c r="I2" s="576"/>
      <c r="J2" s="576"/>
      <c r="K2" s="576"/>
      <c r="L2" s="27"/>
      <c r="M2" s="560" t="s">
        <v>0</v>
      </c>
      <c r="N2" s="560"/>
      <c r="O2" s="560"/>
      <c r="P2" s="27"/>
    </row>
    <row r="3" spans="1:16" s="8" customFormat="1" ht="6" customHeight="1" thickBot="1"/>
    <row r="4" spans="1:16" s="8" customFormat="1" ht="84.75" customHeight="1" thickBot="1">
      <c r="B4" s="32" t="s">
        <v>359</v>
      </c>
      <c r="C4" s="579" t="s">
        <v>390</v>
      </c>
      <c r="D4" s="580"/>
      <c r="E4" s="580"/>
      <c r="F4" s="580"/>
      <c r="G4" s="580"/>
      <c r="H4" s="580"/>
      <c r="I4" s="580"/>
      <c r="J4" s="580"/>
      <c r="K4" s="581"/>
      <c r="L4" s="578"/>
      <c r="M4" s="578"/>
      <c r="N4" s="578"/>
      <c r="O4" s="578"/>
      <c r="P4" s="578"/>
    </row>
    <row r="5" spans="1:16" s="33" customFormat="1" ht="15.75">
      <c r="B5" s="610" t="s">
        <v>360</v>
      </c>
      <c r="C5" s="610"/>
      <c r="D5" s="610"/>
      <c r="E5" s="610" t="s">
        <v>361</v>
      </c>
      <c r="F5" s="610"/>
      <c r="G5" s="610"/>
      <c r="H5" s="610"/>
      <c r="I5" s="610"/>
      <c r="J5" s="610"/>
      <c r="K5" s="610"/>
      <c r="L5" s="578"/>
      <c r="M5" s="578"/>
      <c r="N5" s="578"/>
      <c r="O5" s="578"/>
      <c r="P5" s="578"/>
    </row>
    <row r="6" spans="1:16" s="8" customFormat="1" ht="6.75" customHeight="1"/>
    <row r="7" spans="1:16" s="8" customFormat="1" ht="27.75" customHeight="1">
      <c r="L7" s="605" t="s">
        <v>388</v>
      </c>
      <c r="M7" s="605"/>
      <c r="N7" s="605"/>
      <c r="O7" s="605"/>
      <c r="P7" s="605"/>
    </row>
    <row r="8" spans="1:16" s="8" customFormat="1" ht="24.75" customHeight="1">
      <c r="B8" s="586" t="s">
        <v>362</v>
      </c>
      <c r="C8" s="586"/>
      <c r="D8" s="586"/>
      <c r="E8" s="586"/>
      <c r="F8" s="586"/>
      <c r="G8" s="586"/>
      <c r="H8" s="586"/>
      <c r="I8" s="586"/>
      <c r="J8" s="586"/>
      <c r="K8" s="586"/>
      <c r="L8" s="586"/>
      <c r="M8" s="586"/>
      <c r="N8" s="586"/>
      <c r="O8" s="586"/>
      <c r="P8" s="586"/>
    </row>
    <row r="9" spans="1:16" s="8" customFormat="1" ht="15.75" thickBot="1">
      <c r="B9" s="9"/>
    </row>
    <row r="10" spans="1:16" ht="15.75" thickBot="1">
      <c r="A10" s="9"/>
      <c r="B10" s="590" t="s">
        <v>363</v>
      </c>
      <c r="C10" s="588" t="s">
        <v>364</v>
      </c>
      <c r="D10" s="590" t="s">
        <v>365</v>
      </c>
      <c r="E10" s="592"/>
      <c r="F10" s="593"/>
      <c r="G10" s="593"/>
      <c r="H10" s="593"/>
      <c r="I10" s="593"/>
      <c r="J10" s="593"/>
      <c r="K10" s="593"/>
      <c r="L10" s="593"/>
      <c r="M10" s="593"/>
      <c r="N10" s="593"/>
      <c r="O10" s="593"/>
      <c r="P10" s="594"/>
    </row>
    <row r="11" spans="1:16" ht="15.75" thickBot="1">
      <c r="A11" s="9"/>
      <c r="B11" s="618"/>
      <c r="C11" s="619"/>
      <c r="D11" s="618"/>
      <c r="E11" s="18" t="s">
        <v>367</v>
      </c>
      <c r="F11" s="18" t="s">
        <v>368</v>
      </c>
      <c r="G11" s="18" t="s">
        <v>369</v>
      </c>
      <c r="H11" s="18" t="s">
        <v>370</v>
      </c>
      <c r="I11" s="18" t="s">
        <v>371</v>
      </c>
      <c r="J11" s="18" t="s">
        <v>372</v>
      </c>
      <c r="K11" s="18" t="s">
        <v>373</v>
      </c>
      <c r="L11" s="18" t="s">
        <v>374</v>
      </c>
      <c r="M11" s="18" t="s">
        <v>375</v>
      </c>
      <c r="N11" s="18" t="s">
        <v>376</v>
      </c>
      <c r="O11" s="18" t="s">
        <v>377</v>
      </c>
      <c r="P11" s="18" t="s">
        <v>378</v>
      </c>
    </row>
    <row r="12" spans="1:16" ht="45" customHeight="1">
      <c r="A12" s="9"/>
      <c r="B12" s="313" t="s">
        <v>1662</v>
      </c>
      <c r="C12" s="126" t="s">
        <v>1660</v>
      </c>
      <c r="D12" s="126" t="s">
        <v>391</v>
      </c>
      <c r="E12" s="128"/>
      <c r="F12" s="128"/>
      <c r="G12" s="128" t="s">
        <v>379</v>
      </c>
      <c r="H12" s="128" t="s">
        <v>379</v>
      </c>
      <c r="I12" s="128" t="s">
        <v>379</v>
      </c>
      <c r="J12" s="128" t="s">
        <v>379</v>
      </c>
      <c r="K12" s="128" t="s">
        <v>379</v>
      </c>
      <c r="L12" s="128" t="s">
        <v>379</v>
      </c>
      <c r="M12" s="128" t="s">
        <v>379</v>
      </c>
      <c r="N12" s="128" t="s">
        <v>379</v>
      </c>
      <c r="O12" s="128" t="s">
        <v>379</v>
      </c>
      <c r="P12" s="314" t="s">
        <v>379</v>
      </c>
    </row>
    <row r="13" spans="1:16" ht="45" customHeight="1" thickBot="1">
      <c r="A13" s="9"/>
      <c r="B13" s="315" t="s">
        <v>620</v>
      </c>
      <c r="C13" s="316" t="s">
        <v>1661</v>
      </c>
      <c r="D13" s="316" t="s">
        <v>391</v>
      </c>
      <c r="E13" s="317"/>
      <c r="F13" s="317"/>
      <c r="G13" s="317"/>
      <c r="H13" s="317"/>
      <c r="I13" s="317"/>
      <c r="J13" s="317" t="s">
        <v>379</v>
      </c>
      <c r="K13" s="317"/>
      <c r="L13" s="317"/>
      <c r="M13" s="317"/>
      <c r="N13" s="317"/>
      <c r="O13" s="317"/>
      <c r="P13" s="318" t="s">
        <v>379</v>
      </c>
    </row>
    <row r="14" spans="1:16" s="8" customFormat="1">
      <c r="B14" s="620" t="s">
        <v>393</v>
      </c>
      <c r="C14" s="620"/>
      <c r="D14" s="620"/>
    </row>
    <row r="15" spans="1:16" s="8" customFormat="1">
      <c r="B15" s="620"/>
      <c r="C15" s="620"/>
      <c r="D15" s="620"/>
      <c r="E15" s="620"/>
    </row>
    <row r="16" spans="1:16" s="8" customFormat="1">
      <c r="C16" s="617"/>
      <c r="D16" s="617"/>
      <c r="E16" s="617"/>
    </row>
    <row r="17" s="8" customFormat="1"/>
    <row r="18" s="8" customFormat="1"/>
    <row r="19" s="8" customFormat="1"/>
    <row r="20" s="8" customFormat="1"/>
    <row r="21" s="8" customFormat="1"/>
    <row r="22" s="8" customFormat="1"/>
    <row r="23" s="8" customFormat="1"/>
    <row r="24" s="8" customFormat="1"/>
    <row r="25" s="8" customFormat="1"/>
    <row r="26" s="8" customFormat="1"/>
    <row r="27" s="8" customFormat="1"/>
    <row r="28" s="8" customFormat="1"/>
    <row r="29" s="8" customFormat="1"/>
    <row r="30" s="8" customFormat="1"/>
    <row r="31" s="8" customFormat="1"/>
    <row r="3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sheetData>
  <mergeCells count="15">
    <mergeCell ref="C16:E16"/>
    <mergeCell ref="L7:P7"/>
    <mergeCell ref="B2:K2"/>
    <mergeCell ref="M2:O2"/>
    <mergeCell ref="C4:K4"/>
    <mergeCell ref="B5:D5"/>
    <mergeCell ref="E5:K5"/>
    <mergeCell ref="L4:P5"/>
    <mergeCell ref="B8:P8"/>
    <mergeCell ref="B10:B11"/>
    <mergeCell ref="C10:C11"/>
    <mergeCell ref="D10:D11"/>
    <mergeCell ref="E10:P10"/>
    <mergeCell ref="B14:D14"/>
    <mergeCell ref="B15:E15"/>
  </mergeCells>
  <hyperlinks>
    <hyperlink ref="E5:K5" location="Indicadores!A1" display="Ver Metas e indicadores" xr:uid="{00000000-0004-0000-0600-000001000000}"/>
    <hyperlink ref="B5:D5" location="'Marco Legal'!A1" display="Ver marco legal " xr:uid="{00000000-0004-0000-0600-000002000000}"/>
    <hyperlink ref="M2:O2" location="'Plan Acción 2024'!A1" display="Portada" xr:uid="{59D1EE4E-4CDF-40C4-B476-821E144AF896}"/>
  </hyperlinks>
  <pageMargins left="0.70866141732283472" right="0.70866141732283472" top="0.74803149606299213" bottom="0.74803149606299213" header="0.31496062992125984" footer="0.31496062992125984"/>
  <pageSetup paperSize="9" scale="58" fitToHeight="0" orientation="landscape" r:id="rId1"/>
  <headerFooter>
    <oddFooter xml:space="preserve">&amp;LSecretaría Distrital del Hábitat
Carrera 13 N° 52-25, Bogotá D.C
Teléfono 601-3581600
Código Postal 110231
www.habitatbogota.gov.co&amp;RVersión 1
</oddFooter>
  </headerFooter>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rgb="FF92D050"/>
  </sheetPr>
  <dimension ref="A1:AC71"/>
  <sheetViews>
    <sheetView view="pageBreakPreview" zoomScale="70" zoomScaleNormal="70" zoomScaleSheetLayoutView="70" workbookViewId="0">
      <selection activeCell="V32" sqref="V32"/>
    </sheetView>
  </sheetViews>
  <sheetFormatPr baseColWidth="10" defaultColWidth="11.42578125" defaultRowHeight="15"/>
  <cols>
    <col min="1" max="1" width="5.140625" style="8" customWidth="1"/>
    <col min="2" max="2" width="42.7109375" customWidth="1"/>
    <col min="3" max="3" width="47.42578125" style="8" customWidth="1"/>
    <col min="4" max="4" width="40.7109375" customWidth="1"/>
    <col min="5" max="5" width="6.7109375" customWidth="1"/>
    <col min="6" max="16" width="6.28515625" customWidth="1"/>
    <col min="17" max="29" width="11.42578125" style="8"/>
  </cols>
  <sheetData>
    <row r="1" spans="1:16" s="8" customFormat="1" ht="103.5" customHeight="1"/>
    <row r="2" spans="1:16" s="8" customFormat="1" ht="33.75" customHeight="1">
      <c r="B2" s="576" t="s">
        <v>394</v>
      </c>
      <c r="C2" s="576"/>
      <c r="D2" s="576"/>
      <c r="E2" s="576"/>
      <c r="F2" s="576"/>
      <c r="G2" s="576"/>
      <c r="H2" s="576"/>
      <c r="I2" s="576"/>
      <c r="J2" s="576"/>
      <c r="K2" s="576"/>
      <c r="L2" s="27"/>
      <c r="M2" s="560" t="s">
        <v>0</v>
      </c>
      <c r="N2" s="560"/>
      <c r="O2" s="560"/>
      <c r="P2" s="27"/>
    </row>
    <row r="3" spans="1:16" s="8" customFormat="1" ht="6" customHeight="1" thickBot="1"/>
    <row r="4" spans="1:16" s="8" customFormat="1" ht="68.25" customHeight="1" thickBot="1">
      <c r="B4" s="31" t="s">
        <v>359</v>
      </c>
      <c r="C4" s="580" t="s">
        <v>1693</v>
      </c>
      <c r="D4" s="580"/>
      <c r="E4" s="580"/>
      <c r="F4" s="580"/>
      <c r="G4" s="580"/>
      <c r="H4" s="580"/>
      <c r="I4" s="580"/>
      <c r="J4" s="580"/>
      <c r="K4" s="581"/>
      <c r="L4" s="578"/>
      <c r="M4" s="578"/>
      <c r="N4" s="578"/>
      <c r="O4" s="578"/>
      <c r="P4" s="578"/>
    </row>
    <row r="5" spans="1:16" s="33" customFormat="1" ht="15.75">
      <c r="B5" s="610" t="s">
        <v>360</v>
      </c>
      <c r="C5" s="610"/>
      <c r="D5" s="610"/>
      <c r="E5" s="610" t="s">
        <v>361</v>
      </c>
      <c r="F5" s="610"/>
      <c r="G5" s="610"/>
      <c r="H5" s="610"/>
      <c r="I5" s="610"/>
      <c r="J5" s="610"/>
      <c r="K5" s="610"/>
      <c r="L5" s="578"/>
      <c r="M5" s="578"/>
      <c r="N5" s="578"/>
      <c r="O5" s="578"/>
      <c r="P5" s="578"/>
    </row>
    <row r="6" spans="1:16" s="8" customFormat="1" ht="27.75" customHeight="1">
      <c r="L6" s="605" t="s">
        <v>388</v>
      </c>
      <c r="M6" s="605"/>
      <c r="N6" s="605"/>
      <c r="O6" s="605"/>
      <c r="P6" s="605"/>
    </row>
    <row r="7" spans="1:16" s="8" customFormat="1" ht="24.75" customHeight="1">
      <c r="B7" s="586" t="s">
        <v>362</v>
      </c>
      <c r="C7" s="586"/>
      <c r="D7" s="586"/>
      <c r="E7" s="586"/>
      <c r="F7" s="586"/>
      <c r="G7" s="586"/>
      <c r="H7" s="586"/>
      <c r="I7" s="586"/>
      <c r="J7" s="586"/>
      <c r="K7" s="586"/>
      <c r="L7" s="586"/>
      <c r="M7" s="586"/>
      <c r="N7" s="586"/>
      <c r="O7" s="586"/>
      <c r="P7" s="586"/>
    </row>
    <row r="8" spans="1:16" s="8" customFormat="1" ht="15.75" thickBot="1">
      <c r="B8" s="9"/>
    </row>
    <row r="9" spans="1:16" ht="15.75" thickBot="1">
      <c r="A9" s="9"/>
      <c r="B9" s="590" t="s">
        <v>363</v>
      </c>
      <c r="C9" s="590" t="s">
        <v>364</v>
      </c>
      <c r="D9" s="590" t="s">
        <v>365</v>
      </c>
      <c r="E9" s="592" t="s">
        <v>366</v>
      </c>
      <c r="F9" s="593"/>
      <c r="G9" s="593"/>
      <c r="H9" s="593"/>
      <c r="I9" s="593"/>
      <c r="J9" s="593"/>
      <c r="K9" s="593"/>
      <c r="L9" s="593"/>
      <c r="M9" s="593"/>
      <c r="N9" s="593"/>
      <c r="O9" s="593"/>
      <c r="P9" s="594"/>
    </row>
    <row r="10" spans="1:16" ht="15.75" thickBot="1">
      <c r="A10" s="9"/>
      <c r="B10" s="591"/>
      <c r="C10" s="591"/>
      <c r="D10" s="591"/>
      <c r="E10" s="17"/>
      <c r="F10" s="17" t="s">
        <v>368</v>
      </c>
      <c r="G10" s="17" t="s">
        <v>369</v>
      </c>
      <c r="H10" s="17" t="s">
        <v>370</v>
      </c>
      <c r="I10" s="17" t="s">
        <v>371</v>
      </c>
      <c r="J10" s="17" t="s">
        <v>372</v>
      </c>
      <c r="K10" s="17" t="s">
        <v>373</v>
      </c>
      <c r="L10" s="17" t="s">
        <v>374</v>
      </c>
      <c r="M10" s="17" t="s">
        <v>375</v>
      </c>
      <c r="N10" s="17" t="s">
        <v>376</v>
      </c>
      <c r="O10" s="17" t="s">
        <v>377</v>
      </c>
      <c r="P10" s="17" t="s">
        <v>378</v>
      </c>
    </row>
    <row r="11" spans="1:16" s="8" customFormat="1" ht="60.75" customHeight="1">
      <c r="A11" s="9"/>
      <c r="B11" s="300" t="s">
        <v>395</v>
      </c>
      <c r="C11" s="301" t="s">
        <v>396</v>
      </c>
      <c r="D11" s="302" t="s">
        <v>397</v>
      </c>
      <c r="E11" s="131"/>
      <c r="F11" s="132"/>
      <c r="G11" s="132"/>
      <c r="H11" s="132"/>
      <c r="I11" s="132"/>
      <c r="J11" s="132"/>
      <c r="K11" s="132" t="s">
        <v>379</v>
      </c>
      <c r="L11" s="132"/>
      <c r="M11" s="132"/>
      <c r="N11" s="132" t="s">
        <v>379</v>
      </c>
      <c r="O11" s="132"/>
      <c r="P11" s="133"/>
    </row>
    <row r="12" spans="1:16" s="8" customFormat="1" ht="77.25" customHeight="1">
      <c r="A12" s="9"/>
      <c r="B12" s="303" t="s">
        <v>398</v>
      </c>
      <c r="C12" s="304" t="s">
        <v>399</v>
      </c>
      <c r="D12" s="305" t="s">
        <v>397</v>
      </c>
      <c r="E12" s="127"/>
      <c r="F12" s="57"/>
      <c r="G12" s="57"/>
      <c r="H12" s="57"/>
      <c r="I12" s="57"/>
      <c r="J12" s="57"/>
      <c r="K12" s="57"/>
      <c r="L12" s="57"/>
      <c r="M12" s="57"/>
      <c r="N12" s="57" t="s">
        <v>379</v>
      </c>
      <c r="O12" s="57"/>
      <c r="P12" s="134"/>
    </row>
    <row r="13" spans="1:16" s="8" customFormat="1" ht="48.75" customHeight="1">
      <c r="B13" s="303" t="s">
        <v>1046</v>
      </c>
      <c r="C13" s="304" t="s">
        <v>400</v>
      </c>
      <c r="D13" s="305" t="s">
        <v>397</v>
      </c>
      <c r="E13" s="127"/>
      <c r="F13" s="57"/>
      <c r="G13" s="57"/>
      <c r="H13" s="57"/>
      <c r="I13" s="57"/>
      <c r="J13" s="57"/>
      <c r="K13" s="57"/>
      <c r="L13" s="57"/>
      <c r="M13" s="57"/>
      <c r="N13" s="57"/>
      <c r="O13" s="57" t="s">
        <v>379</v>
      </c>
      <c r="P13" s="134"/>
    </row>
    <row r="14" spans="1:16" s="8" customFormat="1" ht="48.75" customHeight="1">
      <c r="B14" s="303" t="s">
        <v>401</v>
      </c>
      <c r="C14" s="304" t="s">
        <v>402</v>
      </c>
      <c r="D14" s="305" t="s">
        <v>397</v>
      </c>
      <c r="E14" s="57"/>
      <c r="F14" s="57" t="s">
        <v>379</v>
      </c>
      <c r="G14" s="57" t="s">
        <v>379</v>
      </c>
      <c r="H14" s="57" t="s">
        <v>379</v>
      </c>
      <c r="I14" s="57" t="s">
        <v>379</v>
      </c>
      <c r="J14" s="57" t="s">
        <v>379</v>
      </c>
      <c r="K14" s="57" t="s">
        <v>379</v>
      </c>
      <c r="L14" s="57" t="s">
        <v>379</v>
      </c>
      <c r="M14" s="57" t="s">
        <v>379</v>
      </c>
      <c r="N14" s="57" t="s">
        <v>379</v>
      </c>
      <c r="O14" s="57" t="s">
        <v>379</v>
      </c>
      <c r="P14" s="134" t="s">
        <v>379</v>
      </c>
    </row>
    <row r="15" spans="1:16" s="8" customFormat="1" ht="53.25" customHeight="1">
      <c r="B15" s="303" t="s">
        <v>403</v>
      </c>
      <c r="C15" s="304" t="s">
        <v>404</v>
      </c>
      <c r="D15" s="305" t="s">
        <v>397</v>
      </c>
      <c r="E15" s="127"/>
      <c r="F15" s="57"/>
      <c r="G15" s="57"/>
      <c r="H15" s="57"/>
      <c r="I15" s="57"/>
      <c r="J15" s="57"/>
      <c r="K15" s="57"/>
      <c r="L15" s="57" t="s">
        <v>379</v>
      </c>
      <c r="M15" s="57"/>
      <c r="N15" s="57"/>
      <c r="O15" s="57"/>
      <c r="P15" s="134"/>
    </row>
    <row r="16" spans="1:16" s="8" customFormat="1" ht="75.75" customHeight="1">
      <c r="B16" s="303" t="s">
        <v>405</v>
      </c>
      <c r="C16" s="304" t="s">
        <v>1047</v>
      </c>
      <c r="D16" s="305" t="s">
        <v>397</v>
      </c>
      <c r="E16" s="127"/>
      <c r="F16" s="57"/>
      <c r="G16" s="57" t="s">
        <v>379</v>
      </c>
      <c r="H16" s="57"/>
      <c r="I16" s="57"/>
      <c r="J16" s="57" t="s">
        <v>379</v>
      </c>
      <c r="K16" s="57"/>
      <c r="L16" s="57"/>
      <c r="M16" s="57" t="s">
        <v>379</v>
      </c>
      <c r="N16" s="57"/>
      <c r="O16" s="57"/>
      <c r="P16" s="134"/>
    </row>
    <row r="17" spans="2:16" s="8" customFormat="1" ht="74.25" customHeight="1">
      <c r="B17" s="303" t="s">
        <v>406</v>
      </c>
      <c r="C17" s="304" t="s">
        <v>407</v>
      </c>
      <c r="D17" s="305" t="s">
        <v>397</v>
      </c>
      <c r="E17" s="127"/>
      <c r="F17" s="57"/>
      <c r="G17" s="57"/>
      <c r="H17" s="57"/>
      <c r="I17" s="57"/>
      <c r="J17" s="57"/>
      <c r="K17" s="57"/>
      <c r="L17" s="57"/>
      <c r="M17" s="57"/>
      <c r="N17" s="57" t="s">
        <v>379</v>
      </c>
      <c r="O17" s="57"/>
      <c r="P17" s="134"/>
    </row>
    <row r="18" spans="2:16" s="8" customFormat="1" ht="74.25" customHeight="1">
      <c r="B18" s="303" t="s">
        <v>1048</v>
      </c>
      <c r="C18" s="304" t="s">
        <v>408</v>
      </c>
      <c r="D18" s="305" t="s">
        <v>397</v>
      </c>
      <c r="E18" s="129"/>
      <c r="F18" s="130"/>
      <c r="G18" s="130"/>
      <c r="H18" s="130"/>
      <c r="I18" s="130"/>
      <c r="J18" s="130"/>
      <c r="K18" s="130"/>
      <c r="L18" s="130"/>
      <c r="M18" s="130"/>
      <c r="N18" s="130" t="s">
        <v>379</v>
      </c>
      <c r="O18" s="130"/>
      <c r="P18" s="135"/>
    </row>
    <row r="19" spans="2:16" s="8" customFormat="1" ht="74.25" customHeight="1">
      <c r="B19" s="303" t="s">
        <v>1048</v>
      </c>
      <c r="C19" s="304" t="s">
        <v>409</v>
      </c>
      <c r="D19" s="305" t="s">
        <v>397</v>
      </c>
      <c r="E19" s="129"/>
      <c r="F19" s="130"/>
      <c r="G19" s="130"/>
      <c r="H19" s="130"/>
      <c r="I19" s="130"/>
      <c r="J19" s="130"/>
      <c r="K19" s="130"/>
      <c r="L19" s="130"/>
      <c r="M19" s="130"/>
      <c r="N19" s="130" t="s">
        <v>379</v>
      </c>
      <c r="O19" s="130"/>
      <c r="P19" s="135"/>
    </row>
    <row r="20" spans="2:16" s="8" customFormat="1" ht="74.25" customHeight="1">
      <c r="B20" s="306" t="s">
        <v>410</v>
      </c>
      <c r="C20" s="304" t="s">
        <v>1049</v>
      </c>
      <c r="D20" s="305" t="s">
        <v>397</v>
      </c>
      <c r="E20" s="129"/>
      <c r="F20" s="130"/>
      <c r="G20" s="130"/>
      <c r="H20" s="130"/>
      <c r="I20" s="130"/>
      <c r="J20" s="130" t="s">
        <v>379</v>
      </c>
      <c r="K20" s="130"/>
      <c r="L20" s="130"/>
      <c r="M20" s="130"/>
      <c r="N20" s="130" t="s">
        <v>379</v>
      </c>
      <c r="O20" s="130"/>
      <c r="P20" s="135" t="s">
        <v>379</v>
      </c>
    </row>
    <row r="21" spans="2:16" s="8" customFormat="1" ht="74.25" customHeight="1">
      <c r="B21" s="306" t="s">
        <v>1050</v>
      </c>
      <c r="C21" s="304" t="s">
        <v>411</v>
      </c>
      <c r="D21" s="305" t="s">
        <v>397</v>
      </c>
      <c r="E21" s="129"/>
      <c r="F21" s="130"/>
      <c r="G21" s="130"/>
      <c r="H21" s="130"/>
      <c r="I21" s="130"/>
      <c r="J21" s="130" t="s">
        <v>379</v>
      </c>
      <c r="K21" s="130"/>
      <c r="L21" s="130"/>
      <c r="M21" s="130"/>
      <c r="N21" s="130"/>
      <c r="O21" s="130"/>
      <c r="P21" s="135"/>
    </row>
    <row r="22" spans="2:16" s="8" customFormat="1" ht="74.25" customHeight="1">
      <c r="B22" s="307" t="s">
        <v>412</v>
      </c>
      <c r="C22" s="308" t="s">
        <v>413</v>
      </c>
      <c r="D22" s="309" t="s">
        <v>397</v>
      </c>
      <c r="E22" s="129"/>
      <c r="F22" s="130"/>
      <c r="G22" s="130" t="s">
        <v>379</v>
      </c>
      <c r="H22" s="130"/>
      <c r="I22" s="130"/>
      <c r="J22" s="130" t="s">
        <v>379</v>
      </c>
      <c r="K22" s="130"/>
      <c r="L22" s="130"/>
      <c r="M22" s="130" t="s">
        <v>379</v>
      </c>
      <c r="N22" s="130"/>
      <c r="O22" s="130"/>
      <c r="P22" s="135" t="s">
        <v>379</v>
      </c>
    </row>
    <row r="23" spans="2:16" s="8" customFormat="1" ht="74.25" customHeight="1">
      <c r="B23" s="306" t="s">
        <v>414</v>
      </c>
      <c r="C23" s="304" t="s">
        <v>415</v>
      </c>
      <c r="D23" s="305" t="s">
        <v>397</v>
      </c>
      <c r="E23" s="128" t="s">
        <v>379</v>
      </c>
      <c r="F23" s="128" t="s">
        <v>379</v>
      </c>
      <c r="G23" s="128" t="s">
        <v>379</v>
      </c>
      <c r="H23" s="128" t="s">
        <v>379</v>
      </c>
      <c r="I23" s="128" t="s">
        <v>379</v>
      </c>
      <c r="J23" s="128" t="s">
        <v>379</v>
      </c>
      <c r="K23" s="128" t="s">
        <v>379</v>
      </c>
      <c r="L23" s="128" t="s">
        <v>379</v>
      </c>
      <c r="M23" s="128" t="s">
        <v>379</v>
      </c>
      <c r="N23" s="128" t="s">
        <v>379</v>
      </c>
      <c r="O23" s="128" t="s">
        <v>379</v>
      </c>
      <c r="P23" s="136" t="s">
        <v>379</v>
      </c>
    </row>
    <row r="24" spans="2:16" s="8" customFormat="1" ht="74.25" customHeight="1">
      <c r="B24" s="306" t="s">
        <v>416</v>
      </c>
      <c r="C24" s="304" t="s">
        <v>417</v>
      </c>
      <c r="D24" s="305" t="s">
        <v>397</v>
      </c>
      <c r="E24" s="128" t="s">
        <v>379</v>
      </c>
      <c r="F24" s="128" t="s">
        <v>379</v>
      </c>
      <c r="G24" s="128" t="s">
        <v>379</v>
      </c>
      <c r="H24" s="128" t="s">
        <v>379</v>
      </c>
      <c r="I24" s="128" t="s">
        <v>379</v>
      </c>
      <c r="J24" s="128" t="s">
        <v>379</v>
      </c>
      <c r="K24" s="128" t="s">
        <v>379</v>
      </c>
      <c r="L24" s="128" t="s">
        <v>379</v>
      </c>
      <c r="M24" s="128" t="s">
        <v>379</v>
      </c>
      <c r="N24" s="128" t="s">
        <v>379</v>
      </c>
      <c r="O24" s="128" t="s">
        <v>379</v>
      </c>
      <c r="P24" s="136" t="s">
        <v>379</v>
      </c>
    </row>
    <row r="25" spans="2:16" s="8" customFormat="1" ht="74.25" customHeight="1">
      <c r="B25" s="306" t="s">
        <v>1709</v>
      </c>
      <c r="C25" s="304" t="s">
        <v>1710</v>
      </c>
      <c r="D25" s="305" t="s">
        <v>397</v>
      </c>
      <c r="E25" s="128"/>
      <c r="F25" s="128"/>
      <c r="G25" s="128"/>
      <c r="H25" s="128"/>
      <c r="I25" s="128"/>
      <c r="J25" s="128" t="s">
        <v>379</v>
      </c>
      <c r="K25" s="128"/>
      <c r="L25" s="128"/>
      <c r="M25" s="128"/>
      <c r="N25" s="128"/>
      <c r="O25" s="128"/>
      <c r="P25" s="136" t="s">
        <v>379</v>
      </c>
    </row>
    <row r="26" spans="2:16" s="8" customFormat="1" ht="74.25" customHeight="1">
      <c r="B26" s="306" t="s">
        <v>1709</v>
      </c>
      <c r="C26" s="304" t="s">
        <v>1711</v>
      </c>
      <c r="D26" s="305" t="s">
        <v>397</v>
      </c>
      <c r="E26" s="128"/>
      <c r="F26" s="128"/>
      <c r="G26" s="128"/>
      <c r="H26" s="128"/>
      <c r="I26" s="128"/>
      <c r="J26" s="128"/>
      <c r="K26" s="128"/>
      <c r="L26" s="128" t="s">
        <v>379</v>
      </c>
      <c r="M26" s="128" t="s">
        <v>379</v>
      </c>
      <c r="N26" s="128"/>
      <c r="O26" s="128"/>
      <c r="P26" s="136"/>
    </row>
    <row r="27" spans="2:16" s="8" customFormat="1" ht="74.25" customHeight="1">
      <c r="B27" s="306" t="s">
        <v>418</v>
      </c>
      <c r="C27" s="304" t="s">
        <v>419</v>
      </c>
      <c r="D27" s="305" t="s">
        <v>397</v>
      </c>
      <c r="E27" s="128"/>
      <c r="F27" s="128"/>
      <c r="G27" s="128"/>
      <c r="H27" s="128"/>
      <c r="I27" s="128"/>
      <c r="J27" s="128"/>
      <c r="K27" s="128"/>
      <c r="L27" s="128"/>
      <c r="M27" s="128"/>
      <c r="N27" s="128" t="s">
        <v>379</v>
      </c>
      <c r="O27" s="128"/>
      <c r="P27" s="136"/>
    </row>
    <row r="28" spans="2:16" s="8" customFormat="1" ht="74.25" customHeight="1" thickBot="1">
      <c r="B28" s="310" t="s">
        <v>420</v>
      </c>
      <c r="C28" s="311" t="s">
        <v>421</v>
      </c>
      <c r="D28" s="312" t="s">
        <v>397</v>
      </c>
      <c r="E28" s="137"/>
      <c r="F28" s="137"/>
      <c r="G28" s="137"/>
      <c r="H28" s="137"/>
      <c r="I28" s="137"/>
      <c r="J28" s="137"/>
      <c r="K28" s="137"/>
      <c r="L28" s="137"/>
      <c r="M28" s="137"/>
      <c r="N28" s="137"/>
      <c r="O28" s="137" t="s">
        <v>379</v>
      </c>
      <c r="P28" s="138"/>
    </row>
    <row r="29" spans="2:16" s="8" customFormat="1">
      <c r="B29" s="34"/>
      <c r="C29" s="35"/>
    </row>
    <row r="30" spans="2:16" s="8" customFormat="1"/>
    <row r="31" spans="2:16" s="8" customFormat="1"/>
    <row r="32" spans="2:16"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sheetData>
  <mergeCells count="12">
    <mergeCell ref="L6:P6"/>
    <mergeCell ref="B7:P7"/>
    <mergeCell ref="B9:B10"/>
    <mergeCell ref="C9:C10"/>
    <mergeCell ref="D9:D10"/>
    <mergeCell ref="E9:P9"/>
    <mergeCell ref="B2:K2"/>
    <mergeCell ref="M2:O2"/>
    <mergeCell ref="C4:K4"/>
    <mergeCell ref="B5:D5"/>
    <mergeCell ref="E5:K5"/>
    <mergeCell ref="L4:P5"/>
  </mergeCells>
  <hyperlinks>
    <hyperlink ref="E5:K5" location="Indicadores!A1" display="Ver Metas e indicadores" xr:uid="{00000000-0004-0000-0700-000001000000}"/>
    <hyperlink ref="B5:D5" location="'Marco Legal'!A1" display="Ver marco legal " xr:uid="{00000000-0004-0000-0700-000002000000}"/>
    <hyperlink ref="M2:O2" location="'Plan Acción 2024'!A1" display="Portada" xr:uid="{DAFDAEED-BC98-465D-B7B0-FD94A92D5DC3}"/>
  </hyperlinks>
  <pageMargins left="0.70866141732283472" right="0.70866141732283472" top="0.74803149606299213" bottom="0.74803149606299213" header="0.31496062992125984" footer="0.31496062992125984"/>
  <pageSetup paperSize="9" scale="39" orientation="portrait" r:id="rId1"/>
  <headerFooter>
    <oddFooter>&amp;LSecretaría Distrital del Hábitat
Carrera 13 N° 52-25, Bogotá D.C
Teléfono 601-3581600
Código Postal 110231
www.habitatbogota.gov.co&amp;RVersión 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AW200"/>
  <sheetViews>
    <sheetView view="pageBreakPreview" topLeftCell="A173" zoomScale="50" zoomScaleNormal="40" zoomScaleSheetLayoutView="50" workbookViewId="0">
      <selection activeCell="A17" sqref="A17"/>
    </sheetView>
  </sheetViews>
  <sheetFormatPr baseColWidth="10" defaultColWidth="11.42578125" defaultRowHeight="15"/>
  <cols>
    <col min="1" max="1" width="5.140625" style="8" customWidth="1"/>
    <col min="2" max="2" width="66.7109375" style="370" customWidth="1"/>
    <col min="3" max="3" width="38.42578125" style="5" customWidth="1"/>
    <col min="4" max="4" width="25.28515625" customWidth="1"/>
    <col min="5" max="5" width="7.28515625" customWidth="1"/>
    <col min="6" max="17" width="12.28515625" customWidth="1"/>
    <col min="18" max="19" width="8.85546875" customWidth="1"/>
    <col min="20" max="20" width="31.140625" customWidth="1"/>
    <col min="21" max="21" width="8" customWidth="1"/>
    <col min="22" max="22" width="14.42578125" customWidth="1"/>
    <col min="23" max="23" width="7" customWidth="1"/>
    <col min="24" max="49" width="11.42578125" style="8"/>
  </cols>
  <sheetData>
    <row r="1" spans="2:23" s="8" customFormat="1" ht="136.5" customHeight="1">
      <c r="B1" s="370"/>
      <c r="C1" s="22"/>
    </row>
    <row r="2" spans="2:23" s="8" customFormat="1" ht="33" customHeight="1">
      <c r="B2" s="576" t="s">
        <v>422</v>
      </c>
      <c r="C2" s="576"/>
      <c r="D2" s="576"/>
      <c r="E2" s="576"/>
      <c r="F2" s="576"/>
      <c r="G2" s="576"/>
      <c r="H2" s="576"/>
      <c r="I2" s="576"/>
      <c r="J2" s="576"/>
      <c r="K2" s="576"/>
      <c r="L2" s="576"/>
      <c r="M2" s="576"/>
      <c r="N2" s="576"/>
      <c r="O2" s="576"/>
      <c r="P2" s="576"/>
      <c r="Q2" s="576"/>
      <c r="R2" s="576"/>
      <c r="S2" s="576"/>
      <c r="T2" s="576"/>
      <c r="U2" s="560" t="s">
        <v>0</v>
      </c>
      <c r="V2" s="560"/>
      <c r="W2" s="560"/>
    </row>
    <row r="3" spans="2:23" s="8" customFormat="1" ht="6" customHeight="1" thickBot="1">
      <c r="B3" s="370"/>
      <c r="C3" s="22"/>
    </row>
    <row r="4" spans="2:23" s="8" customFormat="1" ht="105.75" customHeight="1" thickBot="1">
      <c r="B4" s="371" t="s">
        <v>1450</v>
      </c>
      <c r="C4" s="671" t="s">
        <v>1367</v>
      </c>
      <c r="D4" s="672"/>
      <c r="E4" s="672"/>
      <c r="F4" s="672"/>
      <c r="G4" s="672"/>
      <c r="H4" s="672"/>
      <c r="I4" s="672"/>
      <c r="J4" s="672"/>
      <c r="K4" s="672"/>
      <c r="L4" s="672"/>
      <c r="M4" s="672"/>
      <c r="N4" s="672"/>
      <c r="O4" s="672"/>
      <c r="P4" s="672"/>
      <c r="Q4" s="672"/>
      <c r="R4" s="672"/>
      <c r="S4" s="673"/>
      <c r="U4" s="578"/>
      <c r="V4" s="578"/>
      <c r="W4" s="578"/>
    </row>
    <row r="5" spans="2:23" s="37" customFormat="1" ht="21" customHeight="1">
      <c r="B5" s="370"/>
      <c r="C5" s="623" t="s">
        <v>360</v>
      </c>
      <c r="D5" s="623"/>
      <c r="E5" s="623"/>
      <c r="F5" s="623"/>
      <c r="G5" s="623"/>
      <c r="H5" s="623" t="s">
        <v>361</v>
      </c>
      <c r="I5" s="623"/>
      <c r="J5" s="623"/>
      <c r="K5" s="623"/>
      <c r="L5" s="623"/>
      <c r="M5" s="623"/>
      <c r="N5" s="623"/>
      <c r="O5" s="624"/>
      <c r="P5" s="624"/>
      <c r="Q5" s="624"/>
      <c r="R5" s="624"/>
      <c r="S5" s="624"/>
      <c r="U5" s="578"/>
      <c r="V5" s="578"/>
      <c r="W5" s="578"/>
    </row>
    <row r="6" spans="2:23" s="8" customFormat="1" ht="6.75" customHeight="1">
      <c r="B6" s="370"/>
      <c r="C6" s="22"/>
    </row>
    <row r="7" spans="2:23" s="8" customFormat="1" ht="35.25" customHeight="1">
      <c r="B7" s="370"/>
      <c r="C7" s="22"/>
      <c r="O7" s="622" t="s">
        <v>423</v>
      </c>
      <c r="P7" s="622"/>
      <c r="Q7" s="622"/>
      <c r="R7" s="622"/>
      <c r="S7" s="622"/>
      <c r="T7" s="622"/>
      <c r="U7" s="622"/>
      <c r="V7" s="622"/>
      <c r="W7" s="622"/>
    </row>
    <row r="8" spans="2:23" s="8" customFormat="1" ht="15.75">
      <c r="B8" s="370"/>
      <c r="C8" s="586" t="s">
        <v>362</v>
      </c>
      <c r="D8" s="586"/>
      <c r="E8" s="586"/>
      <c r="F8" s="586"/>
      <c r="G8" s="586"/>
      <c r="H8" s="586"/>
      <c r="I8" s="586"/>
      <c r="J8" s="586"/>
      <c r="K8" s="586"/>
      <c r="L8" s="586"/>
      <c r="M8" s="586"/>
      <c r="N8" s="586"/>
      <c r="O8" s="586"/>
      <c r="P8" s="586"/>
      <c r="Q8" s="586"/>
      <c r="R8"/>
      <c r="S8"/>
      <c r="T8"/>
      <c r="U8"/>
      <c r="V8"/>
      <c r="W8"/>
    </row>
    <row r="9" spans="2:23" s="8" customFormat="1" ht="15.75" thickBot="1">
      <c r="B9" s="370"/>
      <c r="C9" s="9"/>
      <c r="R9"/>
      <c r="S9"/>
      <c r="T9"/>
      <c r="U9"/>
      <c r="V9"/>
      <c r="W9"/>
    </row>
    <row r="10" spans="2:23" customFormat="1" ht="22.5" customHeight="1">
      <c r="B10" s="679" t="s">
        <v>1451</v>
      </c>
      <c r="C10" s="679"/>
      <c r="D10" s="679"/>
      <c r="E10" s="679"/>
      <c r="F10" s="679"/>
      <c r="G10" s="679"/>
      <c r="H10" s="679"/>
      <c r="I10" s="679"/>
      <c r="J10" s="679"/>
      <c r="K10" s="679"/>
      <c r="L10" s="679"/>
      <c r="M10" s="679"/>
      <c r="N10" s="679"/>
      <c r="O10" s="679"/>
      <c r="P10" s="679"/>
      <c r="Q10" s="679"/>
      <c r="R10" s="679"/>
      <c r="S10" s="679"/>
      <c r="T10" s="679"/>
      <c r="U10" s="679"/>
      <c r="V10" s="679"/>
      <c r="W10" s="680"/>
    </row>
    <row r="11" spans="2:23" customFormat="1" ht="25.5" customHeight="1">
      <c r="B11" s="681"/>
      <c r="C11" s="681"/>
      <c r="D11" s="681"/>
      <c r="E11" s="681"/>
      <c r="F11" s="681"/>
      <c r="G11" s="681"/>
      <c r="H11" s="681"/>
      <c r="I11" s="681"/>
      <c r="J11" s="681"/>
      <c r="K11" s="681"/>
      <c r="L11" s="681"/>
      <c r="M11" s="681"/>
      <c r="N11" s="681"/>
      <c r="O11" s="681"/>
      <c r="P11" s="681"/>
      <c r="Q11" s="681"/>
      <c r="R11" s="681"/>
      <c r="S11" s="681"/>
      <c r="T11" s="681"/>
      <c r="U11" s="681"/>
      <c r="V11" s="681"/>
      <c r="W11" s="682"/>
    </row>
    <row r="12" spans="2:23" customFormat="1" ht="15" customHeight="1">
      <c r="B12" s="681"/>
      <c r="C12" s="681"/>
      <c r="D12" s="681"/>
      <c r="E12" s="681"/>
      <c r="F12" s="681"/>
      <c r="G12" s="681"/>
      <c r="H12" s="681"/>
      <c r="I12" s="681"/>
      <c r="J12" s="681"/>
      <c r="K12" s="681"/>
      <c r="L12" s="681"/>
      <c r="M12" s="681"/>
      <c r="N12" s="681"/>
      <c r="O12" s="681"/>
      <c r="P12" s="681"/>
      <c r="Q12" s="681"/>
      <c r="R12" s="681"/>
      <c r="S12" s="681"/>
      <c r="T12" s="681"/>
      <c r="U12" s="681"/>
      <c r="V12" s="681"/>
      <c r="W12" s="682"/>
    </row>
    <row r="13" spans="2:23" customFormat="1" ht="30" customHeight="1">
      <c r="B13" s="683"/>
      <c r="C13" s="683"/>
      <c r="D13" s="683"/>
      <c r="E13" s="683"/>
      <c r="F13" s="683"/>
      <c r="G13" s="683"/>
      <c r="H13" s="683"/>
      <c r="I13" s="683"/>
      <c r="J13" s="683"/>
      <c r="K13" s="683"/>
      <c r="L13" s="683"/>
      <c r="M13" s="683"/>
      <c r="N13" s="683"/>
      <c r="O13" s="683"/>
      <c r="P13" s="683"/>
      <c r="Q13" s="683"/>
      <c r="R13" s="683"/>
      <c r="S13" s="683"/>
      <c r="T13" s="683"/>
      <c r="U13" s="683"/>
      <c r="V13" s="683"/>
      <c r="W13" s="684"/>
    </row>
    <row r="14" spans="2:23" customFormat="1" ht="24" customHeight="1">
      <c r="B14" s="621" t="s">
        <v>1452</v>
      </c>
      <c r="C14" s="621" t="s">
        <v>549</v>
      </c>
      <c r="D14" s="621" t="s">
        <v>1453</v>
      </c>
      <c r="E14" s="685" t="s">
        <v>1454</v>
      </c>
      <c r="F14" s="685"/>
      <c r="G14" s="685"/>
      <c r="H14" s="685"/>
      <c r="I14" s="685"/>
      <c r="J14" s="685"/>
      <c r="K14" s="685"/>
      <c r="L14" s="685"/>
      <c r="M14" s="685"/>
      <c r="N14" s="685"/>
      <c r="O14" s="685"/>
      <c r="P14" s="685"/>
      <c r="Q14" s="685"/>
      <c r="R14" s="686" t="s">
        <v>1455</v>
      </c>
      <c r="S14" s="687"/>
      <c r="T14" s="688" t="s">
        <v>1456</v>
      </c>
      <c r="U14" s="690" t="s">
        <v>1457</v>
      </c>
      <c r="V14" s="690"/>
      <c r="W14" s="690"/>
    </row>
    <row r="15" spans="2:23" customFormat="1" ht="35.25" customHeight="1">
      <c r="B15" s="621"/>
      <c r="C15" s="621"/>
      <c r="D15" s="621"/>
      <c r="E15" s="354" t="s">
        <v>1458</v>
      </c>
      <c r="F15" s="466" t="s">
        <v>1459</v>
      </c>
      <c r="G15" s="466" t="s">
        <v>1460</v>
      </c>
      <c r="H15" s="466" t="s">
        <v>1461</v>
      </c>
      <c r="I15" s="466" t="s">
        <v>1462</v>
      </c>
      <c r="J15" s="466" t="s">
        <v>1463</v>
      </c>
      <c r="K15" s="466" t="s">
        <v>1464</v>
      </c>
      <c r="L15" s="466" t="s">
        <v>1465</v>
      </c>
      <c r="M15" s="466" t="s">
        <v>1466</v>
      </c>
      <c r="N15" s="466" t="s">
        <v>1467</v>
      </c>
      <c r="O15" s="466" t="s">
        <v>1468</v>
      </c>
      <c r="P15" s="466" t="s">
        <v>1469</v>
      </c>
      <c r="Q15" s="466" t="s">
        <v>1470</v>
      </c>
      <c r="R15" s="355" t="s">
        <v>1471</v>
      </c>
      <c r="S15" s="355" t="s">
        <v>1472</v>
      </c>
      <c r="T15" s="689"/>
      <c r="U15" s="690"/>
      <c r="V15" s="690"/>
      <c r="W15" s="690"/>
    </row>
    <row r="16" spans="2:23" customFormat="1" ht="42.75" customHeight="1">
      <c r="B16" s="625" t="s">
        <v>1473</v>
      </c>
      <c r="C16" s="634" t="s">
        <v>424</v>
      </c>
      <c r="D16" s="630" t="s">
        <v>1474</v>
      </c>
      <c r="E16" s="356" t="s">
        <v>1475</v>
      </c>
      <c r="F16" s="357">
        <v>1</v>
      </c>
      <c r="G16" s="357"/>
      <c r="H16" s="358"/>
      <c r="I16" s="358"/>
      <c r="J16" s="358"/>
      <c r="K16" s="358"/>
      <c r="L16" s="358"/>
      <c r="M16" s="358"/>
      <c r="N16" s="358"/>
      <c r="O16" s="358"/>
      <c r="P16" s="358"/>
      <c r="Q16" s="358"/>
      <c r="R16" s="627"/>
      <c r="S16" s="627" t="s">
        <v>385</v>
      </c>
      <c r="T16" s="631" t="s">
        <v>1476</v>
      </c>
      <c r="U16" s="633"/>
      <c r="V16" s="633"/>
      <c r="W16" s="633"/>
    </row>
    <row r="17" spans="2:23" customFormat="1" ht="42.75" customHeight="1">
      <c r="B17" s="625"/>
      <c r="C17" s="634"/>
      <c r="D17" s="630"/>
      <c r="E17" s="356" t="s">
        <v>1477</v>
      </c>
      <c r="F17" s="357"/>
      <c r="G17" s="357"/>
      <c r="H17" s="358"/>
      <c r="I17" s="358"/>
      <c r="J17" s="358"/>
      <c r="K17" s="358"/>
      <c r="L17" s="358"/>
      <c r="M17" s="358"/>
      <c r="N17" s="358"/>
      <c r="O17" s="358"/>
      <c r="P17" s="358"/>
      <c r="Q17" s="358"/>
      <c r="R17" s="628"/>
      <c r="S17" s="628"/>
      <c r="T17" s="632"/>
      <c r="U17" s="633"/>
      <c r="V17" s="633"/>
      <c r="W17" s="633"/>
    </row>
    <row r="18" spans="2:23" customFormat="1" ht="36" customHeight="1">
      <c r="B18" s="629" t="s">
        <v>1478</v>
      </c>
      <c r="C18" s="629"/>
      <c r="D18" s="629"/>
      <c r="E18" s="629"/>
      <c r="F18" s="629"/>
      <c r="G18" s="629"/>
      <c r="H18" s="629"/>
      <c r="I18" s="629"/>
      <c r="J18" s="629"/>
      <c r="K18" s="629"/>
      <c r="L18" s="629"/>
      <c r="M18" s="629"/>
      <c r="N18" s="629"/>
      <c r="O18" s="629"/>
      <c r="P18" s="629"/>
      <c r="Q18" s="629"/>
      <c r="R18" s="629"/>
      <c r="S18" s="629"/>
      <c r="T18" s="629"/>
      <c r="U18" s="629"/>
      <c r="V18" s="629"/>
      <c r="W18" s="629"/>
    </row>
    <row r="19" spans="2:23" customFormat="1" ht="42.75" customHeight="1">
      <c r="B19" s="625" t="s">
        <v>1473</v>
      </c>
      <c r="C19" s="626" t="s">
        <v>425</v>
      </c>
      <c r="D19" s="630" t="s">
        <v>1479</v>
      </c>
      <c r="E19" s="356" t="s">
        <v>1475</v>
      </c>
      <c r="F19" s="357">
        <v>1</v>
      </c>
      <c r="G19" s="357"/>
      <c r="H19" s="358"/>
      <c r="I19" s="358"/>
      <c r="J19" s="358"/>
      <c r="K19" s="358"/>
      <c r="L19" s="358"/>
      <c r="M19" s="358"/>
      <c r="N19" s="358"/>
      <c r="O19" s="358"/>
      <c r="P19" s="358"/>
      <c r="Q19" s="358"/>
      <c r="R19" s="627"/>
      <c r="S19" s="627" t="s">
        <v>385</v>
      </c>
      <c r="T19" s="631" t="s">
        <v>1480</v>
      </c>
      <c r="U19" s="633"/>
      <c r="V19" s="633"/>
      <c r="W19" s="633"/>
    </row>
    <row r="20" spans="2:23" customFormat="1" ht="42.75" customHeight="1">
      <c r="B20" s="625"/>
      <c r="C20" s="626"/>
      <c r="D20" s="630"/>
      <c r="E20" s="356" t="s">
        <v>1477</v>
      </c>
      <c r="F20" s="357"/>
      <c r="G20" s="357"/>
      <c r="H20" s="358"/>
      <c r="I20" s="358"/>
      <c r="J20" s="358"/>
      <c r="K20" s="358"/>
      <c r="L20" s="358"/>
      <c r="M20" s="358"/>
      <c r="N20" s="358"/>
      <c r="O20" s="358"/>
      <c r="P20" s="358"/>
      <c r="Q20" s="358"/>
      <c r="R20" s="628"/>
      <c r="S20" s="628"/>
      <c r="T20" s="632"/>
      <c r="U20" s="633"/>
      <c r="V20" s="633"/>
      <c r="W20" s="633"/>
    </row>
    <row r="21" spans="2:23" customFormat="1" ht="42.75" customHeight="1">
      <c r="B21" s="625" t="s">
        <v>1473</v>
      </c>
      <c r="C21" s="626" t="s">
        <v>426</v>
      </c>
      <c r="D21" s="630" t="s">
        <v>1481</v>
      </c>
      <c r="E21" s="356" t="s">
        <v>1475</v>
      </c>
      <c r="F21" s="357">
        <v>1</v>
      </c>
      <c r="G21" s="357"/>
      <c r="H21" s="358"/>
      <c r="I21" s="358"/>
      <c r="J21" s="358"/>
      <c r="K21" s="358"/>
      <c r="L21" s="358"/>
      <c r="M21" s="358"/>
      <c r="N21" s="358"/>
      <c r="O21" s="358"/>
      <c r="P21" s="358"/>
      <c r="Q21" s="358"/>
      <c r="R21" s="627" t="s">
        <v>385</v>
      </c>
      <c r="S21" s="627" t="s">
        <v>385</v>
      </c>
      <c r="T21" s="631" t="s">
        <v>1482</v>
      </c>
      <c r="U21" s="633"/>
      <c r="V21" s="633"/>
      <c r="W21" s="633"/>
    </row>
    <row r="22" spans="2:23" customFormat="1" ht="42.75" customHeight="1">
      <c r="B22" s="625"/>
      <c r="C22" s="626"/>
      <c r="D22" s="630"/>
      <c r="E22" s="356" t="s">
        <v>1477</v>
      </c>
      <c r="F22" s="357"/>
      <c r="G22" s="357"/>
      <c r="H22" s="358"/>
      <c r="I22" s="358"/>
      <c r="J22" s="358"/>
      <c r="K22" s="358"/>
      <c r="L22" s="358"/>
      <c r="M22" s="358"/>
      <c r="N22" s="358"/>
      <c r="O22" s="358"/>
      <c r="P22" s="358"/>
      <c r="Q22" s="358"/>
      <c r="R22" s="628"/>
      <c r="S22" s="628"/>
      <c r="T22" s="632"/>
      <c r="U22" s="633"/>
      <c r="V22" s="633"/>
      <c r="W22" s="633"/>
    </row>
    <row r="23" spans="2:23" customFormat="1" ht="42.75" customHeight="1">
      <c r="B23" s="625" t="s">
        <v>1473</v>
      </c>
      <c r="C23" s="626" t="s">
        <v>427</v>
      </c>
      <c r="D23" s="630" t="s">
        <v>1483</v>
      </c>
      <c r="E23" s="356" t="s">
        <v>1475</v>
      </c>
      <c r="F23" s="357"/>
      <c r="G23" s="357"/>
      <c r="H23" s="357">
        <v>1</v>
      </c>
      <c r="I23" s="357"/>
      <c r="J23" s="358"/>
      <c r="K23" s="358"/>
      <c r="L23" s="358"/>
      <c r="M23" s="358"/>
      <c r="N23" s="357"/>
      <c r="O23" s="358"/>
      <c r="P23" s="358"/>
      <c r="Q23" s="358"/>
      <c r="R23" s="627"/>
      <c r="S23" s="627" t="s">
        <v>385</v>
      </c>
      <c r="T23" s="631" t="s">
        <v>1484</v>
      </c>
      <c r="U23" s="633"/>
      <c r="V23" s="633"/>
      <c r="W23" s="633"/>
    </row>
    <row r="24" spans="2:23" customFormat="1" ht="42.75" customHeight="1">
      <c r="B24" s="625"/>
      <c r="C24" s="626"/>
      <c r="D24" s="630"/>
      <c r="E24" s="356" t="s">
        <v>1477</v>
      </c>
      <c r="F24" s="359"/>
      <c r="G24" s="359"/>
      <c r="H24" s="359"/>
      <c r="I24" s="357"/>
      <c r="J24" s="359"/>
      <c r="K24" s="359"/>
      <c r="L24" s="359"/>
      <c r="M24" s="359"/>
      <c r="N24" s="357"/>
      <c r="O24" s="359"/>
      <c r="P24" s="359"/>
      <c r="Q24" s="359"/>
      <c r="R24" s="628"/>
      <c r="S24" s="628"/>
      <c r="T24" s="632"/>
      <c r="U24" s="633"/>
      <c r="V24" s="633"/>
      <c r="W24" s="633"/>
    </row>
    <row r="25" spans="2:23" customFormat="1" ht="84.75" customHeight="1">
      <c r="B25" s="625" t="s">
        <v>1473</v>
      </c>
      <c r="C25" s="635" t="s">
        <v>428</v>
      </c>
      <c r="D25" s="630" t="s">
        <v>1485</v>
      </c>
      <c r="E25" s="356" t="s">
        <v>1475</v>
      </c>
      <c r="F25" s="357">
        <v>1</v>
      </c>
      <c r="G25" s="357">
        <v>1</v>
      </c>
      <c r="H25" s="357">
        <v>1</v>
      </c>
      <c r="I25" s="357">
        <v>1</v>
      </c>
      <c r="J25" s="357">
        <v>1</v>
      </c>
      <c r="K25" s="357">
        <v>1</v>
      </c>
      <c r="L25" s="357">
        <v>1</v>
      </c>
      <c r="M25" s="357">
        <v>1</v>
      </c>
      <c r="N25" s="357">
        <v>1</v>
      </c>
      <c r="O25" s="357">
        <v>1</v>
      </c>
      <c r="P25" s="357">
        <v>1</v>
      </c>
      <c r="Q25" s="357">
        <v>1</v>
      </c>
      <c r="R25" s="627"/>
      <c r="S25" s="627" t="s">
        <v>385</v>
      </c>
      <c r="T25" s="631" t="s">
        <v>1486</v>
      </c>
      <c r="U25" s="633"/>
      <c r="V25" s="633"/>
      <c r="W25" s="633"/>
    </row>
    <row r="26" spans="2:23" customFormat="1" ht="42.75" customHeight="1">
      <c r="B26" s="625"/>
      <c r="C26" s="635"/>
      <c r="D26" s="630"/>
      <c r="E26" s="356" t="s">
        <v>1477</v>
      </c>
      <c r="F26" s="357"/>
      <c r="G26" s="357"/>
      <c r="H26" s="357"/>
      <c r="I26" s="357"/>
      <c r="J26" s="357"/>
      <c r="K26" s="357"/>
      <c r="L26" s="357"/>
      <c r="M26" s="357"/>
      <c r="N26" s="357"/>
      <c r="O26" s="357"/>
      <c r="P26" s="357"/>
      <c r="Q26" s="357"/>
      <c r="R26" s="628"/>
      <c r="S26" s="628"/>
      <c r="T26" s="632"/>
      <c r="U26" s="633"/>
      <c r="V26" s="633"/>
      <c r="W26" s="633"/>
    </row>
    <row r="27" spans="2:23" customFormat="1" ht="77.25" customHeight="1">
      <c r="B27" s="625" t="s">
        <v>1473</v>
      </c>
      <c r="C27" s="635" t="s">
        <v>429</v>
      </c>
      <c r="D27" s="630" t="s">
        <v>1487</v>
      </c>
      <c r="E27" s="356" t="s">
        <v>1475</v>
      </c>
      <c r="F27" s="357">
        <v>1</v>
      </c>
      <c r="G27" s="357">
        <v>1</v>
      </c>
      <c r="H27" s="357">
        <v>1</v>
      </c>
      <c r="I27" s="357">
        <v>1</v>
      </c>
      <c r="J27" s="357">
        <v>1</v>
      </c>
      <c r="K27" s="357">
        <v>1</v>
      </c>
      <c r="L27" s="357">
        <v>1</v>
      </c>
      <c r="M27" s="357">
        <v>1</v>
      </c>
      <c r="N27" s="357">
        <v>1</v>
      </c>
      <c r="O27" s="357">
        <v>1</v>
      </c>
      <c r="P27" s="357">
        <v>1</v>
      </c>
      <c r="Q27" s="357">
        <v>1</v>
      </c>
      <c r="R27" s="627"/>
      <c r="S27" s="627" t="s">
        <v>385</v>
      </c>
      <c r="T27" s="631" t="s">
        <v>430</v>
      </c>
      <c r="U27" s="633"/>
      <c r="V27" s="633"/>
      <c r="W27" s="633"/>
    </row>
    <row r="28" spans="2:23" customFormat="1" ht="42.75" customHeight="1">
      <c r="B28" s="625"/>
      <c r="C28" s="635"/>
      <c r="D28" s="630"/>
      <c r="E28" s="356" t="s">
        <v>1477</v>
      </c>
      <c r="F28" s="357"/>
      <c r="G28" s="357"/>
      <c r="H28" s="357"/>
      <c r="I28" s="357"/>
      <c r="J28" s="357"/>
      <c r="K28" s="357"/>
      <c r="L28" s="357"/>
      <c r="M28" s="357"/>
      <c r="N28" s="357"/>
      <c r="O28" s="357"/>
      <c r="P28" s="358"/>
      <c r="Q28" s="358"/>
      <c r="R28" s="628"/>
      <c r="S28" s="628"/>
      <c r="T28" s="632"/>
      <c r="U28" s="633"/>
      <c r="V28" s="633"/>
      <c r="W28" s="633"/>
    </row>
    <row r="29" spans="2:23" customFormat="1" ht="42.75" customHeight="1">
      <c r="B29" s="625" t="s">
        <v>1473</v>
      </c>
      <c r="C29" s="637" t="s">
        <v>431</v>
      </c>
      <c r="D29" s="636" t="s">
        <v>1488</v>
      </c>
      <c r="E29" s="356" t="s">
        <v>1475</v>
      </c>
      <c r="F29" s="359"/>
      <c r="G29" s="357"/>
      <c r="H29" s="357">
        <v>1</v>
      </c>
      <c r="I29" s="358"/>
      <c r="J29" s="357"/>
      <c r="K29" s="357">
        <v>1</v>
      </c>
      <c r="L29" s="358"/>
      <c r="M29" s="359"/>
      <c r="N29" s="357">
        <v>1</v>
      </c>
      <c r="O29" s="358"/>
      <c r="P29" s="357"/>
      <c r="Q29" s="357"/>
      <c r="R29" s="627" t="s">
        <v>385</v>
      </c>
      <c r="S29" s="627" t="s">
        <v>385</v>
      </c>
      <c r="T29" s="631" t="s">
        <v>1489</v>
      </c>
      <c r="U29" s="633"/>
      <c r="V29" s="633"/>
      <c r="W29" s="633"/>
    </row>
    <row r="30" spans="2:23" customFormat="1" ht="42.75" customHeight="1">
      <c r="B30" s="625"/>
      <c r="C30" s="637"/>
      <c r="D30" s="636"/>
      <c r="E30" s="356" t="s">
        <v>1477</v>
      </c>
      <c r="F30" s="359"/>
      <c r="G30" s="358"/>
      <c r="H30" s="359"/>
      <c r="I30" s="358"/>
      <c r="J30" s="357"/>
      <c r="K30" s="357"/>
      <c r="L30" s="358"/>
      <c r="M30" s="359"/>
      <c r="N30" s="358"/>
      <c r="O30" s="358"/>
      <c r="P30" s="358"/>
      <c r="Q30" s="359"/>
      <c r="R30" s="628"/>
      <c r="S30" s="628"/>
      <c r="T30" s="632"/>
      <c r="U30" s="633"/>
      <c r="V30" s="633"/>
      <c r="W30" s="633"/>
    </row>
    <row r="31" spans="2:23" customFormat="1" ht="42.75" customHeight="1">
      <c r="B31" s="625" t="s">
        <v>1473</v>
      </c>
      <c r="C31" s="635" t="s">
        <v>432</v>
      </c>
      <c r="D31" s="630" t="s">
        <v>1490</v>
      </c>
      <c r="E31" s="356" t="s">
        <v>1475</v>
      </c>
      <c r="F31" s="358"/>
      <c r="G31" s="358"/>
      <c r="H31" s="358"/>
      <c r="I31" s="358"/>
      <c r="J31" s="358"/>
      <c r="K31" s="358"/>
      <c r="L31" s="358"/>
      <c r="M31" s="358"/>
      <c r="N31" s="358"/>
      <c r="O31" s="358"/>
      <c r="P31" s="357">
        <v>1</v>
      </c>
      <c r="Q31" s="357"/>
      <c r="R31" s="627"/>
      <c r="S31" s="627" t="s">
        <v>385</v>
      </c>
      <c r="T31" s="631" t="s">
        <v>1491</v>
      </c>
      <c r="U31" s="633"/>
      <c r="V31" s="633"/>
      <c r="W31" s="633"/>
    </row>
    <row r="32" spans="2:23" customFormat="1" ht="42.75" customHeight="1">
      <c r="B32" s="625"/>
      <c r="C32" s="635"/>
      <c r="D32" s="630"/>
      <c r="E32" s="356" t="s">
        <v>1477</v>
      </c>
      <c r="F32" s="358"/>
      <c r="G32" s="358"/>
      <c r="H32" s="358"/>
      <c r="I32" s="358"/>
      <c r="J32" s="358"/>
      <c r="K32" s="358"/>
      <c r="L32" s="358"/>
      <c r="M32" s="358"/>
      <c r="N32" s="358"/>
      <c r="O32" s="358"/>
      <c r="P32" s="358"/>
      <c r="Q32" s="358"/>
      <c r="R32" s="628"/>
      <c r="S32" s="628"/>
      <c r="T32" s="632"/>
      <c r="U32" s="633"/>
      <c r="V32" s="633"/>
      <c r="W32" s="633"/>
    </row>
    <row r="33" spans="2:23" customFormat="1" ht="42.75" customHeight="1">
      <c r="B33" s="625" t="s">
        <v>1473</v>
      </c>
      <c r="C33" s="635" t="s">
        <v>433</v>
      </c>
      <c r="D33" s="630" t="s">
        <v>1481</v>
      </c>
      <c r="E33" s="356" t="s">
        <v>1475</v>
      </c>
      <c r="F33" s="358"/>
      <c r="G33" s="358"/>
      <c r="H33" s="357">
        <v>1</v>
      </c>
      <c r="I33" s="358"/>
      <c r="J33" s="358"/>
      <c r="K33" s="357">
        <v>1</v>
      </c>
      <c r="L33" s="358"/>
      <c r="M33" s="358"/>
      <c r="N33" s="357">
        <v>1</v>
      </c>
      <c r="O33" s="358"/>
      <c r="P33" s="358"/>
      <c r="Q33" s="357">
        <v>1</v>
      </c>
      <c r="R33" s="627"/>
      <c r="S33" s="627" t="s">
        <v>385</v>
      </c>
      <c r="T33" s="631" t="s">
        <v>434</v>
      </c>
      <c r="U33" s="633"/>
      <c r="V33" s="633"/>
      <c r="W33" s="633"/>
    </row>
    <row r="34" spans="2:23" customFormat="1" ht="42.75" customHeight="1">
      <c r="B34" s="625"/>
      <c r="C34" s="635"/>
      <c r="D34" s="630"/>
      <c r="E34" s="356" t="s">
        <v>1477</v>
      </c>
      <c r="F34" s="358"/>
      <c r="G34" s="358"/>
      <c r="H34" s="357"/>
      <c r="I34" s="358"/>
      <c r="J34" s="358"/>
      <c r="K34" s="358"/>
      <c r="L34" s="358"/>
      <c r="M34" s="358"/>
      <c r="N34" s="358"/>
      <c r="O34" s="358"/>
      <c r="P34" s="358"/>
      <c r="Q34" s="358"/>
      <c r="R34" s="628"/>
      <c r="S34" s="628"/>
      <c r="T34" s="632"/>
      <c r="U34" s="633"/>
      <c r="V34" s="633"/>
      <c r="W34" s="633"/>
    </row>
    <row r="35" spans="2:23" customFormat="1" ht="45" customHeight="1">
      <c r="B35" s="625" t="s">
        <v>1473</v>
      </c>
      <c r="C35" s="635" t="s">
        <v>435</v>
      </c>
      <c r="D35" s="630" t="s">
        <v>1492</v>
      </c>
      <c r="E35" s="356" t="s">
        <v>1475</v>
      </c>
      <c r="F35" s="358"/>
      <c r="G35" s="358"/>
      <c r="H35" s="357">
        <v>1</v>
      </c>
      <c r="I35" s="358"/>
      <c r="J35" s="358"/>
      <c r="K35" s="357">
        <v>1</v>
      </c>
      <c r="L35" s="358"/>
      <c r="M35" s="358"/>
      <c r="N35" s="357">
        <v>1</v>
      </c>
      <c r="O35" s="358"/>
      <c r="P35" s="358"/>
      <c r="Q35" s="357">
        <v>1</v>
      </c>
      <c r="R35" s="627"/>
      <c r="S35" s="627" t="s">
        <v>385</v>
      </c>
      <c r="T35" s="631" t="s">
        <v>436</v>
      </c>
      <c r="U35" s="633"/>
      <c r="V35" s="633"/>
      <c r="W35" s="633"/>
    </row>
    <row r="36" spans="2:23" customFormat="1" ht="45" customHeight="1">
      <c r="B36" s="625"/>
      <c r="C36" s="635"/>
      <c r="D36" s="630"/>
      <c r="E36" s="356" t="s">
        <v>1477</v>
      </c>
      <c r="F36" s="358"/>
      <c r="G36" s="358"/>
      <c r="H36" s="357"/>
      <c r="I36" s="358"/>
      <c r="J36" s="358"/>
      <c r="K36" s="358"/>
      <c r="L36" s="358"/>
      <c r="M36" s="358"/>
      <c r="N36" s="358"/>
      <c r="O36" s="358"/>
      <c r="P36" s="358"/>
      <c r="Q36" s="358"/>
      <c r="R36" s="628"/>
      <c r="S36" s="628"/>
      <c r="T36" s="632"/>
      <c r="U36" s="633"/>
      <c r="V36" s="633"/>
      <c r="W36" s="633"/>
    </row>
    <row r="37" spans="2:23" customFormat="1" ht="42.75" customHeight="1">
      <c r="B37" s="625" t="s">
        <v>1473</v>
      </c>
      <c r="C37" s="635" t="s">
        <v>1493</v>
      </c>
      <c r="D37" s="636" t="s">
        <v>1494</v>
      </c>
      <c r="E37" s="356" t="s">
        <v>1475</v>
      </c>
      <c r="F37" s="358"/>
      <c r="G37" s="358"/>
      <c r="H37" s="357">
        <v>1</v>
      </c>
      <c r="I37" s="358"/>
      <c r="J37" s="358"/>
      <c r="K37" s="358"/>
      <c r="L37" s="358"/>
      <c r="M37" s="358"/>
      <c r="N37" s="357">
        <v>1</v>
      </c>
      <c r="O37" s="358"/>
      <c r="P37" s="358"/>
      <c r="Q37" s="358"/>
      <c r="R37" s="627"/>
      <c r="S37" s="627" t="s">
        <v>385</v>
      </c>
      <c r="T37" s="631" t="s">
        <v>1495</v>
      </c>
      <c r="U37" s="633"/>
      <c r="V37" s="633"/>
      <c r="W37" s="633"/>
    </row>
    <row r="38" spans="2:23" customFormat="1" ht="42" customHeight="1">
      <c r="B38" s="625"/>
      <c r="C38" s="635"/>
      <c r="D38" s="636"/>
      <c r="E38" s="356" t="s">
        <v>1477</v>
      </c>
      <c r="F38" s="358"/>
      <c r="G38" s="358"/>
      <c r="H38" s="358"/>
      <c r="I38" s="358"/>
      <c r="J38" s="358"/>
      <c r="K38" s="358"/>
      <c r="L38" s="358"/>
      <c r="M38" s="358"/>
      <c r="N38" s="358"/>
      <c r="O38" s="358"/>
      <c r="P38" s="358"/>
      <c r="Q38" s="358"/>
      <c r="R38" s="628"/>
      <c r="S38" s="628"/>
      <c r="T38" s="632"/>
      <c r="U38" s="633"/>
      <c r="V38" s="633"/>
      <c r="W38" s="633"/>
    </row>
    <row r="39" spans="2:23" customFormat="1" ht="42" customHeight="1">
      <c r="B39" s="625" t="s">
        <v>1473</v>
      </c>
      <c r="C39" s="635" t="s">
        <v>1496</v>
      </c>
      <c r="D39" s="636" t="s">
        <v>1497</v>
      </c>
      <c r="E39" s="356" t="s">
        <v>1475</v>
      </c>
      <c r="F39" s="358"/>
      <c r="G39" s="358"/>
      <c r="H39" s="357">
        <v>1</v>
      </c>
      <c r="I39" s="358"/>
      <c r="J39" s="358"/>
      <c r="K39" s="358"/>
      <c r="L39" s="358"/>
      <c r="M39" s="358"/>
      <c r="N39" s="358"/>
      <c r="O39" s="358"/>
      <c r="P39" s="358"/>
      <c r="Q39" s="358"/>
      <c r="R39" s="627"/>
      <c r="S39" s="627" t="s">
        <v>385</v>
      </c>
      <c r="T39" s="631" t="s">
        <v>437</v>
      </c>
      <c r="U39" s="638"/>
      <c r="V39" s="639"/>
      <c r="W39" s="640"/>
    </row>
    <row r="40" spans="2:23" customFormat="1" ht="42" customHeight="1">
      <c r="B40" s="625"/>
      <c r="C40" s="635"/>
      <c r="D40" s="636"/>
      <c r="E40" s="356" t="s">
        <v>1477</v>
      </c>
      <c r="F40" s="358"/>
      <c r="G40" s="358"/>
      <c r="H40" s="357"/>
      <c r="I40" s="358"/>
      <c r="J40" s="358"/>
      <c r="K40" s="358"/>
      <c r="L40" s="358"/>
      <c r="M40" s="358"/>
      <c r="N40" s="358"/>
      <c r="O40" s="358"/>
      <c r="P40" s="358"/>
      <c r="Q40" s="358"/>
      <c r="R40" s="628"/>
      <c r="S40" s="628"/>
      <c r="T40" s="632"/>
      <c r="U40" s="641"/>
      <c r="V40" s="642"/>
      <c r="W40" s="643"/>
    </row>
    <row r="41" spans="2:23" customFormat="1" ht="42" customHeight="1">
      <c r="B41" s="625" t="s">
        <v>1473</v>
      </c>
      <c r="C41" s="635" t="s">
        <v>438</v>
      </c>
      <c r="D41" s="636" t="s">
        <v>1497</v>
      </c>
      <c r="E41" s="356" t="s">
        <v>1475</v>
      </c>
      <c r="F41" s="357">
        <v>1</v>
      </c>
      <c r="G41" s="357"/>
      <c r="H41" s="357"/>
      <c r="I41" s="357"/>
      <c r="J41" s="357"/>
      <c r="K41" s="357"/>
      <c r="L41" s="357"/>
      <c r="M41" s="357"/>
      <c r="N41" s="357"/>
      <c r="O41" s="357"/>
      <c r="P41" s="357"/>
      <c r="Q41" s="357"/>
      <c r="R41" s="627"/>
      <c r="S41" s="627" t="s">
        <v>385</v>
      </c>
      <c r="T41" s="631" t="s">
        <v>1498</v>
      </c>
      <c r="U41" s="638"/>
      <c r="V41" s="639"/>
      <c r="W41" s="640"/>
    </row>
    <row r="42" spans="2:23" customFormat="1" ht="42" customHeight="1">
      <c r="B42" s="625"/>
      <c r="C42" s="635"/>
      <c r="D42" s="636"/>
      <c r="E42" s="356" t="s">
        <v>1477</v>
      </c>
      <c r="F42" s="357"/>
      <c r="G42" s="357"/>
      <c r="H42" s="357"/>
      <c r="I42" s="357"/>
      <c r="J42" s="357"/>
      <c r="K42" s="357"/>
      <c r="L42" s="357"/>
      <c r="M42" s="357"/>
      <c r="N42" s="357"/>
      <c r="O42" s="357"/>
      <c r="P42" s="357"/>
      <c r="Q42" s="357"/>
      <c r="R42" s="628"/>
      <c r="S42" s="628"/>
      <c r="T42" s="632"/>
      <c r="U42" s="641"/>
      <c r="V42" s="642"/>
      <c r="W42" s="643"/>
    </row>
    <row r="43" spans="2:23" customFormat="1" ht="42" customHeight="1">
      <c r="B43" s="625" t="s">
        <v>1473</v>
      </c>
      <c r="C43" s="635" t="s">
        <v>439</v>
      </c>
      <c r="D43" s="636" t="s">
        <v>1497</v>
      </c>
      <c r="E43" s="356" t="s">
        <v>1475</v>
      </c>
      <c r="F43" s="357"/>
      <c r="G43" s="357">
        <v>1</v>
      </c>
      <c r="H43" s="357"/>
      <c r="I43" s="357"/>
      <c r="J43" s="357"/>
      <c r="K43" s="357"/>
      <c r="L43" s="357"/>
      <c r="M43" s="357"/>
      <c r="N43" s="357"/>
      <c r="O43" s="357"/>
      <c r="P43" s="357"/>
      <c r="Q43" s="357"/>
      <c r="R43" s="627"/>
      <c r="S43" s="627" t="s">
        <v>385</v>
      </c>
      <c r="T43" s="631" t="s">
        <v>440</v>
      </c>
      <c r="U43" s="638"/>
      <c r="V43" s="639"/>
      <c r="W43" s="640"/>
    </row>
    <row r="44" spans="2:23" customFormat="1" ht="42" customHeight="1">
      <c r="B44" s="625"/>
      <c r="C44" s="635"/>
      <c r="D44" s="636"/>
      <c r="E44" s="356" t="s">
        <v>1477</v>
      </c>
      <c r="F44" s="357"/>
      <c r="G44" s="357"/>
      <c r="H44" s="357"/>
      <c r="I44" s="357"/>
      <c r="J44" s="357"/>
      <c r="K44" s="357"/>
      <c r="L44" s="357"/>
      <c r="M44" s="357"/>
      <c r="N44" s="357"/>
      <c r="O44" s="357"/>
      <c r="P44" s="357"/>
      <c r="Q44" s="357"/>
      <c r="R44" s="628"/>
      <c r="S44" s="628"/>
      <c r="T44" s="632"/>
      <c r="U44" s="641"/>
      <c r="V44" s="642"/>
      <c r="W44" s="643"/>
    </row>
    <row r="45" spans="2:23" customFormat="1" ht="45.75" customHeight="1">
      <c r="B45" s="625" t="s">
        <v>1473</v>
      </c>
      <c r="C45" s="637" t="s">
        <v>1499</v>
      </c>
      <c r="D45" s="630" t="s">
        <v>1500</v>
      </c>
      <c r="E45" s="356" t="s">
        <v>1475</v>
      </c>
      <c r="F45" s="357">
        <v>1</v>
      </c>
      <c r="G45" s="357">
        <v>1</v>
      </c>
      <c r="H45" s="357">
        <v>1</v>
      </c>
      <c r="I45" s="357">
        <v>1</v>
      </c>
      <c r="J45" s="357">
        <v>1</v>
      </c>
      <c r="K45" s="357">
        <v>1</v>
      </c>
      <c r="L45" s="357">
        <v>1</v>
      </c>
      <c r="M45" s="357">
        <v>1</v>
      </c>
      <c r="N45" s="357">
        <v>1</v>
      </c>
      <c r="O45" s="357">
        <v>1</v>
      </c>
      <c r="P45" s="357">
        <v>1</v>
      </c>
      <c r="Q45" s="357">
        <v>1</v>
      </c>
      <c r="R45" s="627"/>
      <c r="S45" s="627" t="s">
        <v>385</v>
      </c>
      <c r="T45" s="631" t="s">
        <v>1501</v>
      </c>
      <c r="U45" s="644" t="s">
        <v>1502</v>
      </c>
      <c r="V45" s="644"/>
      <c r="W45" s="644"/>
    </row>
    <row r="46" spans="2:23" customFormat="1" ht="45.75" customHeight="1">
      <c r="B46" s="625"/>
      <c r="C46" s="637"/>
      <c r="D46" s="630"/>
      <c r="E46" s="356" t="s">
        <v>1477</v>
      </c>
      <c r="F46" s="357"/>
      <c r="G46" s="357"/>
      <c r="H46" s="357"/>
      <c r="I46" s="357"/>
      <c r="J46" s="357"/>
      <c r="K46" s="357"/>
      <c r="L46" s="357"/>
      <c r="M46" s="357"/>
      <c r="N46" s="357"/>
      <c r="O46" s="357"/>
      <c r="P46" s="357"/>
      <c r="Q46" s="357"/>
      <c r="R46" s="628"/>
      <c r="S46" s="628"/>
      <c r="T46" s="632"/>
      <c r="U46" s="644"/>
      <c r="V46" s="644"/>
      <c r="W46" s="644"/>
    </row>
    <row r="47" spans="2:23" customFormat="1" ht="45.75" customHeight="1">
      <c r="B47" s="625" t="s">
        <v>1473</v>
      </c>
      <c r="C47" s="635" t="s">
        <v>1503</v>
      </c>
      <c r="D47" s="636" t="s">
        <v>1497</v>
      </c>
      <c r="E47" s="356" t="s">
        <v>1475</v>
      </c>
      <c r="F47" s="357"/>
      <c r="G47" s="357"/>
      <c r="H47" s="357">
        <v>1</v>
      </c>
      <c r="I47" s="357"/>
      <c r="J47" s="357"/>
      <c r="K47" s="357"/>
      <c r="L47" s="357"/>
      <c r="M47" s="357"/>
      <c r="N47" s="357"/>
      <c r="O47" s="357"/>
      <c r="P47" s="357"/>
      <c r="Q47" s="357"/>
      <c r="R47" s="627" t="s">
        <v>385</v>
      </c>
      <c r="S47" s="627" t="s">
        <v>385</v>
      </c>
      <c r="T47" s="631" t="s">
        <v>441</v>
      </c>
      <c r="U47" s="644"/>
      <c r="V47" s="644"/>
      <c r="W47" s="644"/>
    </row>
    <row r="48" spans="2:23" customFormat="1" ht="45.75" customHeight="1">
      <c r="B48" s="625"/>
      <c r="C48" s="635"/>
      <c r="D48" s="636"/>
      <c r="E48" s="356" t="s">
        <v>1477</v>
      </c>
      <c r="F48" s="357"/>
      <c r="G48" s="357"/>
      <c r="H48" s="357"/>
      <c r="I48" s="357"/>
      <c r="J48" s="357"/>
      <c r="K48" s="357"/>
      <c r="L48" s="357"/>
      <c r="M48" s="357"/>
      <c r="N48" s="357"/>
      <c r="O48" s="357"/>
      <c r="P48" s="357"/>
      <c r="Q48" s="357"/>
      <c r="R48" s="628"/>
      <c r="S48" s="628"/>
      <c r="T48" s="632"/>
      <c r="U48" s="644"/>
      <c r="V48" s="644"/>
      <c r="W48" s="644"/>
    </row>
    <row r="49" spans="2:23" customFormat="1" ht="36.75" customHeight="1">
      <c r="B49" s="625" t="s">
        <v>1473</v>
      </c>
      <c r="C49" s="635" t="s">
        <v>442</v>
      </c>
      <c r="D49" s="630" t="s">
        <v>1504</v>
      </c>
      <c r="E49" s="356" t="s">
        <v>1475</v>
      </c>
      <c r="F49" s="357">
        <v>1</v>
      </c>
      <c r="G49" s="357"/>
      <c r="H49" s="357"/>
      <c r="I49" s="357"/>
      <c r="J49" s="357"/>
      <c r="K49" s="357"/>
      <c r="L49" s="357"/>
      <c r="M49" s="357"/>
      <c r="N49" s="357"/>
      <c r="O49" s="357"/>
      <c r="P49" s="357"/>
      <c r="Q49" s="357"/>
      <c r="R49" s="627"/>
      <c r="S49" s="627" t="s">
        <v>385</v>
      </c>
      <c r="T49" s="631" t="s">
        <v>1505</v>
      </c>
      <c r="U49" s="633"/>
      <c r="V49" s="633"/>
      <c r="W49" s="633"/>
    </row>
    <row r="50" spans="2:23" customFormat="1" ht="36.75" customHeight="1">
      <c r="B50" s="625"/>
      <c r="C50" s="635"/>
      <c r="D50" s="630"/>
      <c r="E50" s="356" t="s">
        <v>1477</v>
      </c>
      <c r="F50" s="357"/>
      <c r="G50" s="357"/>
      <c r="H50" s="357"/>
      <c r="I50" s="357"/>
      <c r="J50" s="357"/>
      <c r="K50" s="357"/>
      <c r="L50" s="357"/>
      <c r="M50" s="357"/>
      <c r="N50" s="357"/>
      <c r="O50" s="357"/>
      <c r="P50" s="357"/>
      <c r="Q50" s="357"/>
      <c r="R50" s="628"/>
      <c r="S50" s="628"/>
      <c r="T50" s="632"/>
      <c r="U50" s="633"/>
      <c r="V50" s="633"/>
      <c r="W50" s="633"/>
    </row>
    <row r="51" spans="2:23" customFormat="1" ht="36.75" customHeight="1">
      <c r="B51" s="625" t="s">
        <v>1473</v>
      </c>
      <c r="C51" s="635" t="s">
        <v>443</v>
      </c>
      <c r="D51" s="630" t="s">
        <v>1504</v>
      </c>
      <c r="E51" s="356" t="s">
        <v>1475</v>
      </c>
      <c r="F51" s="357"/>
      <c r="G51" s="357">
        <v>1</v>
      </c>
      <c r="H51" s="357"/>
      <c r="I51" s="357"/>
      <c r="J51" s="357"/>
      <c r="K51" s="357"/>
      <c r="L51" s="357"/>
      <c r="M51" s="357"/>
      <c r="N51" s="357"/>
      <c r="O51" s="357"/>
      <c r="P51" s="357"/>
      <c r="Q51" s="357"/>
      <c r="R51" s="627"/>
      <c r="S51" s="627" t="s">
        <v>385</v>
      </c>
      <c r="T51" s="631" t="s">
        <v>444</v>
      </c>
      <c r="U51" s="633"/>
      <c r="V51" s="633"/>
      <c r="W51" s="633"/>
    </row>
    <row r="52" spans="2:23" customFormat="1" ht="36.75" customHeight="1">
      <c r="B52" s="625"/>
      <c r="C52" s="635"/>
      <c r="D52" s="630"/>
      <c r="E52" s="356" t="s">
        <v>1477</v>
      </c>
      <c r="F52" s="357"/>
      <c r="G52" s="357"/>
      <c r="H52" s="357"/>
      <c r="I52" s="357"/>
      <c r="J52" s="357"/>
      <c r="K52" s="357"/>
      <c r="L52" s="357"/>
      <c r="M52" s="357"/>
      <c r="N52" s="357"/>
      <c r="O52" s="357"/>
      <c r="P52" s="357"/>
      <c r="Q52" s="357"/>
      <c r="R52" s="628"/>
      <c r="S52" s="628"/>
      <c r="T52" s="632"/>
      <c r="U52" s="633"/>
      <c r="V52" s="633"/>
      <c r="W52" s="633"/>
    </row>
    <row r="53" spans="2:23" customFormat="1" ht="42.75" customHeight="1">
      <c r="B53" s="625" t="s">
        <v>1473</v>
      </c>
      <c r="C53" s="635" t="s">
        <v>445</v>
      </c>
      <c r="D53" s="630" t="s">
        <v>1504</v>
      </c>
      <c r="E53" s="356" t="s">
        <v>1475</v>
      </c>
      <c r="F53" s="357">
        <v>1</v>
      </c>
      <c r="G53" s="357"/>
      <c r="H53" s="357"/>
      <c r="I53" s="357"/>
      <c r="J53" s="357"/>
      <c r="K53" s="357"/>
      <c r="L53" s="357"/>
      <c r="M53" s="357"/>
      <c r="N53" s="357"/>
      <c r="O53" s="357"/>
      <c r="P53" s="357"/>
      <c r="Q53" s="357"/>
      <c r="R53" s="627"/>
      <c r="S53" s="627" t="s">
        <v>385</v>
      </c>
      <c r="T53" s="631" t="s">
        <v>1506</v>
      </c>
      <c r="U53" s="633"/>
      <c r="V53" s="633"/>
      <c r="W53" s="633"/>
    </row>
    <row r="54" spans="2:23" customFormat="1" ht="42.75" customHeight="1">
      <c r="B54" s="625"/>
      <c r="C54" s="635"/>
      <c r="D54" s="630"/>
      <c r="E54" s="356" t="s">
        <v>1477</v>
      </c>
      <c r="F54" s="357"/>
      <c r="G54" s="357"/>
      <c r="H54" s="357"/>
      <c r="I54" s="357"/>
      <c r="J54" s="357"/>
      <c r="K54" s="357"/>
      <c r="L54" s="357"/>
      <c r="M54" s="357"/>
      <c r="N54" s="357"/>
      <c r="O54" s="357"/>
      <c r="P54" s="357"/>
      <c r="Q54" s="357"/>
      <c r="R54" s="628"/>
      <c r="S54" s="628"/>
      <c r="T54" s="632"/>
      <c r="U54" s="633"/>
      <c r="V54" s="633"/>
      <c r="W54" s="633"/>
    </row>
    <row r="55" spans="2:23" customFormat="1" ht="42.75" customHeight="1">
      <c r="B55" s="625" t="s">
        <v>1473</v>
      </c>
      <c r="C55" s="645" t="s">
        <v>1507</v>
      </c>
      <c r="D55" s="630" t="s">
        <v>1504</v>
      </c>
      <c r="E55" s="356" t="s">
        <v>1475</v>
      </c>
      <c r="F55" s="357"/>
      <c r="G55" s="357"/>
      <c r="H55" s="357">
        <v>1</v>
      </c>
      <c r="I55" s="357"/>
      <c r="J55" s="357"/>
      <c r="K55" s="357"/>
      <c r="L55" s="357"/>
      <c r="M55" s="357"/>
      <c r="N55" s="357"/>
      <c r="O55" s="357"/>
      <c r="P55" s="357"/>
      <c r="Q55" s="357"/>
      <c r="R55" s="627"/>
      <c r="S55" s="627" t="s">
        <v>385</v>
      </c>
      <c r="T55" s="631" t="s">
        <v>446</v>
      </c>
      <c r="U55" s="633"/>
      <c r="V55" s="633"/>
      <c r="W55" s="633"/>
    </row>
    <row r="56" spans="2:23" customFormat="1" ht="42.75" customHeight="1">
      <c r="B56" s="625"/>
      <c r="C56" s="646"/>
      <c r="D56" s="630"/>
      <c r="E56" s="356" t="s">
        <v>1477</v>
      </c>
      <c r="F56" s="357"/>
      <c r="G56" s="357"/>
      <c r="H56" s="357"/>
      <c r="I56" s="357"/>
      <c r="J56" s="357"/>
      <c r="K56" s="357"/>
      <c r="L56" s="357"/>
      <c r="M56" s="357"/>
      <c r="N56" s="357"/>
      <c r="O56" s="357"/>
      <c r="P56" s="357"/>
      <c r="Q56" s="357"/>
      <c r="R56" s="628"/>
      <c r="S56" s="628"/>
      <c r="T56" s="632"/>
      <c r="U56" s="633"/>
      <c r="V56" s="633"/>
      <c r="W56" s="633"/>
    </row>
    <row r="57" spans="2:23" customFormat="1" ht="58.5" customHeight="1">
      <c r="B57" s="625" t="s">
        <v>1508</v>
      </c>
      <c r="C57" s="635" t="s">
        <v>1509</v>
      </c>
      <c r="D57" s="630" t="s">
        <v>1510</v>
      </c>
      <c r="E57" s="356" t="s">
        <v>1475</v>
      </c>
      <c r="F57" s="357"/>
      <c r="G57" s="357"/>
      <c r="H57" s="357"/>
      <c r="I57" s="357"/>
      <c r="J57" s="357"/>
      <c r="K57" s="357"/>
      <c r="L57" s="357"/>
      <c r="M57" s="357"/>
      <c r="N57" s="357"/>
      <c r="O57" s="357"/>
      <c r="P57" s="357">
        <v>1</v>
      </c>
      <c r="Q57" s="357"/>
      <c r="R57" s="627"/>
      <c r="S57" s="627" t="s">
        <v>385</v>
      </c>
      <c r="T57" s="631" t="s">
        <v>1511</v>
      </c>
      <c r="U57" s="633"/>
      <c r="V57" s="633"/>
      <c r="W57" s="633"/>
    </row>
    <row r="58" spans="2:23" customFormat="1" ht="54" customHeight="1">
      <c r="B58" s="625"/>
      <c r="C58" s="635"/>
      <c r="D58" s="630"/>
      <c r="E58" s="356" t="s">
        <v>1477</v>
      </c>
      <c r="F58" s="357"/>
      <c r="G58" s="357"/>
      <c r="H58" s="357"/>
      <c r="I58" s="357"/>
      <c r="J58" s="357"/>
      <c r="K58" s="357"/>
      <c r="L58" s="357"/>
      <c r="M58" s="357"/>
      <c r="N58" s="357"/>
      <c r="O58" s="357"/>
      <c r="P58" s="357"/>
      <c r="Q58" s="357"/>
      <c r="R58" s="628"/>
      <c r="S58" s="628"/>
      <c r="T58" s="632"/>
      <c r="U58" s="633"/>
      <c r="V58" s="633"/>
      <c r="W58" s="633"/>
    </row>
    <row r="59" spans="2:23" customFormat="1" ht="42" customHeight="1">
      <c r="B59" s="625" t="s">
        <v>1473</v>
      </c>
      <c r="C59" s="635" t="s">
        <v>447</v>
      </c>
      <c r="D59" s="630" t="s">
        <v>1512</v>
      </c>
      <c r="E59" s="356" t="s">
        <v>1475</v>
      </c>
      <c r="F59" s="357">
        <v>1</v>
      </c>
      <c r="G59" s="357"/>
      <c r="H59" s="357"/>
      <c r="I59" s="357"/>
      <c r="J59" s="357"/>
      <c r="K59" s="357"/>
      <c r="L59" s="357"/>
      <c r="M59" s="357"/>
      <c r="N59" s="357"/>
      <c r="O59" s="357"/>
      <c r="P59" s="357"/>
      <c r="Q59" s="357"/>
      <c r="R59" s="627"/>
      <c r="S59" s="627" t="s">
        <v>385</v>
      </c>
      <c r="T59" s="631" t="s">
        <v>1513</v>
      </c>
      <c r="U59" s="633"/>
      <c r="V59" s="633"/>
      <c r="W59" s="633"/>
    </row>
    <row r="60" spans="2:23" customFormat="1" ht="42" customHeight="1">
      <c r="B60" s="625"/>
      <c r="C60" s="635"/>
      <c r="D60" s="630"/>
      <c r="E60" s="356" t="s">
        <v>1477</v>
      </c>
      <c r="F60" s="357"/>
      <c r="G60" s="357"/>
      <c r="H60" s="357"/>
      <c r="I60" s="357"/>
      <c r="J60" s="357"/>
      <c r="K60" s="357"/>
      <c r="L60" s="357"/>
      <c r="M60" s="357"/>
      <c r="N60" s="357"/>
      <c r="O60" s="357"/>
      <c r="P60" s="357"/>
      <c r="Q60" s="357"/>
      <c r="R60" s="628"/>
      <c r="S60" s="628"/>
      <c r="T60" s="632"/>
      <c r="U60" s="633"/>
      <c r="V60" s="633"/>
      <c r="W60" s="633"/>
    </row>
    <row r="61" spans="2:23" customFormat="1" ht="42" customHeight="1">
      <c r="B61" s="625" t="s">
        <v>1473</v>
      </c>
      <c r="C61" s="635" t="s">
        <v>1514</v>
      </c>
      <c r="D61" s="630" t="s">
        <v>1512</v>
      </c>
      <c r="E61" s="356" t="s">
        <v>1475</v>
      </c>
      <c r="F61" s="357"/>
      <c r="G61" s="357"/>
      <c r="H61" s="357"/>
      <c r="I61" s="357"/>
      <c r="J61" s="357">
        <v>1</v>
      </c>
      <c r="K61" s="357"/>
      <c r="L61" s="357"/>
      <c r="M61" s="357"/>
      <c r="N61" s="357"/>
      <c r="O61" s="357"/>
      <c r="P61" s="357"/>
      <c r="Q61" s="357"/>
      <c r="R61" s="627"/>
      <c r="S61" s="627" t="s">
        <v>385</v>
      </c>
      <c r="T61" s="631" t="s">
        <v>448</v>
      </c>
      <c r="U61" s="633"/>
      <c r="V61" s="633"/>
      <c r="W61" s="633"/>
    </row>
    <row r="62" spans="2:23" customFormat="1" ht="42" customHeight="1">
      <c r="B62" s="625"/>
      <c r="C62" s="635"/>
      <c r="D62" s="630"/>
      <c r="E62" s="356" t="s">
        <v>1477</v>
      </c>
      <c r="F62" s="357"/>
      <c r="G62" s="357"/>
      <c r="H62" s="357"/>
      <c r="I62" s="357"/>
      <c r="J62" s="357"/>
      <c r="K62" s="357"/>
      <c r="L62" s="357"/>
      <c r="M62" s="357"/>
      <c r="N62" s="357"/>
      <c r="O62" s="357"/>
      <c r="P62" s="357"/>
      <c r="Q62" s="357"/>
      <c r="R62" s="628"/>
      <c r="S62" s="628"/>
      <c r="T62" s="632"/>
      <c r="U62" s="633"/>
      <c r="V62" s="633"/>
      <c r="W62" s="633"/>
    </row>
    <row r="63" spans="2:23" customFormat="1" ht="58.5" customHeight="1">
      <c r="B63" s="625" t="s">
        <v>1473</v>
      </c>
      <c r="C63" s="635" t="s">
        <v>449</v>
      </c>
      <c r="D63" s="630" t="s">
        <v>1515</v>
      </c>
      <c r="E63" s="356" t="s">
        <v>1475</v>
      </c>
      <c r="F63" s="357"/>
      <c r="G63" s="357"/>
      <c r="H63" s="357"/>
      <c r="I63" s="357"/>
      <c r="J63" s="357">
        <v>1</v>
      </c>
      <c r="K63" s="357"/>
      <c r="L63" s="357"/>
      <c r="M63" s="357"/>
      <c r="N63" s="357"/>
      <c r="O63" s="357"/>
      <c r="P63" s="357"/>
      <c r="Q63" s="357"/>
      <c r="R63" s="627" t="s">
        <v>385</v>
      </c>
      <c r="S63" s="627" t="s">
        <v>385</v>
      </c>
      <c r="T63" s="631" t="s">
        <v>450</v>
      </c>
      <c r="U63" s="638"/>
      <c r="V63" s="639"/>
      <c r="W63" s="640"/>
    </row>
    <row r="64" spans="2:23" customFormat="1" ht="43.5" customHeight="1">
      <c r="B64" s="625"/>
      <c r="C64" s="635"/>
      <c r="D64" s="630"/>
      <c r="E64" s="356" t="s">
        <v>1477</v>
      </c>
      <c r="F64" s="357"/>
      <c r="G64" s="357"/>
      <c r="H64" s="357"/>
      <c r="I64" s="357"/>
      <c r="J64" s="357"/>
      <c r="K64" s="357"/>
      <c r="L64" s="357"/>
      <c r="M64" s="357"/>
      <c r="N64" s="357"/>
      <c r="O64" s="357"/>
      <c r="P64" s="357"/>
      <c r="Q64" s="357"/>
      <c r="R64" s="647"/>
      <c r="S64" s="647"/>
      <c r="T64" s="632"/>
      <c r="U64" s="641"/>
      <c r="V64" s="642"/>
      <c r="W64" s="643"/>
    </row>
    <row r="65" spans="2:23" customFormat="1" ht="58.5" customHeight="1">
      <c r="B65" s="625" t="s">
        <v>1473</v>
      </c>
      <c r="C65" s="635" t="s">
        <v>1516</v>
      </c>
      <c r="D65" s="630" t="s">
        <v>1504</v>
      </c>
      <c r="E65" s="356" t="s">
        <v>1475</v>
      </c>
      <c r="G65" s="357"/>
      <c r="H65" s="357"/>
      <c r="I65" s="357"/>
      <c r="J65" s="357"/>
      <c r="K65" s="357"/>
      <c r="L65" s="357"/>
      <c r="M65" s="357"/>
      <c r="N65" s="357"/>
      <c r="O65" s="357"/>
      <c r="P65" s="357"/>
      <c r="Q65" s="357">
        <v>1</v>
      </c>
      <c r="R65" s="627"/>
      <c r="S65" s="627"/>
      <c r="T65" s="631" t="s">
        <v>451</v>
      </c>
      <c r="U65" s="638"/>
      <c r="V65" s="639"/>
      <c r="W65" s="640"/>
    </row>
    <row r="66" spans="2:23" customFormat="1" ht="43.5" customHeight="1">
      <c r="B66" s="625"/>
      <c r="C66" s="635"/>
      <c r="D66" s="630"/>
      <c r="E66" s="356" t="s">
        <v>1477</v>
      </c>
      <c r="F66" s="357"/>
      <c r="G66" s="357"/>
      <c r="H66" s="357"/>
      <c r="I66" s="357"/>
      <c r="J66" s="357"/>
      <c r="K66" s="357"/>
      <c r="L66" s="357"/>
      <c r="M66" s="357"/>
      <c r="N66" s="357"/>
      <c r="O66" s="357"/>
      <c r="P66" s="357"/>
      <c r="Q66" s="357"/>
      <c r="R66" s="647"/>
      <c r="S66" s="647"/>
      <c r="T66" s="632"/>
      <c r="U66" s="641"/>
      <c r="V66" s="642"/>
      <c r="W66" s="643"/>
    </row>
    <row r="67" spans="2:23" customFormat="1" ht="43.5" customHeight="1">
      <c r="B67" s="625" t="s">
        <v>1473</v>
      </c>
      <c r="C67" s="635" t="s">
        <v>1517</v>
      </c>
      <c r="D67" s="630" t="s">
        <v>1518</v>
      </c>
      <c r="E67" s="356" t="s">
        <v>1475</v>
      </c>
      <c r="F67" s="357"/>
      <c r="G67" s="357"/>
      <c r="H67" s="357"/>
      <c r="I67" s="357"/>
      <c r="J67" s="357"/>
      <c r="K67" s="357"/>
      <c r="L67" s="357"/>
      <c r="M67" s="357"/>
      <c r="N67" s="357"/>
      <c r="O67" s="357"/>
      <c r="P67" s="357"/>
      <c r="Q67" s="357">
        <v>1</v>
      </c>
      <c r="R67" s="627"/>
      <c r="S67" s="627" t="s">
        <v>385</v>
      </c>
      <c r="T67" s="631" t="s">
        <v>1519</v>
      </c>
      <c r="U67" s="633"/>
      <c r="V67" s="633"/>
      <c r="W67" s="633"/>
    </row>
    <row r="68" spans="2:23" customFormat="1" ht="43.5" customHeight="1">
      <c r="B68" s="625"/>
      <c r="C68" s="635"/>
      <c r="D68" s="630"/>
      <c r="E68" s="356" t="s">
        <v>1477</v>
      </c>
      <c r="F68" s="357"/>
      <c r="G68" s="357"/>
      <c r="H68" s="357"/>
      <c r="I68" s="357"/>
      <c r="J68" s="357"/>
      <c r="K68" s="357"/>
      <c r="L68" s="357"/>
      <c r="M68" s="357"/>
      <c r="N68" s="357"/>
      <c r="O68" s="357"/>
      <c r="P68" s="357"/>
      <c r="Q68" s="357"/>
      <c r="R68" s="647"/>
      <c r="S68" s="647"/>
      <c r="T68" s="632"/>
      <c r="U68" s="633"/>
      <c r="V68" s="633"/>
      <c r="W68" s="633"/>
    </row>
    <row r="69" spans="2:23" customFormat="1" ht="42.75" customHeight="1">
      <c r="B69" s="625" t="s">
        <v>1473</v>
      </c>
      <c r="C69" s="635" t="s">
        <v>452</v>
      </c>
      <c r="D69" s="630" t="s">
        <v>1512</v>
      </c>
      <c r="E69" s="356" t="s">
        <v>1475</v>
      </c>
      <c r="F69" s="357"/>
      <c r="G69" s="357"/>
      <c r="H69" s="357"/>
      <c r="I69" s="357"/>
      <c r="J69" s="357"/>
      <c r="K69" s="357"/>
      <c r="L69" s="357"/>
      <c r="M69" s="357">
        <v>1</v>
      </c>
      <c r="N69" s="357"/>
      <c r="O69" s="357"/>
      <c r="P69" s="357"/>
      <c r="Q69" s="357"/>
      <c r="R69" s="627"/>
      <c r="S69" s="627" t="s">
        <v>385</v>
      </c>
      <c r="T69" s="631" t="s">
        <v>453</v>
      </c>
      <c r="U69" s="644" t="s">
        <v>454</v>
      </c>
      <c r="V69" s="644"/>
      <c r="W69" s="644"/>
    </row>
    <row r="70" spans="2:23" customFormat="1" ht="42.75" customHeight="1">
      <c r="B70" s="625"/>
      <c r="C70" s="635"/>
      <c r="D70" s="630"/>
      <c r="E70" s="356" t="s">
        <v>1477</v>
      </c>
      <c r="F70" s="357"/>
      <c r="G70" s="357"/>
      <c r="H70" s="357"/>
      <c r="I70" s="357"/>
      <c r="J70" s="357"/>
      <c r="K70" s="357"/>
      <c r="L70" s="357"/>
      <c r="M70" s="357"/>
      <c r="N70" s="357"/>
      <c r="O70" s="357"/>
      <c r="P70" s="357"/>
      <c r="Q70" s="357"/>
      <c r="R70" s="628"/>
      <c r="S70" s="628"/>
      <c r="T70" s="632"/>
      <c r="U70" s="644"/>
      <c r="V70" s="644"/>
      <c r="W70" s="644"/>
    </row>
    <row r="71" spans="2:23" customFormat="1" ht="39.75" customHeight="1">
      <c r="B71" s="625" t="s">
        <v>1473</v>
      </c>
      <c r="C71" s="635" t="s">
        <v>1520</v>
      </c>
      <c r="D71" s="630" t="s">
        <v>1512</v>
      </c>
      <c r="E71" s="356" t="s">
        <v>1475</v>
      </c>
      <c r="F71" s="357"/>
      <c r="G71" s="357">
        <v>1</v>
      </c>
      <c r="H71" s="357"/>
      <c r="I71" s="357"/>
      <c r="J71" s="357"/>
      <c r="K71" s="357"/>
      <c r="L71" s="357"/>
      <c r="M71" s="357"/>
      <c r="N71" s="357"/>
      <c r="O71" s="357"/>
      <c r="P71" s="357"/>
      <c r="Q71" s="357"/>
      <c r="R71" s="627"/>
      <c r="S71" s="627" t="s">
        <v>385</v>
      </c>
      <c r="T71" s="631" t="s">
        <v>455</v>
      </c>
      <c r="U71" s="633"/>
      <c r="V71" s="633"/>
      <c r="W71" s="633"/>
    </row>
    <row r="72" spans="2:23" customFormat="1" ht="39.75" customHeight="1">
      <c r="B72" s="625"/>
      <c r="C72" s="635"/>
      <c r="D72" s="630"/>
      <c r="E72" s="356" t="s">
        <v>1477</v>
      </c>
      <c r="F72" s="357"/>
      <c r="G72" s="357"/>
      <c r="H72" s="357"/>
      <c r="I72" s="357"/>
      <c r="J72" s="357"/>
      <c r="K72" s="357"/>
      <c r="L72" s="357"/>
      <c r="M72" s="357"/>
      <c r="N72" s="357"/>
      <c r="O72" s="357"/>
      <c r="P72" s="357"/>
      <c r="Q72" s="357"/>
      <c r="R72" s="628"/>
      <c r="S72" s="628"/>
      <c r="T72" s="632"/>
      <c r="U72" s="633"/>
      <c r="V72" s="633"/>
      <c r="W72" s="633"/>
    </row>
    <row r="73" spans="2:23" customFormat="1" ht="43.5" customHeight="1">
      <c r="B73" s="625" t="s">
        <v>1521</v>
      </c>
      <c r="C73" s="635" t="s">
        <v>456</v>
      </c>
      <c r="D73" s="630" t="s">
        <v>1481</v>
      </c>
      <c r="E73" s="356" t="s">
        <v>1475</v>
      </c>
      <c r="F73" s="357"/>
      <c r="G73" s="357"/>
      <c r="H73" s="357"/>
      <c r="I73" s="357"/>
      <c r="J73" s="357"/>
      <c r="K73" s="357">
        <v>1</v>
      </c>
      <c r="L73" s="357"/>
      <c r="M73" s="357"/>
      <c r="N73" s="357"/>
      <c r="O73" s="357"/>
      <c r="P73" s="357"/>
      <c r="Q73" s="357"/>
      <c r="R73" s="627"/>
      <c r="S73" s="627"/>
      <c r="T73" s="631" t="s">
        <v>451</v>
      </c>
      <c r="U73" s="633"/>
      <c r="V73" s="633"/>
      <c r="W73" s="633"/>
    </row>
    <row r="74" spans="2:23" customFormat="1" ht="42.75" customHeight="1">
      <c r="B74" s="625"/>
      <c r="C74" s="635"/>
      <c r="D74" s="630"/>
      <c r="E74" s="356" t="s">
        <v>1477</v>
      </c>
      <c r="F74" s="357"/>
      <c r="G74" s="357"/>
      <c r="H74" s="357"/>
      <c r="I74" s="357"/>
      <c r="J74" s="357"/>
      <c r="K74" s="357"/>
      <c r="L74" s="357"/>
      <c r="M74" s="357"/>
      <c r="N74" s="357"/>
      <c r="O74" s="357"/>
      <c r="P74" s="357"/>
      <c r="Q74" s="357"/>
      <c r="R74" s="628"/>
      <c r="S74" s="628"/>
      <c r="T74" s="632"/>
      <c r="U74" s="633"/>
      <c r="V74" s="633"/>
      <c r="W74" s="633"/>
    </row>
    <row r="75" spans="2:23" customFormat="1" ht="43.5" customHeight="1">
      <c r="B75" s="625" t="s">
        <v>1473</v>
      </c>
      <c r="C75" s="635" t="s">
        <v>1522</v>
      </c>
      <c r="D75" s="630" t="s">
        <v>457</v>
      </c>
      <c r="E75" s="356" t="s">
        <v>1475</v>
      </c>
      <c r="F75" s="357"/>
      <c r="G75" s="357">
        <v>1</v>
      </c>
      <c r="H75" s="357"/>
      <c r="I75" s="357"/>
      <c r="J75" s="357"/>
      <c r="K75" s="357"/>
      <c r="L75" s="357"/>
      <c r="M75" s="357"/>
      <c r="N75" s="357"/>
      <c r="O75" s="357"/>
      <c r="P75" s="357"/>
      <c r="Q75" s="357"/>
      <c r="R75" s="627"/>
      <c r="S75" s="627" t="s">
        <v>385</v>
      </c>
      <c r="T75" s="631" t="s">
        <v>1523</v>
      </c>
      <c r="U75" s="633"/>
      <c r="V75" s="633"/>
      <c r="W75" s="633"/>
    </row>
    <row r="76" spans="2:23" customFormat="1" ht="43.5" customHeight="1">
      <c r="B76" s="625"/>
      <c r="C76" s="635"/>
      <c r="D76" s="630"/>
      <c r="E76" s="356" t="s">
        <v>1477</v>
      </c>
      <c r="F76" s="357"/>
      <c r="G76" s="357"/>
      <c r="H76" s="357"/>
      <c r="I76" s="357"/>
      <c r="J76" s="357"/>
      <c r="K76" s="357"/>
      <c r="L76" s="357"/>
      <c r="M76" s="357"/>
      <c r="N76" s="357"/>
      <c r="O76" s="357"/>
      <c r="P76" s="357"/>
      <c r="Q76" s="357"/>
      <c r="R76" s="628"/>
      <c r="S76" s="628"/>
      <c r="T76" s="632"/>
      <c r="U76" s="633"/>
      <c r="V76" s="633"/>
      <c r="W76" s="633"/>
    </row>
    <row r="77" spans="2:23" customFormat="1" ht="36" customHeight="1">
      <c r="B77" s="625" t="s">
        <v>1473</v>
      </c>
      <c r="C77" s="635" t="s">
        <v>1524</v>
      </c>
      <c r="D77" s="630" t="s">
        <v>1525</v>
      </c>
      <c r="E77" s="356" t="s">
        <v>1475</v>
      </c>
      <c r="F77" s="357"/>
      <c r="G77" s="357">
        <v>1</v>
      </c>
      <c r="H77" s="357"/>
      <c r="I77" s="357"/>
      <c r="J77" s="357"/>
      <c r="K77" s="357">
        <v>1</v>
      </c>
      <c r="L77" s="357"/>
      <c r="M77" s="357"/>
      <c r="N77" s="357"/>
      <c r="O77" s="357">
        <v>1</v>
      </c>
      <c r="P77" s="357"/>
      <c r="Q77" s="357"/>
      <c r="R77" s="627"/>
      <c r="S77" s="627" t="s">
        <v>385</v>
      </c>
      <c r="T77" s="631" t="s">
        <v>458</v>
      </c>
      <c r="U77" s="633"/>
      <c r="V77" s="633"/>
      <c r="W77" s="633"/>
    </row>
    <row r="78" spans="2:23" customFormat="1" ht="36" customHeight="1">
      <c r="B78" s="625"/>
      <c r="C78" s="635"/>
      <c r="D78" s="630"/>
      <c r="E78" s="356" t="s">
        <v>1477</v>
      </c>
      <c r="F78" s="357"/>
      <c r="G78" s="357"/>
      <c r="H78" s="357"/>
      <c r="I78" s="357"/>
      <c r="J78" s="357"/>
      <c r="K78" s="357"/>
      <c r="L78" s="357"/>
      <c r="M78" s="357"/>
      <c r="N78" s="357"/>
      <c r="O78" s="357"/>
      <c r="P78" s="357"/>
      <c r="Q78" s="357"/>
      <c r="R78" s="628"/>
      <c r="S78" s="628"/>
      <c r="T78" s="632"/>
      <c r="U78" s="633"/>
      <c r="V78" s="633"/>
      <c r="W78" s="633"/>
    </row>
    <row r="79" spans="2:23" customFormat="1" ht="43.5" customHeight="1">
      <c r="B79" s="625" t="s">
        <v>1473</v>
      </c>
      <c r="C79" s="635" t="s">
        <v>459</v>
      </c>
      <c r="D79" s="630" t="s">
        <v>1504</v>
      </c>
      <c r="E79" s="356" t="s">
        <v>1475</v>
      </c>
      <c r="F79" s="357"/>
      <c r="G79" s="357"/>
      <c r="H79" s="357"/>
      <c r="I79" s="357"/>
      <c r="J79" s="357"/>
      <c r="K79" s="357">
        <v>1</v>
      </c>
      <c r="L79" s="357"/>
      <c r="M79" s="357"/>
      <c r="N79" s="357"/>
      <c r="O79" s="357"/>
      <c r="P79" s="357"/>
      <c r="Q79" s="357"/>
      <c r="R79" s="627"/>
      <c r="S79" s="627" t="s">
        <v>385</v>
      </c>
      <c r="T79" s="631" t="s">
        <v>460</v>
      </c>
      <c r="U79" s="633"/>
      <c r="V79" s="633"/>
      <c r="W79" s="633"/>
    </row>
    <row r="80" spans="2:23" customFormat="1" ht="43.5" customHeight="1">
      <c r="B80" s="625"/>
      <c r="C80" s="635"/>
      <c r="D80" s="630"/>
      <c r="E80" s="356" t="s">
        <v>1477</v>
      </c>
      <c r="F80" s="357"/>
      <c r="G80" s="357"/>
      <c r="H80" s="357"/>
      <c r="I80" s="357"/>
      <c r="J80" s="357"/>
      <c r="K80" s="357"/>
      <c r="L80" s="357"/>
      <c r="M80" s="357"/>
      <c r="N80" s="357"/>
      <c r="O80" s="357"/>
      <c r="P80" s="357"/>
      <c r="Q80" s="357"/>
      <c r="R80" s="628"/>
      <c r="S80" s="628"/>
      <c r="T80" s="632"/>
      <c r="U80" s="633"/>
      <c r="V80" s="633"/>
      <c r="W80" s="633"/>
    </row>
    <row r="81" spans="2:23" customFormat="1" ht="35.25" customHeight="1">
      <c r="B81" s="650" t="s">
        <v>1526</v>
      </c>
      <c r="C81" s="650"/>
      <c r="D81" s="650"/>
      <c r="E81" s="650"/>
      <c r="F81" s="650"/>
      <c r="G81" s="650"/>
      <c r="H81" s="650"/>
      <c r="I81" s="650"/>
      <c r="J81" s="650"/>
      <c r="K81" s="650"/>
      <c r="L81" s="650"/>
      <c r="M81" s="650"/>
      <c r="N81" s="650"/>
      <c r="O81" s="650"/>
      <c r="P81" s="650"/>
      <c r="Q81" s="650"/>
      <c r="R81" s="650"/>
      <c r="S81" s="650"/>
      <c r="T81" s="650"/>
      <c r="U81" s="650"/>
      <c r="V81" s="650"/>
      <c r="W81" s="650"/>
    </row>
    <row r="82" spans="2:23" customFormat="1" ht="42.75" customHeight="1">
      <c r="B82" s="648" t="s">
        <v>1527</v>
      </c>
      <c r="C82" s="649" t="s">
        <v>1528</v>
      </c>
      <c r="D82" s="636" t="s">
        <v>1529</v>
      </c>
      <c r="E82" s="356" t="s">
        <v>1475</v>
      </c>
      <c r="F82" s="357"/>
      <c r="G82" s="357">
        <v>1</v>
      </c>
      <c r="H82" s="357"/>
      <c r="I82" s="357"/>
      <c r="J82" s="357"/>
      <c r="K82" s="357"/>
      <c r="L82" s="357"/>
      <c r="M82" s="357"/>
      <c r="N82" s="357"/>
      <c r="O82" s="357"/>
      <c r="P82" s="357"/>
      <c r="Q82" s="357"/>
      <c r="R82" s="627"/>
      <c r="S82" s="627" t="s">
        <v>385</v>
      </c>
      <c r="T82" s="631" t="s">
        <v>461</v>
      </c>
      <c r="U82" s="633"/>
      <c r="V82" s="633"/>
      <c r="W82" s="633"/>
    </row>
    <row r="83" spans="2:23" customFormat="1" ht="42.75" customHeight="1">
      <c r="B83" s="648"/>
      <c r="C83" s="649"/>
      <c r="D83" s="636"/>
      <c r="E83" s="356" t="s">
        <v>1477</v>
      </c>
      <c r="F83" s="357"/>
      <c r="G83" s="357"/>
      <c r="H83" s="357"/>
      <c r="I83" s="357"/>
      <c r="J83" s="357"/>
      <c r="K83" s="357"/>
      <c r="L83" s="357"/>
      <c r="M83" s="357"/>
      <c r="N83" s="357"/>
      <c r="O83" s="357"/>
      <c r="P83" s="357"/>
      <c r="Q83" s="357"/>
      <c r="R83" s="628"/>
      <c r="S83" s="628"/>
      <c r="T83" s="632"/>
      <c r="U83" s="633"/>
      <c r="V83" s="633"/>
      <c r="W83" s="633"/>
    </row>
    <row r="84" spans="2:23" customFormat="1" ht="42.75" customHeight="1">
      <c r="B84" s="648" t="s">
        <v>1527</v>
      </c>
      <c r="C84" s="649" t="s">
        <v>1530</v>
      </c>
      <c r="D84" s="636" t="s">
        <v>1529</v>
      </c>
      <c r="E84" s="356" t="s">
        <v>1475</v>
      </c>
      <c r="F84" s="357"/>
      <c r="G84" s="357"/>
      <c r="H84" s="357">
        <v>1</v>
      </c>
      <c r="I84" s="357"/>
      <c r="J84" s="357"/>
      <c r="K84" s="357"/>
      <c r="L84" s="357"/>
      <c r="M84" s="357"/>
      <c r="N84" s="357"/>
      <c r="O84" s="357"/>
      <c r="P84" s="357"/>
      <c r="Q84" s="357"/>
      <c r="R84" s="627"/>
      <c r="S84" s="631" t="s">
        <v>385</v>
      </c>
      <c r="T84" s="631" t="s">
        <v>1531</v>
      </c>
      <c r="U84" s="633"/>
      <c r="V84" s="633"/>
      <c r="W84" s="633"/>
    </row>
    <row r="85" spans="2:23" customFormat="1" ht="42.75" customHeight="1">
      <c r="B85" s="648"/>
      <c r="C85" s="649"/>
      <c r="D85" s="636"/>
      <c r="E85" s="356" t="s">
        <v>1477</v>
      </c>
      <c r="F85" s="357"/>
      <c r="G85" s="357"/>
      <c r="H85" s="357"/>
      <c r="I85" s="357"/>
      <c r="J85" s="357"/>
      <c r="K85" s="357"/>
      <c r="L85" s="357"/>
      <c r="M85" s="357"/>
      <c r="N85" s="357"/>
      <c r="O85" s="357"/>
      <c r="P85" s="357"/>
      <c r="Q85" s="357"/>
      <c r="R85" s="628"/>
      <c r="S85" s="632"/>
      <c r="T85" s="632"/>
      <c r="U85" s="633"/>
      <c r="V85" s="633"/>
      <c r="W85" s="633"/>
    </row>
    <row r="86" spans="2:23" customFormat="1" ht="35.25" customHeight="1">
      <c r="B86" s="648" t="s">
        <v>1532</v>
      </c>
      <c r="C86" s="649" t="s">
        <v>1533</v>
      </c>
      <c r="D86" s="630" t="s">
        <v>1534</v>
      </c>
      <c r="E86" s="356" t="s">
        <v>1475</v>
      </c>
      <c r="F86" s="357"/>
      <c r="G86" s="357"/>
      <c r="H86" s="357"/>
      <c r="I86" s="357">
        <v>1</v>
      </c>
      <c r="J86" s="357"/>
      <c r="K86" s="357"/>
      <c r="L86" s="357">
        <v>1</v>
      </c>
      <c r="M86" s="357"/>
      <c r="N86" s="357"/>
      <c r="O86" s="357">
        <v>1</v>
      </c>
      <c r="P86" s="357"/>
      <c r="Q86" s="357"/>
      <c r="R86" s="627" t="s">
        <v>385</v>
      </c>
      <c r="S86" s="627" t="s">
        <v>385</v>
      </c>
      <c r="T86" s="631" t="s">
        <v>1535</v>
      </c>
      <c r="U86" s="633"/>
      <c r="V86" s="633"/>
      <c r="W86" s="633"/>
    </row>
    <row r="87" spans="2:23" customFormat="1" ht="35.25" customHeight="1">
      <c r="B87" s="648"/>
      <c r="C87" s="649"/>
      <c r="D87" s="630"/>
      <c r="E87" s="356" t="s">
        <v>1477</v>
      </c>
      <c r="F87" s="357"/>
      <c r="G87" s="357"/>
      <c r="H87" s="357"/>
      <c r="I87" s="357"/>
      <c r="J87" s="357"/>
      <c r="K87" s="357"/>
      <c r="L87" s="357"/>
      <c r="M87" s="357"/>
      <c r="N87" s="357"/>
      <c r="O87" s="357"/>
      <c r="P87" s="357"/>
      <c r="Q87" s="357"/>
      <c r="R87" s="628"/>
      <c r="S87" s="628"/>
      <c r="T87" s="632"/>
      <c r="U87" s="633"/>
      <c r="V87" s="633"/>
      <c r="W87" s="633"/>
    </row>
    <row r="88" spans="2:23" customFormat="1" ht="29.25" customHeight="1">
      <c r="B88" s="648" t="s">
        <v>1532</v>
      </c>
      <c r="C88" s="649" t="s">
        <v>1536</v>
      </c>
      <c r="D88" s="630" t="s">
        <v>1534</v>
      </c>
      <c r="E88" s="356" t="s">
        <v>1475</v>
      </c>
      <c r="F88" s="357"/>
      <c r="G88" s="357"/>
      <c r="H88" s="357">
        <v>1</v>
      </c>
      <c r="I88" s="357"/>
      <c r="J88" s="357"/>
      <c r="K88" s="357">
        <v>1</v>
      </c>
      <c r="L88" s="357"/>
      <c r="M88" s="357"/>
      <c r="N88" s="357"/>
      <c r="O88" s="357">
        <v>1</v>
      </c>
      <c r="P88" s="357"/>
      <c r="Q88" s="357"/>
      <c r="R88" s="627" t="s">
        <v>385</v>
      </c>
      <c r="S88" s="627" t="s">
        <v>385</v>
      </c>
      <c r="T88" s="631" t="s">
        <v>1535</v>
      </c>
      <c r="U88" s="633"/>
      <c r="V88" s="633"/>
      <c r="W88" s="633"/>
    </row>
    <row r="89" spans="2:23" customFormat="1" ht="29.25" customHeight="1">
      <c r="B89" s="648"/>
      <c r="C89" s="649"/>
      <c r="D89" s="630"/>
      <c r="E89" s="356" t="s">
        <v>1477</v>
      </c>
      <c r="F89" s="357"/>
      <c r="G89" s="357"/>
      <c r="H89" s="357"/>
      <c r="I89" s="357"/>
      <c r="J89" s="357"/>
      <c r="K89" s="357"/>
      <c r="L89" s="357"/>
      <c r="M89" s="357"/>
      <c r="N89" s="357"/>
      <c r="O89" s="357"/>
      <c r="P89" s="357"/>
      <c r="Q89" s="357"/>
      <c r="R89" s="628"/>
      <c r="S89" s="628"/>
      <c r="T89" s="632"/>
      <c r="U89" s="633"/>
      <c r="V89" s="633"/>
      <c r="W89" s="633"/>
    </row>
    <row r="90" spans="2:23" customFormat="1" ht="29.25" customHeight="1">
      <c r="B90" s="648" t="s">
        <v>1532</v>
      </c>
      <c r="C90" s="649" t="s">
        <v>462</v>
      </c>
      <c r="D90" s="630" t="s">
        <v>1529</v>
      </c>
      <c r="E90" s="356" t="s">
        <v>1475</v>
      </c>
      <c r="F90" s="357"/>
      <c r="G90" s="357"/>
      <c r="H90" s="357"/>
      <c r="I90" s="357"/>
      <c r="J90" s="357"/>
      <c r="K90" s="357"/>
      <c r="L90" s="357"/>
      <c r="M90" s="357"/>
      <c r="N90" s="357"/>
      <c r="O90" s="357">
        <v>1</v>
      </c>
      <c r="P90" s="357"/>
      <c r="Q90" s="357"/>
      <c r="R90" s="627" t="s">
        <v>385</v>
      </c>
      <c r="S90" s="627" t="s">
        <v>385</v>
      </c>
      <c r="T90" s="631" t="s">
        <v>1537</v>
      </c>
      <c r="U90" s="633"/>
      <c r="V90" s="633"/>
      <c r="W90" s="633"/>
    </row>
    <row r="91" spans="2:23" customFormat="1" ht="29.25" customHeight="1">
      <c r="B91" s="648"/>
      <c r="C91" s="649"/>
      <c r="D91" s="630"/>
      <c r="E91" s="356" t="s">
        <v>1477</v>
      </c>
      <c r="F91" s="357"/>
      <c r="G91" s="357"/>
      <c r="H91" s="357"/>
      <c r="I91" s="357"/>
      <c r="J91" s="357"/>
      <c r="K91" s="357"/>
      <c r="L91" s="357"/>
      <c r="M91" s="357"/>
      <c r="N91" s="357"/>
      <c r="O91" s="357"/>
      <c r="P91" s="357"/>
      <c r="Q91" s="357"/>
      <c r="R91" s="628"/>
      <c r="S91" s="628"/>
      <c r="T91" s="632"/>
      <c r="U91" s="633"/>
      <c r="V91" s="633"/>
      <c r="W91" s="633"/>
    </row>
    <row r="92" spans="2:23" customFormat="1" ht="37.5" customHeight="1">
      <c r="B92" s="648" t="s">
        <v>1532</v>
      </c>
      <c r="C92" s="651" t="s">
        <v>463</v>
      </c>
      <c r="D92" s="636" t="s">
        <v>1529</v>
      </c>
      <c r="E92" s="356" t="s">
        <v>1475</v>
      </c>
      <c r="F92" s="357"/>
      <c r="G92" s="357"/>
      <c r="H92" s="357"/>
      <c r="I92" s="357">
        <v>1</v>
      </c>
      <c r="J92" s="357"/>
      <c r="K92" s="357"/>
      <c r="L92" s="357"/>
      <c r="M92" s="357"/>
      <c r="N92" s="357">
        <v>1</v>
      </c>
      <c r="O92" s="357"/>
      <c r="P92" s="357"/>
      <c r="Q92" s="357"/>
      <c r="R92" s="627" t="s">
        <v>385</v>
      </c>
      <c r="S92" s="627" t="s">
        <v>385</v>
      </c>
      <c r="T92" s="631" t="s">
        <v>1537</v>
      </c>
      <c r="U92" s="633"/>
      <c r="V92" s="633"/>
      <c r="W92" s="633"/>
    </row>
    <row r="93" spans="2:23" customFormat="1" ht="45.75" customHeight="1">
      <c r="B93" s="648"/>
      <c r="C93" s="651"/>
      <c r="D93" s="636"/>
      <c r="E93" s="356" t="s">
        <v>1477</v>
      </c>
      <c r="F93" s="357"/>
      <c r="G93" s="357"/>
      <c r="H93" s="357"/>
      <c r="I93" s="357"/>
      <c r="J93" s="357"/>
      <c r="K93" s="357"/>
      <c r="L93" s="357"/>
      <c r="M93" s="357"/>
      <c r="N93" s="357"/>
      <c r="O93" s="357"/>
      <c r="P93" s="357"/>
      <c r="Q93" s="357"/>
      <c r="R93" s="628"/>
      <c r="S93" s="628"/>
      <c r="T93" s="632"/>
      <c r="U93" s="633"/>
      <c r="V93" s="633"/>
      <c r="W93" s="633"/>
    </row>
    <row r="94" spans="2:23" customFormat="1" ht="45" customHeight="1">
      <c r="B94" s="648" t="s">
        <v>1532</v>
      </c>
      <c r="C94" s="637" t="s">
        <v>1538</v>
      </c>
      <c r="D94" s="636" t="s">
        <v>1529</v>
      </c>
      <c r="E94" s="356" t="s">
        <v>1475</v>
      </c>
      <c r="F94" s="357"/>
      <c r="G94" s="357">
        <v>1</v>
      </c>
      <c r="H94" s="357"/>
      <c r="I94" s="357"/>
      <c r="J94" s="357">
        <v>1</v>
      </c>
      <c r="K94" s="357"/>
      <c r="L94" s="357"/>
      <c r="M94" s="357">
        <v>1</v>
      </c>
      <c r="N94" s="357"/>
      <c r="O94" s="357"/>
      <c r="P94" s="357">
        <v>1</v>
      </c>
      <c r="Q94" s="357"/>
      <c r="R94" s="627" t="s">
        <v>385</v>
      </c>
      <c r="S94" s="627" t="s">
        <v>385</v>
      </c>
      <c r="T94" s="631" t="s">
        <v>1539</v>
      </c>
      <c r="U94" s="633"/>
      <c r="V94" s="633"/>
      <c r="W94" s="633"/>
    </row>
    <row r="95" spans="2:23" customFormat="1" ht="45" customHeight="1">
      <c r="B95" s="648"/>
      <c r="C95" s="637"/>
      <c r="D95" s="636"/>
      <c r="E95" s="356" t="s">
        <v>1477</v>
      </c>
      <c r="F95" s="357"/>
      <c r="G95" s="357"/>
      <c r="H95" s="357"/>
      <c r="I95" s="357"/>
      <c r="J95" s="357"/>
      <c r="K95" s="357"/>
      <c r="L95" s="357"/>
      <c r="M95" s="357"/>
      <c r="N95" s="357"/>
      <c r="O95" s="357"/>
      <c r="P95" s="357"/>
      <c r="Q95" s="357"/>
      <c r="R95" s="628"/>
      <c r="S95" s="628"/>
      <c r="T95" s="632"/>
      <c r="U95" s="633"/>
      <c r="V95" s="633"/>
      <c r="W95" s="633"/>
    </row>
    <row r="96" spans="2:23" customFormat="1" ht="45" customHeight="1">
      <c r="B96" s="648" t="s">
        <v>1532</v>
      </c>
      <c r="C96" s="637" t="s">
        <v>1540</v>
      </c>
      <c r="D96" s="636" t="s">
        <v>1541</v>
      </c>
      <c r="E96" s="356" t="s">
        <v>1475</v>
      </c>
      <c r="F96" s="357"/>
      <c r="G96" s="357"/>
      <c r="H96" s="357"/>
      <c r="I96" s="357"/>
      <c r="J96" s="357">
        <v>1</v>
      </c>
      <c r="K96" s="357"/>
      <c r="L96" s="357"/>
      <c r="M96" s="357"/>
      <c r="N96" s="357"/>
      <c r="O96" s="357"/>
      <c r="P96" s="357"/>
      <c r="Q96" s="357"/>
      <c r="R96" s="627" t="s">
        <v>385</v>
      </c>
      <c r="S96" s="627" t="s">
        <v>385</v>
      </c>
      <c r="T96" s="631" t="s">
        <v>1542</v>
      </c>
      <c r="U96" s="633"/>
      <c r="V96" s="633"/>
      <c r="W96" s="633"/>
    </row>
    <row r="97" spans="2:23" customFormat="1" ht="45" customHeight="1">
      <c r="B97" s="648"/>
      <c r="C97" s="637"/>
      <c r="D97" s="636"/>
      <c r="E97" s="356" t="s">
        <v>1477</v>
      </c>
      <c r="F97" s="357"/>
      <c r="G97" s="357"/>
      <c r="H97" s="357"/>
      <c r="I97" s="357"/>
      <c r="J97" s="357"/>
      <c r="K97" s="357"/>
      <c r="L97" s="357"/>
      <c r="M97" s="357"/>
      <c r="N97" s="357"/>
      <c r="O97" s="357"/>
      <c r="P97" s="357"/>
      <c r="Q97" s="357"/>
      <c r="R97" s="628"/>
      <c r="S97" s="628"/>
      <c r="T97" s="632"/>
      <c r="U97" s="633"/>
      <c r="V97" s="633"/>
      <c r="W97" s="633"/>
    </row>
    <row r="98" spans="2:23" customFormat="1" ht="53.25" customHeight="1">
      <c r="B98" s="648" t="s">
        <v>1532</v>
      </c>
      <c r="C98" s="649" t="s">
        <v>464</v>
      </c>
      <c r="D98" s="630" t="s">
        <v>1534</v>
      </c>
      <c r="E98" s="356" t="s">
        <v>1475</v>
      </c>
      <c r="F98" s="357"/>
      <c r="G98" s="357">
        <v>1</v>
      </c>
      <c r="H98" s="357">
        <v>1</v>
      </c>
      <c r="I98" s="357">
        <v>1</v>
      </c>
      <c r="J98" s="357">
        <v>1</v>
      </c>
      <c r="K98" s="357">
        <v>1</v>
      </c>
      <c r="L98" s="357">
        <v>1</v>
      </c>
      <c r="M98" s="357">
        <v>1</v>
      </c>
      <c r="N98" s="357">
        <v>1</v>
      </c>
      <c r="O98" s="357">
        <v>1</v>
      </c>
      <c r="P98" s="357">
        <v>1</v>
      </c>
      <c r="Q98" s="357">
        <v>1</v>
      </c>
      <c r="R98" s="627" t="s">
        <v>385</v>
      </c>
      <c r="S98" s="627" t="s">
        <v>385</v>
      </c>
      <c r="T98" s="631" t="s">
        <v>1539</v>
      </c>
      <c r="U98" s="633"/>
      <c r="V98" s="633"/>
      <c r="W98" s="633"/>
    </row>
    <row r="99" spans="2:23" customFormat="1" ht="33.75" customHeight="1">
      <c r="B99" s="648"/>
      <c r="C99" s="649"/>
      <c r="D99" s="630"/>
      <c r="E99" s="356" t="s">
        <v>1477</v>
      </c>
      <c r="F99" s="357"/>
      <c r="G99" s="357"/>
      <c r="H99" s="357"/>
      <c r="I99" s="357"/>
      <c r="J99" s="357"/>
      <c r="K99" s="357"/>
      <c r="L99" s="357"/>
      <c r="M99" s="357"/>
      <c r="N99" s="357"/>
      <c r="O99" s="357"/>
      <c r="P99" s="357"/>
      <c r="Q99" s="357"/>
      <c r="R99" s="628"/>
      <c r="S99" s="628"/>
      <c r="T99" s="632"/>
      <c r="U99" s="633"/>
      <c r="V99" s="633"/>
      <c r="W99" s="633"/>
    </row>
    <row r="100" spans="2:23" customFormat="1" ht="33.75" customHeight="1">
      <c r="B100" s="648" t="s">
        <v>1532</v>
      </c>
      <c r="C100" s="649" t="s">
        <v>1543</v>
      </c>
      <c r="D100" s="630" t="s">
        <v>1544</v>
      </c>
      <c r="E100" s="356" t="s">
        <v>1475</v>
      </c>
      <c r="F100" s="357"/>
      <c r="G100" s="357"/>
      <c r="H100" s="357"/>
      <c r="I100" s="357">
        <v>1</v>
      </c>
      <c r="J100" s="357"/>
      <c r="K100" s="357"/>
      <c r="L100" s="357"/>
      <c r="M100" s="357"/>
      <c r="N100" s="357"/>
      <c r="O100" s="357"/>
      <c r="P100" s="357"/>
      <c r="Q100" s="357"/>
      <c r="R100" s="627" t="s">
        <v>385</v>
      </c>
      <c r="S100" s="627" t="s">
        <v>385</v>
      </c>
      <c r="T100" s="631" t="s">
        <v>465</v>
      </c>
      <c r="U100" s="633"/>
      <c r="V100" s="633"/>
      <c r="W100" s="633"/>
    </row>
    <row r="101" spans="2:23" customFormat="1" ht="33.75" customHeight="1">
      <c r="B101" s="648"/>
      <c r="C101" s="649"/>
      <c r="D101" s="630"/>
      <c r="E101" s="356" t="s">
        <v>1477</v>
      </c>
      <c r="F101" s="357"/>
      <c r="G101" s="357"/>
      <c r="H101" s="357"/>
      <c r="I101" s="357"/>
      <c r="J101" s="357"/>
      <c r="K101" s="357"/>
      <c r="L101" s="357"/>
      <c r="M101" s="357"/>
      <c r="N101" s="357"/>
      <c r="O101" s="357"/>
      <c r="P101" s="357"/>
      <c r="Q101" s="357"/>
      <c r="R101" s="628"/>
      <c r="S101" s="628"/>
      <c r="T101" s="632"/>
      <c r="U101" s="633"/>
      <c r="V101" s="633"/>
      <c r="W101" s="633"/>
    </row>
    <row r="102" spans="2:23" customFormat="1" ht="33.75" customHeight="1">
      <c r="B102" s="648" t="s">
        <v>1532</v>
      </c>
      <c r="C102" s="652" t="s">
        <v>1545</v>
      </c>
      <c r="D102" s="654" t="s">
        <v>1546</v>
      </c>
      <c r="E102" s="356" t="s">
        <v>1475</v>
      </c>
      <c r="F102" s="357"/>
      <c r="G102" s="357"/>
      <c r="H102" s="357"/>
      <c r="I102" s="357"/>
      <c r="J102" s="357">
        <v>1</v>
      </c>
      <c r="K102" s="357"/>
      <c r="L102" s="357"/>
      <c r="M102" s="357"/>
      <c r="N102" s="357"/>
      <c r="O102" s="357">
        <v>1</v>
      </c>
      <c r="P102" s="357"/>
      <c r="Q102" s="357"/>
      <c r="R102" s="627" t="s">
        <v>385</v>
      </c>
      <c r="S102" s="627" t="s">
        <v>385</v>
      </c>
      <c r="T102" s="631" t="s">
        <v>1539</v>
      </c>
      <c r="U102" s="633"/>
      <c r="V102" s="633"/>
      <c r="W102" s="633"/>
    </row>
    <row r="103" spans="2:23" customFormat="1" ht="33.75" customHeight="1">
      <c r="B103" s="648"/>
      <c r="C103" s="653"/>
      <c r="D103" s="654"/>
      <c r="E103" s="356" t="s">
        <v>1477</v>
      </c>
      <c r="F103" s="357"/>
      <c r="G103" s="357"/>
      <c r="H103" s="357"/>
      <c r="I103" s="357"/>
      <c r="J103" s="357"/>
      <c r="K103" s="357"/>
      <c r="L103" s="357"/>
      <c r="M103" s="357"/>
      <c r="N103" s="357"/>
      <c r="O103" s="357"/>
      <c r="P103" s="357"/>
      <c r="Q103" s="357"/>
      <c r="R103" s="628"/>
      <c r="S103" s="628"/>
      <c r="T103" s="632"/>
      <c r="U103" s="633"/>
      <c r="V103" s="633"/>
      <c r="W103" s="633"/>
    </row>
    <row r="104" spans="2:23" customFormat="1" ht="33.75" customHeight="1">
      <c r="B104" s="648" t="s">
        <v>1532</v>
      </c>
      <c r="C104" s="652" t="s">
        <v>1547</v>
      </c>
      <c r="D104" s="654" t="s">
        <v>1546</v>
      </c>
      <c r="E104" s="356" t="s">
        <v>1475</v>
      </c>
      <c r="F104" s="357"/>
      <c r="G104" s="357"/>
      <c r="H104" s="357">
        <v>1</v>
      </c>
      <c r="I104" s="357"/>
      <c r="J104" s="357"/>
      <c r="K104" s="357"/>
      <c r="L104" s="357"/>
      <c r="M104" s="357"/>
      <c r="N104" s="357"/>
      <c r="O104" s="357"/>
      <c r="P104" s="357"/>
      <c r="Q104" s="357"/>
      <c r="R104" s="627" t="s">
        <v>385</v>
      </c>
      <c r="S104" s="627" t="s">
        <v>385</v>
      </c>
      <c r="T104" s="631" t="s">
        <v>1548</v>
      </c>
      <c r="U104" s="633"/>
      <c r="V104" s="633"/>
      <c r="W104" s="633"/>
    </row>
    <row r="105" spans="2:23" customFormat="1" ht="36" customHeight="1">
      <c r="B105" s="648"/>
      <c r="C105" s="653"/>
      <c r="D105" s="654"/>
      <c r="E105" s="356" t="s">
        <v>1477</v>
      </c>
      <c r="F105" s="357"/>
      <c r="G105" s="357"/>
      <c r="H105" s="357"/>
      <c r="I105" s="357"/>
      <c r="J105" s="357"/>
      <c r="K105" s="357"/>
      <c r="L105" s="357"/>
      <c r="M105" s="357"/>
      <c r="N105" s="357"/>
      <c r="O105" s="357"/>
      <c r="P105" s="357"/>
      <c r="Q105" s="357"/>
      <c r="R105" s="628"/>
      <c r="S105" s="628"/>
      <c r="T105" s="632"/>
      <c r="U105" s="633"/>
      <c r="V105" s="633"/>
      <c r="W105" s="633"/>
    </row>
    <row r="106" spans="2:23" customFormat="1" ht="36" customHeight="1">
      <c r="B106" s="648" t="s">
        <v>1532</v>
      </c>
      <c r="C106" s="652" t="s">
        <v>1549</v>
      </c>
      <c r="D106" s="654" t="s">
        <v>1546</v>
      </c>
      <c r="E106" s="356" t="s">
        <v>1475</v>
      </c>
      <c r="F106" s="357"/>
      <c r="G106" s="357"/>
      <c r="H106" s="357">
        <v>1</v>
      </c>
      <c r="I106" s="357"/>
      <c r="J106" s="357"/>
      <c r="K106" s="357"/>
      <c r="L106" s="357"/>
      <c r="M106" s="357"/>
      <c r="N106" s="357"/>
      <c r="O106" s="357"/>
      <c r="P106" s="357"/>
      <c r="Q106" s="357"/>
      <c r="R106" s="627" t="s">
        <v>385</v>
      </c>
      <c r="S106" s="627" t="s">
        <v>385</v>
      </c>
      <c r="T106" s="631" t="s">
        <v>1548</v>
      </c>
      <c r="U106" s="633"/>
      <c r="V106" s="633"/>
      <c r="W106" s="633"/>
    </row>
    <row r="107" spans="2:23" customFormat="1" ht="36" customHeight="1">
      <c r="B107" s="648"/>
      <c r="C107" s="653"/>
      <c r="D107" s="654"/>
      <c r="E107" s="356" t="s">
        <v>1477</v>
      </c>
      <c r="F107" s="357"/>
      <c r="G107" s="357"/>
      <c r="H107" s="357"/>
      <c r="I107" s="357"/>
      <c r="J107" s="357"/>
      <c r="K107" s="357"/>
      <c r="L107" s="357"/>
      <c r="M107" s="357"/>
      <c r="N107" s="357"/>
      <c r="O107" s="357"/>
      <c r="P107" s="357"/>
      <c r="Q107" s="357"/>
      <c r="R107" s="628"/>
      <c r="S107" s="628"/>
      <c r="T107" s="632"/>
      <c r="U107" s="633"/>
      <c r="V107" s="633"/>
      <c r="W107" s="633"/>
    </row>
    <row r="108" spans="2:23" customFormat="1" ht="30" customHeight="1">
      <c r="B108" s="648" t="s">
        <v>1532</v>
      </c>
      <c r="C108" s="649" t="s">
        <v>466</v>
      </c>
      <c r="D108" s="630" t="s">
        <v>1550</v>
      </c>
      <c r="E108" s="356" t="s">
        <v>1475</v>
      </c>
      <c r="F108" s="357">
        <v>1</v>
      </c>
      <c r="G108" s="357"/>
      <c r="H108" s="357"/>
      <c r="I108" s="357"/>
      <c r="J108" s="357"/>
      <c r="K108" s="357"/>
      <c r="L108" s="357"/>
      <c r="M108" s="357"/>
      <c r="N108" s="357"/>
      <c r="O108" s="357"/>
      <c r="P108" s="357"/>
      <c r="Q108" s="357"/>
      <c r="R108" s="627"/>
      <c r="S108" s="627" t="s">
        <v>385</v>
      </c>
      <c r="T108" s="631" t="s">
        <v>1551</v>
      </c>
      <c r="U108" s="633"/>
      <c r="V108" s="633"/>
      <c r="W108" s="633"/>
    </row>
    <row r="109" spans="2:23" customFormat="1" ht="33.75" customHeight="1">
      <c r="B109" s="648"/>
      <c r="C109" s="649"/>
      <c r="D109" s="630"/>
      <c r="E109" s="356" t="s">
        <v>1477</v>
      </c>
      <c r="F109" s="357"/>
      <c r="G109" s="357"/>
      <c r="H109" s="357"/>
      <c r="I109" s="357"/>
      <c r="J109" s="357"/>
      <c r="K109" s="357"/>
      <c r="L109" s="357"/>
      <c r="M109" s="357"/>
      <c r="N109" s="357"/>
      <c r="O109" s="357"/>
      <c r="P109" s="357"/>
      <c r="Q109" s="357"/>
      <c r="R109" s="628"/>
      <c r="S109" s="628"/>
      <c r="T109" s="632"/>
      <c r="U109" s="633"/>
      <c r="V109" s="633"/>
      <c r="W109" s="633"/>
    </row>
    <row r="110" spans="2:23" customFormat="1" ht="42.75" customHeight="1">
      <c r="B110" s="648" t="s">
        <v>1532</v>
      </c>
      <c r="C110" s="635" t="s">
        <v>1552</v>
      </c>
      <c r="D110" s="630" t="s">
        <v>1550</v>
      </c>
      <c r="E110" s="356" t="s">
        <v>1475</v>
      </c>
      <c r="F110" s="357"/>
      <c r="G110" s="357"/>
      <c r="H110" s="357"/>
      <c r="I110" s="357"/>
      <c r="J110" s="357"/>
      <c r="K110" s="357"/>
      <c r="L110" s="357"/>
      <c r="M110" s="357"/>
      <c r="N110" s="357"/>
      <c r="O110" s="357">
        <v>1</v>
      </c>
      <c r="P110" s="357"/>
      <c r="Q110" s="357"/>
      <c r="R110" s="627" t="s">
        <v>385</v>
      </c>
      <c r="S110" s="627" t="s">
        <v>385</v>
      </c>
      <c r="T110" s="631" t="s">
        <v>1553</v>
      </c>
      <c r="U110" s="633"/>
      <c r="V110" s="633"/>
      <c r="W110" s="633"/>
    </row>
    <row r="111" spans="2:23" customFormat="1" ht="42.75" customHeight="1">
      <c r="B111" s="648"/>
      <c r="C111" s="635"/>
      <c r="D111" s="630"/>
      <c r="E111" s="356" t="s">
        <v>1477</v>
      </c>
      <c r="F111" s="357"/>
      <c r="G111" s="357"/>
      <c r="H111" s="357"/>
      <c r="I111" s="357"/>
      <c r="J111" s="357"/>
      <c r="K111" s="357"/>
      <c r="L111" s="357"/>
      <c r="M111" s="357"/>
      <c r="N111" s="357"/>
      <c r="O111" s="357"/>
      <c r="P111" s="357"/>
      <c r="Q111" s="357"/>
      <c r="R111" s="628"/>
      <c r="S111" s="628"/>
      <c r="T111" s="632"/>
      <c r="U111" s="633"/>
      <c r="V111" s="633"/>
      <c r="W111" s="633"/>
    </row>
    <row r="112" spans="2:23" customFormat="1" ht="42.75" customHeight="1">
      <c r="B112" s="648" t="s">
        <v>1532</v>
      </c>
      <c r="C112" s="637" t="s">
        <v>467</v>
      </c>
      <c r="D112" s="636" t="s">
        <v>1550</v>
      </c>
      <c r="E112" s="356" t="s">
        <v>1475</v>
      </c>
      <c r="F112" s="357"/>
      <c r="G112" s="357"/>
      <c r="H112" s="357"/>
      <c r="I112" s="357"/>
      <c r="J112" s="357"/>
      <c r="K112" s="357"/>
      <c r="L112" s="357">
        <v>1</v>
      </c>
      <c r="M112" s="357"/>
      <c r="N112" s="357"/>
      <c r="O112" s="357"/>
      <c r="P112" s="357"/>
      <c r="Q112" s="357"/>
      <c r="R112" s="627" t="s">
        <v>385</v>
      </c>
      <c r="S112" s="627" t="s">
        <v>385</v>
      </c>
      <c r="T112" s="631" t="s">
        <v>1537</v>
      </c>
      <c r="U112" s="633"/>
      <c r="V112" s="633"/>
      <c r="W112" s="633"/>
    </row>
    <row r="113" spans="2:23" customFormat="1" ht="42.75" customHeight="1">
      <c r="B113" s="648"/>
      <c r="C113" s="637"/>
      <c r="D113" s="636"/>
      <c r="E113" s="356" t="s">
        <v>1477</v>
      </c>
      <c r="F113" s="357"/>
      <c r="G113" s="357"/>
      <c r="H113" s="357"/>
      <c r="I113" s="357"/>
      <c r="J113" s="357"/>
      <c r="K113" s="357"/>
      <c r="L113" s="357"/>
      <c r="M113" s="357"/>
      <c r="N113" s="357"/>
      <c r="O113" s="357"/>
      <c r="P113" s="357"/>
      <c r="Q113" s="357"/>
      <c r="R113" s="628"/>
      <c r="S113" s="628"/>
      <c r="T113" s="632"/>
      <c r="U113" s="633"/>
      <c r="V113" s="633"/>
      <c r="W113" s="633"/>
    </row>
    <row r="114" spans="2:23" customFormat="1" ht="42.75" customHeight="1">
      <c r="B114" s="648" t="s">
        <v>1532</v>
      </c>
      <c r="C114" s="645" t="s">
        <v>1554</v>
      </c>
      <c r="D114" s="655" t="s">
        <v>1550</v>
      </c>
      <c r="E114" s="356" t="s">
        <v>1475</v>
      </c>
      <c r="F114" s="357"/>
      <c r="G114" s="357"/>
      <c r="H114" s="357"/>
      <c r="I114" s="357"/>
      <c r="J114" s="357"/>
      <c r="K114" s="357"/>
      <c r="L114" s="357"/>
      <c r="M114" s="357"/>
      <c r="N114" s="357"/>
      <c r="O114" s="357">
        <v>1</v>
      </c>
      <c r="P114" s="357"/>
      <c r="Q114" s="357"/>
      <c r="R114" s="627"/>
      <c r="S114" s="627" t="s">
        <v>385</v>
      </c>
      <c r="T114" s="631" t="s">
        <v>468</v>
      </c>
      <c r="U114" s="638"/>
      <c r="V114" s="639"/>
      <c r="W114" s="640"/>
    </row>
    <row r="115" spans="2:23" customFormat="1" ht="42.75" customHeight="1">
      <c r="B115" s="648"/>
      <c r="C115" s="646"/>
      <c r="D115" s="656"/>
      <c r="E115" s="356" t="s">
        <v>1477</v>
      </c>
      <c r="F115" s="357"/>
      <c r="G115" s="357"/>
      <c r="H115" s="357"/>
      <c r="I115" s="357"/>
      <c r="J115" s="357"/>
      <c r="K115" s="357"/>
      <c r="L115" s="357"/>
      <c r="M115" s="357"/>
      <c r="N115" s="357"/>
      <c r="O115" s="357"/>
      <c r="P115" s="357"/>
      <c r="Q115" s="357"/>
      <c r="R115" s="628"/>
      <c r="S115" s="628"/>
      <c r="T115" s="632"/>
      <c r="U115" s="641"/>
      <c r="V115" s="642"/>
      <c r="W115" s="643"/>
    </row>
    <row r="116" spans="2:23" customFormat="1" ht="43.5" customHeight="1">
      <c r="B116" s="648" t="s">
        <v>1532</v>
      </c>
      <c r="C116" s="635" t="s">
        <v>1555</v>
      </c>
      <c r="D116" s="630" t="s">
        <v>1550</v>
      </c>
      <c r="E116" s="356" t="s">
        <v>1475</v>
      </c>
      <c r="F116" s="357"/>
      <c r="G116" s="357">
        <v>1</v>
      </c>
      <c r="H116" s="357"/>
      <c r="I116" s="357"/>
      <c r="J116" s="357"/>
      <c r="K116" s="357"/>
      <c r="L116" s="357"/>
      <c r="M116" s="357"/>
      <c r="N116" s="357"/>
      <c r="O116" s="357"/>
      <c r="P116" s="357"/>
      <c r="Q116" s="357"/>
      <c r="R116" s="627"/>
      <c r="S116" s="627" t="s">
        <v>385</v>
      </c>
      <c r="T116" s="631" t="s">
        <v>1556</v>
      </c>
      <c r="U116" s="633"/>
      <c r="V116" s="633"/>
      <c r="W116" s="633"/>
    </row>
    <row r="117" spans="2:23" customFormat="1" ht="43.5" customHeight="1">
      <c r="B117" s="648"/>
      <c r="C117" s="635"/>
      <c r="D117" s="630"/>
      <c r="E117" s="356" t="s">
        <v>1477</v>
      </c>
      <c r="F117" s="357"/>
      <c r="G117" s="357"/>
      <c r="H117" s="357"/>
      <c r="I117" s="357"/>
      <c r="J117" s="357"/>
      <c r="K117" s="357"/>
      <c r="L117" s="357"/>
      <c r="M117" s="357"/>
      <c r="N117" s="357"/>
      <c r="O117" s="357"/>
      <c r="P117" s="357"/>
      <c r="Q117" s="357"/>
      <c r="R117" s="628"/>
      <c r="S117" s="628"/>
      <c r="T117" s="632"/>
      <c r="U117" s="633"/>
      <c r="V117" s="633"/>
      <c r="W117" s="633"/>
    </row>
    <row r="118" spans="2:23" customFormat="1" ht="43.5" customHeight="1">
      <c r="B118" s="648" t="s">
        <v>1532</v>
      </c>
      <c r="C118" s="637" t="s">
        <v>1557</v>
      </c>
      <c r="D118" s="630" t="s">
        <v>1550</v>
      </c>
      <c r="E118" s="356" t="s">
        <v>1475</v>
      </c>
      <c r="F118" s="357"/>
      <c r="G118" s="357"/>
      <c r="H118" s="357"/>
      <c r="I118" s="357"/>
      <c r="J118" s="357"/>
      <c r="K118" s="357">
        <v>1</v>
      </c>
      <c r="L118" s="357"/>
      <c r="M118" s="357"/>
      <c r="N118" s="357"/>
      <c r="O118" s="357"/>
      <c r="P118" s="357">
        <v>1</v>
      </c>
      <c r="Q118" s="357"/>
      <c r="R118" s="627"/>
      <c r="S118" s="627" t="s">
        <v>385</v>
      </c>
      <c r="T118" s="631" t="s">
        <v>1558</v>
      </c>
      <c r="U118" s="633"/>
      <c r="V118" s="633"/>
      <c r="W118" s="633"/>
    </row>
    <row r="119" spans="2:23" customFormat="1" ht="43.5" customHeight="1">
      <c r="B119" s="648"/>
      <c r="C119" s="635"/>
      <c r="D119" s="630"/>
      <c r="E119" s="356" t="s">
        <v>1477</v>
      </c>
      <c r="F119" s="357"/>
      <c r="G119" s="357"/>
      <c r="H119" s="357"/>
      <c r="I119" s="357"/>
      <c r="J119" s="357"/>
      <c r="K119" s="357"/>
      <c r="L119" s="357"/>
      <c r="M119" s="357"/>
      <c r="N119" s="357"/>
      <c r="O119" s="357"/>
      <c r="P119" s="357"/>
      <c r="Q119" s="357"/>
      <c r="R119" s="628"/>
      <c r="S119" s="628"/>
      <c r="T119" s="632"/>
      <c r="U119" s="633"/>
      <c r="V119" s="633"/>
      <c r="W119" s="633"/>
    </row>
    <row r="120" spans="2:23" customFormat="1" ht="42.75" customHeight="1">
      <c r="B120" s="648" t="s">
        <v>1532</v>
      </c>
      <c r="C120" s="635" t="s">
        <v>469</v>
      </c>
      <c r="D120" s="630" t="s">
        <v>1559</v>
      </c>
      <c r="E120" s="356" t="s">
        <v>1475</v>
      </c>
      <c r="F120" s="357"/>
      <c r="G120" s="357"/>
      <c r="H120" s="357"/>
      <c r="I120" s="357">
        <v>1</v>
      </c>
      <c r="J120" s="357"/>
      <c r="K120" s="357"/>
      <c r="L120" s="357"/>
      <c r="M120" s="357"/>
      <c r="N120" s="357"/>
      <c r="O120" s="357"/>
      <c r="P120" s="357"/>
      <c r="Q120" s="357"/>
      <c r="R120" s="627" t="s">
        <v>385</v>
      </c>
      <c r="S120" s="627" t="s">
        <v>385</v>
      </c>
      <c r="T120" s="631" t="s">
        <v>1537</v>
      </c>
      <c r="U120" s="633"/>
      <c r="V120" s="633"/>
      <c r="W120" s="633"/>
    </row>
    <row r="121" spans="2:23" customFormat="1" ht="42.75" customHeight="1">
      <c r="B121" s="648"/>
      <c r="C121" s="635"/>
      <c r="D121" s="630"/>
      <c r="E121" s="356" t="s">
        <v>1477</v>
      </c>
      <c r="F121" s="357"/>
      <c r="G121" s="357"/>
      <c r="H121" s="357"/>
      <c r="I121" s="357"/>
      <c r="J121" s="357"/>
      <c r="K121" s="357"/>
      <c r="L121" s="357"/>
      <c r="M121" s="357"/>
      <c r="N121" s="357"/>
      <c r="O121" s="357"/>
      <c r="P121" s="357"/>
      <c r="Q121" s="357"/>
      <c r="R121" s="628"/>
      <c r="S121" s="628"/>
      <c r="T121" s="632"/>
      <c r="U121" s="633"/>
      <c r="V121" s="633"/>
      <c r="W121" s="633"/>
    </row>
    <row r="122" spans="2:23" customFormat="1" ht="42.75" customHeight="1">
      <c r="B122" s="648" t="s">
        <v>1532</v>
      </c>
      <c r="C122" s="635" t="s">
        <v>470</v>
      </c>
      <c r="D122" s="630" t="s">
        <v>1550</v>
      </c>
      <c r="E122" s="356" t="s">
        <v>1475</v>
      </c>
      <c r="F122" s="357"/>
      <c r="G122" s="357"/>
      <c r="H122" s="357">
        <v>1</v>
      </c>
      <c r="I122" s="357"/>
      <c r="J122" s="357"/>
      <c r="K122" s="357"/>
      <c r="L122" s="357"/>
      <c r="M122" s="357"/>
      <c r="N122" s="357"/>
      <c r="O122" s="357"/>
      <c r="P122" s="357"/>
      <c r="Q122" s="357"/>
      <c r="R122" s="627"/>
      <c r="S122" s="627" t="s">
        <v>385</v>
      </c>
      <c r="T122" s="631" t="s">
        <v>451</v>
      </c>
      <c r="U122" s="633"/>
      <c r="V122" s="633"/>
      <c r="W122" s="633"/>
    </row>
    <row r="123" spans="2:23" customFormat="1" ht="42.75" customHeight="1">
      <c r="B123" s="648"/>
      <c r="C123" s="635"/>
      <c r="D123" s="630"/>
      <c r="E123" s="356" t="s">
        <v>1477</v>
      </c>
      <c r="F123" s="357"/>
      <c r="G123" s="357"/>
      <c r="H123" s="357"/>
      <c r="I123" s="357"/>
      <c r="J123" s="357"/>
      <c r="K123" s="357"/>
      <c r="L123" s="357"/>
      <c r="M123" s="357"/>
      <c r="N123" s="357"/>
      <c r="O123" s="357"/>
      <c r="P123" s="357"/>
      <c r="Q123" s="357"/>
      <c r="R123" s="628"/>
      <c r="S123" s="628"/>
      <c r="T123" s="632"/>
      <c r="U123" s="633"/>
      <c r="V123" s="633"/>
      <c r="W123" s="633"/>
    </row>
    <row r="124" spans="2:23" customFormat="1" ht="42.75" customHeight="1">
      <c r="B124" s="648" t="s">
        <v>1532</v>
      </c>
      <c r="C124" s="635" t="s">
        <v>1560</v>
      </c>
      <c r="D124" s="630" t="s">
        <v>1550</v>
      </c>
      <c r="E124" s="356" t="s">
        <v>1475</v>
      </c>
      <c r="F124" s="357"/>
      <c r="G124" s="357"/>
      <c r="H124" s="357"/>
      <c r="I124" s="357"/>
      <c r="J124" s="357"/>
      <c r="K124" s="357"/>
      <c r="L124" s="357">
        <v>1</v>
      </c>
      <c r="M124" s="357"/>
      <c r="N124" s="357"/>
      <c r="O124" s="357"/>
      <c r="P124" s="357"/>
      <c r="Q124" s="357"/>
      <c r="R124" s="627"/>
      <c r="S124" s="627" t="s">
        <v>385</v>
      </c>
      <c r="T124" s="631" t="s">
        <v>451</v>
      </c>
      <c r="U124" s="633"/>
      <c r="V124" s="633"/>
      <c r="W124" s="633"/>
    </row>
    <row r="125" spans="2:23" customFormat="1" ht="42.75" customHeight="1">
      <c r="B125" s="648"/>
      <c r="C125" s="635"/>
      <c r="D125" s="630"/>
      <c r="E125" s="356" t="s">
        <v>1477</v>
      </c>
      <c r="F125" s="357"/>
      <c r="G125" s="357"/>
      <c r="H125" s="357"/>
      <c r="I125" s="357"/>
      <c r="J125" s="357"/>
      <c r="K125" s="357"/>
      <c r="L125" s="357"/>
      <c r="M125" s="357"/>
      <c r="N125" s="357"/>
      <c r="O125" s="357"/>
      <c r="P125" s="357"/>
      <c r="Q125" s="357"/>
      <c r="R125" s="628"/>
      <c r="S125" s="628"/>
      <c r="T125" s="632"/>
      <c r="U125" s="633"/>
      <c r="V125" s="633"/>
      <c r="W125" s="633"/>
    </row>
    <row r="126" spans="2:23" customFormat="1" ht="42.75" customHeight="1">
      <c r="B126" s="648" t="s">
        <v>1527</v>
      </c>
      <c r="C126" s="635" t="s">
        <v>1561</v>
      </c>
      <c r="D126" s="630" t="s">
        <v>1550</v>
      </c>
      <c r="E126" s="356" t="s">
        <v>1475</v>
      </c>
      <c r="F126" s="357"/>
      <c r="G126" s="357"/>
      <c r="H126" s="357"/>
      <c r="I126" s="357">
        <v>1</v>
      </c>
      <c r="J126" s="357"/>
      <c r="K126" s="357"/>
      <c r="L126" s="357">
        <v>1</v>
      </c>
      <c r="M126" s="357"/>
      <c r="N126" s="357"/>
      <c r="O126" s="357">
        <v>1</v>
      </c>
      <c r="P126" s="357"/>
      <c r="Q126" s="357"/>
      <c r="R126" s="627"/>
      <c r="S126" s="627" t="s">
        <v>385</v>
      </c>
      <c r="T126" s="631" t="s">
        <v>1562</v>
      </c>
      <c r="U126" s="633"/>
      <c r="V126" s="633"/>
      <c r="W126" s="633"/>
    </row>
    <row r="127" spans="2:23" customFormat="1" ht="42.75" customHeight="1">
      <c r="B127" s="648"/>
      <c r="C127" s="635"/>
      <c r="D127" s="630"/>
      <c r="E127" s="356" t="s">
        <v>1477</v>
      </c>
      <c r="F127" s="357"/>
      <c r="G127" s="357"/>
      <c r="H127" s="357"/>
      <c r="I127" s="357"/>
      <c r="J127" s="357"/>
      <c r="K127" s="357"/>
      <c r="L127" s="357"/>
      <c r="M127" s="357"/>
      <c r="N127" s="357"/>
      <c r="O127" s="357"/>
      <c r="P127" s="357"/>
      <c r="Q127" s="357"/>
      <c r="R127" s="628"/>
      <c r="S127" s="628"/>
      <c r="T127" s="632"/>
      <c r="U127" s="633"/>
      <c r="V127" s="633"/>
      <c r="W127" s="633"/>
    </row>
    <row r="128" spans="2:23" customFormat="1" ht="42.75" customHeight="1">
      <c r="B128" s="648" t="s">
        <v>1527</v>
      </c>
      <c r="C128" s="635" t="s">
        <v>1563</v>
      </c>
      <c r="D128" s="630" t="s">
        <v>1564</v>
      </c>
      <c r="E128" s="356" t="s">
        <v>1475</v>
      </c>
      <c r="F128" s="357"/>
      <c r="G128" s="357">
        <v>1</v>
      </c>
      <c r="H128" s="357"/>
      <c r="I128" s="357"/>
      <c r="J128" s="357"/>
      <c r="K128" s="357"/>
      <c r="L128" s="357"/>
      <c r="M128" s="357"/>
      <c r="N128" s="357"/>
      <c r="O128" s="357"/>
      <c r="P128" s="357"/>
      <c r="Q128" s="357"/>
      <c r="R128" s="627"/>
      <c r="S128" s="627"/>
      <c r="T128" s="631" t="s">
        <v>465</v>
      </c>
      <c r="U128" s="633"/>
      <c r="V128" s="633"/>
      <c r="W128" s="633"/>
    </row>
    <row r="129" spans="2:23" customFormat="1" ht="42.75" customHeight="1">
      <c r="B129" s="648"/>
      <c r="C129" s="635"/>
      <c r="D129" s="630"/>
      <c r="E129" s="356" t="s">
        <v>1477</v>
      </c>
      <c r="F129" s="357"/>
      <c r="G129" s="357"/>
      <c r="H129" s="357"/>
      <c r="I129" s="357"/>
      <c r="J129" s="357"/>
      <c r="K129" s="357"/>
      <c r="L129" s="357"/>
      <c r="M129" s="357"/>
      <c r="N129" s="357"/>
      <c r="O129" s="357"/>
      <c r="P129" s="357"/>
      <c r="Q129" s="357"/>
      <c r="R129" s="628"/>
      <c r="S129" s="628"/>
      <c r="T129" s="632"/>
      <c r="U129" s="633"/>
      <c r="V129" s="633"/>
      <c r="W129" s="633"/>
    </row>
    <row r="130" spans="2:23" customFormat="1" ht="48" customHeight="1">
      <c r="B130" s="648" t="s">
        <v>1527</v>
      </c>
      <c r="C130" s="635" t="s">
        <v>471</v>
      </c>
      <c r="D130" s="630" t="s">
        <v>1550</v>
      </c>
      <c r="E130" s="356" t="s">
        <v>1475</v>
      </c>
      <c r="F130" s="357">
        <v>1</v>
      </c>
      <c r="G130" s="357">
        <v>1</v>
      </c>
      <c r="H130" s="357">
        <v>1</v>
      </c>
      <c r="I130" s="357">
        <v>1</v>
      </c>
      <c r="J130" s="357">
        <v>1</v>
      </c>
      <c r="K130" s="357">
        <v>1</v>
      </c>
      <c r="L130" s="357">
        <v>1</v>
      </c>
      <c r="M130" s="357">
        <v>1</v>
      </c>
      <c r="N130" s="357">
        <v>1</v>
      </c>
      <c r="O130" s="357">
        <v>1</v>
      </c>
      <c r="P130" s="357">
        <v>1</v>
      </c>
      <c r="Q130" s="357">
        <v>1</v>
      </c>
      <c r="R130" s="627"/>
      <c r="S130" s="627" t="s">
        <v>385</v>
      </c>
      <c r="T130" s="631" t="s">
        <v>472</v>
      </c>
      <c r="U130" s="647" t="s">
        <v>1565</v>
      </c>
      <c r="V130" s="647"/>
      <c r="W130" s="647"/>
    </row>
    <row r="131" spans="2:23" customFormat="1" ht="43.5" customHeight="1">
      <c r="B131" s="648"/>
      <c r="C131" s="635"/>
      <c r="D131" s="630"/>
      <c r="E131" s="356" t="s">
        <v>1477</v>
      </c>
      <c r="F131" s="357"/>
      <c r="G131" s="357"/>
      <c r="H131" s="357"/>
      <c r="I131" s="357"/>
      <c r="J131" s="357"/>
      <c r="K131" s="357"/>
      <c r="L131" s="357"/>
      <c r="M131" s="357"/>
      <c r="N131" s="357"/>
      <c r="O131" s="357"/>
      <c r="P131" s="357"/>
      <c r="Q131" s="357"/>
      <c r="R131" s="628"/>
      <c r="S131" s="628"/>
      <c r="T131" s="632"/>
      <c r="U131" s="647"/>
      <c r="V131" s="647"/>
      <c r="W131" s="647"/>
    </row>
    <row r="132" spans="2:23" customFormat="1" ht="43.5" customHeight="1">
      <c r="B132" s="648" t="s">
        <v>1566</v>
      </c>
      <c r="C132" s="651" t="s">
        <v>1567</v>
      </c>
      <c r="D132" s="630" t="s">
        <v>1550</v>
      </c>
      <c r="E132" s="356" t="s">
        <v>1475</v>
      </c>
      <c r="F132" s="357">
        <v>1</v>
      </c>
      <c r="G132" s="357">
        <v>1</v>
      </c>
      <c r="H132" s="357">
        <v>1</v>
      </c>
      <c r="I132" s="357">
        <v>1</v>
      </c>
      <c r="J132" s="357">
        <v>1</v>
      </c>
      <c r="K132" s="357">
        <v>1</v>
      </c>
      <c r="L132" s="357">
        <v>1</v>
      </c>
      <c r="M132" s="357">
        <v>1</v>
      </c>
      <c r="N132" s="357">
        <v>1</v>
      </c>
      <c r="O132" s="357">
        <v>1</v>
      </c>
      <c r="P132" s="357">
        <v>1</v>
      </c>
      <c r="Q132" s="357">
        <v>1</v>
      </c>
      <c r="R132" s="627"/>
      <c r="S132" s="627" t="s">
        <v>385</v>
      </c>
      <c r="T132" s="631" t="s">
        <v>1568</v>
      </c>
      <c r="U132" s="644" t="s">
        <v>1569</v>
      </c>
      <c r="V132" s="644"/>
      <c r="W132" s="644"/>
    </row>
    <row r="133" spans="2:23" customFormat="1" ht="43.5" customHeight="1">
      <c r="B133" s="648"/>
      <c r="C133" s="649"/>
      <c r="D133" s="630"/>
      <c r="E133" s="356" t="s">
        <v>1477</v>
      </c>
      <c r="F133" s="358"/>
      <c r="G133" s="357"/>
      <c r="H133" s="357"/>
      <c r="I133" s="358"/>
      <c r="J133" s="358"/>
      <c r="K133" s="358"/>
      <c r="L133" s="358"/>
      <c r="M133" s="358"/>
      <c r="N133" s="358"/>
      <c r="O133" s="358"/>
      <c r="P133" s="358"/>
      <c r="Q133" s="358"/>
      <c r="R133" s="628"/>
      <c r="S133" s="628"/>
      <c r="T133" s="632"/>
      <c r="U133" s="644"/>
      <c r="V133" s="644"/>
      <c r="W133" s="644"/>
    </row>
    <row r="134" spans="2:23" customFormat="1" ht="43.5" customHeight="1">
      <c r="B134" s="648" t="s">
        <v>1508</v>
      </c>
      <c r="C134" s="651" t="s">
        <v>1570</v>
      </c>
      <c r="D134" s="630" t="s">
        <v>1550</v>
      </c>
      <c r="E134" s="356" t="s">
        <v>1475</v>
      </c>
      <c r="F134" s="357">
        <v>1</v>
      </c>
      <c r="G134" s="357">
        <v>1</v>
      </c>
      <c r="H134" s="357">
        <v>1</v>
      </c>
      <c r="I134" s="357">
        <v>1</v>
      </c>
      <c r="J134" s="357">
        <v>1</v>
      </c>
      <c r="K134" s="357">
        <v>1</v>
      </c>
      <c r="L134" s="357">
        <v>1</v>
      </c>
      <c r="M134" s="357">
        <v>1</v>
      </c>
      <c r="N134" s="357">
        <v>1</v>
      </c>
      <c r="O134" s="357">
        <v>1</v>
      </c>
      <c r="P134" s="357">
        <v>1</v>
      </c>
      <c r="Q134" s="357">
        <v>1</v>
      </c>
      <c r="R134" s="627"/>
      <c r="S134" s="627"/>
      <c r="T134" s="631" t="s">
        <v>1571</v>
      </c>
      <c r="U134" s="647" t="s">
        <v>1565</v>
      </c>
      <c r="V134" s="647"/>
      <c r="W134" s="647"/>
    </row>
    <row r="135" spans="2:23" customFormat="1" ht="43.5" customHeight="1">
      <c r="B135" s="648"/>
      <c r="C135" s="649"/>
      <c r="D135" s="630"/>
      <c r="E135" s="356" t="s">
        <v>1477</v>
      </c>
      <c r="F135" s="358"/>
      <c r="G135" s="357"/>
      <c r="H135" s="357"/>
      <c r="I135" s="358"/>
      <c r="J135" s="358"/>
      <c r="K135" s="358"/>
      <c r="L135" s="358"/>
      <c r="M135" s="358"/>
      <c r="N135" s="358"/>
      <c r="O135" s="358"/>
      <c r="P135" s="358"/>
      <c r="Q135" s="358"/>
      <c r="R135" s="628"/>
      <c r="S135" s="628"/>
      <c r="T135" s="632"/>
      <c r="U135" s="647"/>
      <c r="V135" s="647"/>
      <c r="W135" s="647"/>
    </row>
    <row r="136" spans="2:23" customFormat="1" ht="48" customHeight="1">
      <c r="B136" s="648" t="s">
        <v>1508</v>
      </c>
      <c r="C136" s="649" t="s">
        <v>1572</v>
      </c>
      <c r="D136" s="630" t="s">
        <v>1550</v>
      </c>
      <c r="E136" s="356" t="s">
        <v>1475</v>
      </c>
      <c r="F136" s="357">
        <v>1</v>
      </c>
      <c r="G136" s="357">
        <v>1</v>
      </c>
      <c r="H136" s="357">
        <v>1</v>
      </c>
      <c r="I136" s="357">
        <v>1</v>
      </c>
      <c r="J136" s="357">
        <v>1</v>
      </c>
      <c r="K136" s="357">
        <v>1</v>
      </c>
      <c r="L136" s="357">
        <v>1</v>
      </c>
      <c r="M136" s="357">
        <v>1</v>
      </c>
      <c r="N136" s="357">
        <v>1</v>
      </c>
      <c r="O136" s="357">
        <v>1</v>
      </c>
      <c r="P136" s="357">
        <v>1</v>
      </c>
      <c r="Q136" s="357">
        <v>1</v>
      </c>
      <c r="R136" s="627"/>
      <c r="S136" s="627" t="s">
        <v>385</v>
      </c>
      <c r="T136" s="631" t="s">
        <v>473</v>
      </c>
      <c r="U136" s="633"/>
      <c r="V136" s="633"/>
      <c r="W136" s="633"/>
    </row>
    <row r="137" spans="2:23" customFormat="1" ht="43.5" customHeight="1">
      <c r="B137" s="648"/>
      <c r="C137" s="649"/>
      <c r="D137" s="630"/>
      <c r="E137" s="356" t="s">
        <v>1477</v>
      </c>
      <c r="F137" s="357"/>
      <c r="G137" s="357"/>
      <c r="H137" s="357"/>
      <c r="I137" s="357"/>
      <c r="J137" s="357"/>
      <c r="K137" s="357"/>
      <c r="L137" s="357"/>
      <c r="M137" s="357"/>
      <c r="N137" s="357"/>
      <c r="O137" s="357"/>
      <c r="P137" s="357"/>
      <c r="Q137" s="357"/>
      <c r="R137" s="628"/>
      <c r="S137" s="628"/>
      <c r="T137" s="632"/>
      <c r="U137" s="633"/>
      <c r="V137" s="633"/>
      <c r="W137" s="633"/>
    </row>
    <row r="138" spans="2:23" customFormat="1" ht="42.75" customHeight="1">
      <c r="B138" s="648" t="s">
        <v>1532</v>
      </c>
      <c r="C138" s="649" t="s">
        <v>1573</v>
      </c>
      <c r="D138" s="630" t="s">
        <v>1550</v>
      </c>
      <c r="E138" s="356" t="s">
        <v>1475</v>
      </c>
      <c r="F138" s="357"/>
      <c r="G138" s="357"/>
      <c r="H138" s="357"/>
      <c r="I138" s="357"/>
      <c r="J138" s="357"/>
      <c r="K138" s="357">
        <v>1</v>
      </c>
      <c r="L138" s="357"/>
      <c r="M138" s="357"/>
      <c r="N138" s="357"/>
      <c r="O138" s="357"/>
      <c r="P138" s="357"/>
      <c r="Q138" s="357">
        <v>1</v>
      </c>
      <c r="R138" s="627"/>
      <c r="S138" s="627" t="s">
        <v>385</v>
      </c>
      <c r="T138" s="631" t="s">
        <v>474</v>
      </c>
      <c r="U138" s="633"/>
      <c r="V138" s="633"/>
      <c r="W138" s="633"/>
    </row>
    <row r="139" spans="2:23" customFormat="1" ht="42.75" customHeight="1">
      <c r="B139" s="648"/>
      <c r="C139" s="649"/>
      <c r="D139" s="630"/>
      <c r="E139" s="356" t="s">
        <v>1477</v>
      </c>
      <c r="F139" s="357"/>
      <c r="G139" s="357"/>
      <c r="H139" s="357"/>
      <c r="I139" s="357"/>
      <c r="J139" s="357"/>
      <c r="K139" s="357"/>
      <c r="L139" s="357"/>
      <c r="M139" s="357"/>
      <c r="N139" s="357"/>
      <c r="O139" s="357"/>
      <c r="P139" s="357"/>
      <c r="Q139" s="357"/>
      <c r="R139" s="628"/>
      <c r="S139" s="628"/>
      <c r="T139" s="632"/>
      <c r="U139" s="633"/>
      <c r="V139" s="633"/>
      <c r="W139" s="633"/>
    </row>
    <row r="140" spans="2:23" customFormat="1" ht="42.75" customHeight="1">
      <c r="B140" s="648" t="s">
        <v>1527</v>
      </c>
      <c r="C140" s="649" t="s">
        <v>475</v>
      </c>
      <c r="D140" s="630" t="s">
        <v>1474</v>
      </c>
      <c r="E140" s="356" t="s">
        <v>1475</v>
      </c>
      <c r="F140" s="357"/>
      <c r="G140" s="357"/>
      <c r="H140" s="357"/>
      <c r="I140" s="357"/>
      <c r="J140" s="357"/>
      <c r="K140" s="357"/>
      <c r="L140" s="357">
        <v>1</v>
      </c>
      <c r="M140" s="357"/>
      <c r="N140" s="357"/>
      <c r="O140" s="357"/>
      <c r="P140" s="357"/>
      <c r="Q140" s="357"/>
      <c r="R140" s="627"/>
      <c r="S140" s="627" t="s">
        <v>385</v>
      </c>
      <c r="T140" s="631" t="s">
        <v>476</v>
      </c>
      <c r="U140" s="633"/>
      <c r="V140" s="633"/>
      <c r="W140" s="633"/>
    </row>
    <row r="141" spans="2:23" customFormat="1" ht="42.75" customHeight="1">
      <c r="B141" s="648"/>
      <c r="C141" s="649"/>
      <c r="D141" s="630"/>
      <c r="E141" s="356" t="s">
        <v>1477</v>
      </c>
      <c r="F141" s="357"/>
      <c r="G141" s="357"/>
      <c r="H141" s="357"/>
      <c r="I141" s="357"/>
      <c r="J141" s="357"/>
      <c r="K141" s="357"/>
      <c r="L141" s="357"/>
      <c r="M141" s="357"/>
      <c r="N141" s="357"/>
      <c r="O141" s="357"/>
      <c r="P141" s="357"/>
      <c r="Q141" s="357"/>
      <c r="R141" s="628"/>
      <c r="S141" s="628"/>
      <c r="T141" s="632"/>
      <c r="U141" s="633"/>
      <c r="V141" s="633"/>
      <c r="W141" s="633"/>
    </row>
    <row r="142" spans="2:23" customFormat="1" ht="42.75" customHeight="1">
      <c r="B142" s="648" t="s">
        <v>1527</v>
      </c>
      <c r="C142" s="651" t="s">
        <v>1574</v>
      </c>
      <c r="D142" s="630" t="s">
        <v>1474</v>
      </c>
      <c r="E142" s="356" t="s">
        <v>1475</v>
      </c>
      <c r="F142" s="357"/>
      <c r="G142" s="357"/>
      <c r="H142" s="357"/>
      <c r="I142" s="357"/>
      <c r="J142" s="357"/>
      <c r="K142" s="357"/>
      <c r="L142" s="357"/>
      <c r="M142" s="357">
        <v>1</v>
      </c>
      <c r="N142" s="357"/>
      <c r="O142" s="357"/>
      <c r="P142" s="357"/>
      <c r="Q142" s="357"/>
      <c r="R142" s="627"/>
      <c r="S142" s="627" t="s">
        <v>385</v>
      </c>
      <c r="T142" s="631" t="s">
        <v>477</v>
      </c>
      <c r="U142" s="633"/>
      <c r="V142" s="633"/>
      <c r="W142" s="633"/>
    </row>
    <row r="143" spans="2:23" customFormat="1" ht="42.75" customHeight="1">
      <c r="B143" s="648"/>
      <c r="C143" s="649"/>
      <c r="D143" s="630"/>
      <c r="E143" s="356" t="s">
        <v>1477</v>
      </c>
      <c r="F143" s="357"/>
      <c r="G143" s="357"/>
      <c r="H143" s="357"/>
      <c r="I143" s="357"/>
      <c r="J143" s="357"/>
      <c r="K143" s="357"/>
      <c r="L143" s="357"/>
      <c r="M143" s="357"/>
      <c r="N143" s="357"/>
      <c r="O143" s="357"/>
      <c r="P143" s="357"/>
      <c r="Q143" s="357"/>
      <c r="R143" s="628"/>
      <c r="S143" s="628"/>
      <c r="T143" s="632"/>
      <c r="U143" s="633"/>
      <c r="V143" s="633"/>
      <c r="W143" s="633"/>
    </row>
    <row r="144" spans="2:23" customFormat="1" ht="42.75" customHeight="1">
      <c r="B144" s="648" t="s">
        <v>1566</v>
      </c>
      <c r="C144" s="649" t="s">
        <v>478</v>
      </c>
      <c r="D144" s="630" t="s">
        <v>1481</v>
      </c>
      <c r="E144" s="356" t="s">
        <v>1475</v>
      </c>
      <c r="F144" s="357"/>
      <c r="G144" s="357"/>
      <c r="H144" s="357"/>
      <c r="I144" s="357"/>
      <c r="J144" s="357"/>
      <c r="K144" s="357">
        <v>1</v>
      </c>
      <c r="L144" s="357"/>
      <c r="M144" s="357"/>
      <c r="N144" s="357"/>
      <c r="O144" s="357"/>
      <c r="P144" s="357"/>
      <c r="Q144" s="357"/>
      <c r="R144" s="627"/>
      <c r="S144" s="627" t="s">
        <v>385</v>
      </c>
      <c r="T144" s="631" t="s">
        <v>461</v>
      </c>
      <c r="U144" s="633"/>
      <c r="V144" s="633"/>
      <c r="W144" s="633"/>
    </row>
    <row r="145" spans="2:23" customFormat="1" ht="43.5" customHeight="1">
      <c r="B145" s="648"/>
      <c r="C145" s="649"/>
      <c r="D145" s="630"/>
      <c r="E145" s="356" t="s">
        <v>1477</v>
      </c>
      <c r="F145" s="357"/>
      <c r="G145" s="357"/>
      <c r="H145" s="357"/>
      <c r="I145" s="357"/>
      <c r="J145" s="357"/>
      <c r="K145" s="357"/>
      <c r="L145" s="357"/>
      <c r="M145" s="357"/>
      <c r="N145" s="357"/>
      <c r="O145" s="357"/>
      <c r="P145" s="357"/>
      <c r="Q145" s="357"/>
      <c r="R145" s="628"/>
      <c r="S145" s="628"/>
      <c r="T145" s="632"/>
      <c r="U145" s="633"/>
      <c r="V145" s="633"/>
      <c r="W145" s="633"/>
    </row>
    <row r="146" spans="2:23" customFormat="1" ht="48" customHeight="1">
      <c r="B146" s="648" t="s">
        <v>1575</v>
      </c>
      <c r="C146" s="649" t="s">
        <v>479</v>
      </c>
      <c r="D146" s="630" t="s">
        <v>1481</v>
      </c>
      <c r="E146" s="356" t="s">
        <v>1475</v>
      </c>
      <c r="F146" s="357"/>
      <c r="G146" s="357"/>
      <c r="H146" s="357"/>
      <c r="I146" s="357"/>
      <c r="J146" s="357"/>
      <c r="K146" s="357"/>
      <c r="L146" s="357"/>
      <c r="M146" s="357"/>
      <c r="N146" s="357"/>
      <c r="O146" s="357">
        <v>1</v>
      </c>
      <c r="P146" s="357"/>
      <c r="Q146" s="357"/>
      <c r="R146" s="627" t="s">
        <v>385</v>
      </c>
      <c r="S146" s="627" t="s">
        <v>385</v>
      </c>
      <c r="T146" s="631" t="s">
        <v>1537</v>
      </c>
      <c r="U146" s="633"/>
      <c r="V146" s="633"/>
      <c r="W146" s="633"/>
    </row>
    <row r="147" spans="2:23" customFormat="1" ht="52.5" customHeight="1">
      <c r="B147" s="648"/>
      <c r="C147" s="649"/>
      <c r="D147" s="630"/>
      <c r="E147" s="356" t="s">
        <v>1477</v>
      </c>
      <c r="F147" s="357"/>
      <c r="G147" s="357"/>
      <c r="H147" s="357"/>
      <c r="I147" s="357"/>
      <c r="J147" s="357"/>
      <c r="K147" s="357"/>
      <c r="L147" s="357"/>
      <c r="M147" s="357"/>
      <c r="N147" s="357"/>
      <c r="O147" s="357"/>
      <c r="P147" s="357"/>
      <c r="Q147" s="357"/>
      <c r="R147" s="628"/>
      <c r="S147" s="628"/>
      <c r="T147" s="632"/>
      <c r="U147" s="633"/>
      <c r="V147" s="633"/>
      <c r="W147" s="633"/>
    </row>
    <row r="148" spans="2:23" customFormat="1" ht="52.5" customHeight="1">
      <c r="B148" s="648" t="s">
        <v>1575</v>
      </c>
      <c r="C148" s="649" t="s">
        <v>480</v>
      </c>
      <c r="D148" s="630" t="s">
        <v>1481</v>
      </c>
      <c r="E148" s="356" t="s">
        <v>1475</v>
      </c>
      <c r="F148" s="357"/>
      <c r="G148" s="357"/>
      <c r="H148" s="357"/>
      <c r="I148" s="357"/>
      <c r="J148" s="357"/>
      <c r="K148" s="357"/>
      <c r="L148" s="357">
        <v>1</v>
      </c>
      <c r="M148" s="357"/>
      <c r="N148" s="357"/>
      <c r="O148" s="357"/>
      <c r="P148" s="357"/>
      <c r="Q148" s="357"/>
      <c r="R148" s="627" t="s">
        <v>385</v>
      </c>
      <c r="S148" s="627" t="s">
        <v>385</v>
      </c>
      <c r="T148" s="631" t="s">
        <v>1537</v>
      </c>
      <c r="U148" s="633"/>
      <c r="V148" s="633"/>
      <c r="W148" s="633"/>
    </row>
    <row r="149" spans="2:23" customFormat="1" ht="34.5" customHeight="1">
      <c r="B149" s="648"/>
      <c r="C149" s="649"/>
      <c r="D149" s="630"/>
      <c r="E149" s="356" t="s">
        <v>1477</v>
      </c>
      <c r="F149" s="357"/>
      <c r="G149" s="357"/>
      <c r="H149" s="357"/>
      <c r="I149" s="357"/>
      <c r="J149" s="357"/>
      <c r="K149" s="357"/>
      <c r="L149" s="357"/>
      <c r="M149" s="357"/>
      <c r="N149" s="357"/>
      <c r="O149" s="357"/>
      <c r="P149" s="357"/>
      <c r="Q149" s="357"/>
      <c r="R149" s="628"/>
      <c r="S149" s="628"/>
      <c r="T149" s="632"/>
      <c r="U149" s="633"/>
      <c r="V149" s="633"/>
      <c r="W149" s="633"/>
    </row>
    <row r="150" spans="2:23" customFormat="1" ht="43.5" customHeight="1">
      <c r="B150" s="648" t="s">
        <v>1566</v>
      </c>
      <c r="C150" s="649" t="s">
        <v>1576</v>
      </c>
      <c r="D150" s="630" t="s">
        <v>1481</v>
      </c>
      <c r="E150" s="356" t="s">
        <v>1475</v>
      </c>
      <c r="F150" s="357"/>
      <c r="G150" s="357"/>
      <c r="H150" s="357"/>
      <c r="I150" s="357">
        <v>1</v>
      </c>
      <c r="J150" s="357"/>
      <c r="K150" s="357"/>
      <c r="L150" s="357"/>
      <c r="M150" s="357"/>
      <c r="N150" s="357"/>
      <c r="O150" s="357">
        <v>1</v>
      </c>
      <c r="P150" s="357"/>
      <c r="Q150" s="357"/>
      <c r="R150" s="627"/>
      <c r="S150" s="627" t="s">
        <v>385</v>
      </c>
      <c r="T150" s="631" t="s">
        <v>481</v>
      </c>
      <c r="U150" s="633"/>
      <c r="V150" s="633"/>
      <c r="W150" s="633"/>
    </row>
    <row r="151" spans="2:23" customFormat="1" ht="43.5" customHeight="1">
      <c r="B151" s="648"/>
      <c r="C151" s="649"/>
      <c r="D151" s="630"/>
      <c r="E151" s="356" t="s">
        <v>1477</v>
      </c>
      <c r="F151" s="357"/>
      <c r="G151" s="357"/>
      <c r="H151" s="357"/>
      <c r="I151" s="357"/>
      <c r="J151" s="357"/>
      <c r="K151" s="357"/>
      <c r="L151" s="357"/>
      <c r="M151" s="357"/>
      <c r="N151" s="357"/>
      <c r="O151" s="357"/>
      <c r="P151" s="357"/>
      <c r="Q151" s="357"/>
      <c r="R151" s="628"/>
      <c r="S151" s="628"/>
      <c r="T151" s="632"/>
      <c r="U151" s="633"/>
      <c r="V151" s="633"/>
      <c r="W151" s="633"/>
    </row>
    <row r="152" spans="2:23" customFormat="1" ht="39.75" customHeight="1">
      <c r="B152" s="648" t="s">
        <v>1566</v>
      </c>
      <c r="C152" s="649" t="s">
        <v>1577</v>
      </c>
      <c r="D152" s="630" t="s">
        <v>1534</v>
      </c>
      <c r="E152" s="356" t="s">
        <v>1475</v>
      </c>
      <c r="F152" s="357"/>
      <c r="G152" s="357"/>
      <c r="H152" s="357"/>
      <c r="I152" s="357"/>
      <c r="J152" s="357"/>
      <c r="K152" s="357"/>
      <c r="L152" s="357"/>
      <c r="M152" s="357"/>
      <c r="N152" s="357">
        <v>1</v>
      </c>
      <c r="O152" s="357"/>
      <c r="P152" s="357"/>
      <c r="Q152" s="357"/>
      <c r="R152" s="627" t="s">
        <v>385</v>
      </c>
      <c r="S152" s="627" t="s">
        <v>385</v>
      </c>
      <c r="T152" s="631" t="s">
        <v>481</v>
      </c>
      <c r="U152" s="633"/>
      <c r="V152" s="633"/>
      <c r="W152" s="633"/>
    </row>
    <row r="153" spans="2:23" customFormat="1" ht="41.25" customHeight="1">
      <c r="B153" s="648"/>
      <c r="C153" s="649"/>
      <c r="D153" s="630"/>
      <c r="E153" s="356" t="s">
        <v>1477</v>
      </c>
      <c r="F153" s="357"/>
      <c r="G153" s="357"/>
      <c r="H153" s="357"/>
      <c r="I153" s="357"/>
      <c r="J153" s="357"/>
      <c r="K153" s="357"/>
      <c r="L153" s="357"/>
      <c r="M153" s="357"/>
      <c r="N153" s="357"/>
      <c r="O153" s="357"/>
      <c r="P153" s="357"/>
      <c r="Q153" s="357"/>
      <c r="R153" s="628"/>
      <c r="S153" s="628"/>
      <c r="T153" s="632"/>
      <c r="U153" s="633"/>
      <c r="V153" s="633"/>
      <c r="W153" s="633"/>
    </row>
    <row r="154" spans="2:23" customFormat="1" ht="41.25" customHeight="1">
      <c r="B154" s="648" t="s">
        <v>1566</v>
      </c>
      <c r="C154" s="649" t="s">
        <v>482</v>
      </c>
      <c r="D154" s="630" t="s">
        <v>1474</v>
      </c>
      <c r="E154" s="356" t="s">
        <v>1475</v>
      </c>
      <c r="F154" s="357"/>
      <c r="G154" s="357"/>
      <c r="H154" s="357"/>
      <c r="I154" s="357"/>
      <c r="J154" s="357">
        <v>1</v>
      </c>
      <c r="K154" s="357"/>
      <c r="L154" s="357"/>
      <c r="M154" s="357"/>
      <c r="N154" s="357"/>
      <c r="O154" s="357"/>
      <c r="P154" s="357"/>
      <c r="Q154" s="357"/>
      <c r="R154" s="627" t="s">
        <v>385</v>
      </c>
      <c r="S154" s="627" t="s">
        <v>385</v>
      </c>
      <c r="T154" s="631" t="s">
        <v>1537</v>
      </c>
      <c r="U154" s="633"/>
      <c r="V154" s="633"/>
      <c r="W154" s="633"/>
    </row>
    <row r="155" spans="2:23" customFormat="1" ht="41.25" customHeight="1">
      <c r="B155" s="648"/>
      <c r="C155" s="649"/>
      <c r="D155" s="630"/>
      <c r="E155" s="356" t="s">
        <v>1477</v>
      </c>
      <c r="F155" s="357"/>
      <c r="G155" s="357"/>
      <c r="H155" s="357"/>
      <c r="I155" s="357"/>
      <c r="J155" s="357"/>
      <c r="K155" s="357"/>
      <c r="L155" s="357"/>
      <c r="M155" s="357"/>
      <c r="N155" s="357"/>
      <c r="O155" s="357"/>
      <c r="P155" s="357"/>
      <c r="Q155" s="357"/>
      <c r="R155" s="628"/>
      <c r="S155" s="628"/>
      <c r="T155" s="632"/>
      <c r="U155" s="633"/>
      <c r="V155" s="633"/>
      <c r="W155" s="633"/>
    </row>
    <row r="156" spans="2:23" customFormat="1" ht="41.25" customHeight="1">
      <c r="B156" s="648" t="s">
        <v>1532</v>
      </c>
      <c r="C156" s="649" t="s">
        <v>483</v>
      </c>
      <c r="D156" s="630" t="s">
        <v>1474</v>
      </c>
      <c r="E156" s="356" t="s">
        <v>1475</v>
      </c>
      <c r="F156" s="357"/>
      <c r="G156" s="357"/>
      <c r="H156" s="357"/>
      <c r="I156" s="357"/>
      <c r="J156" s="357"/>
      <c r="K156" s="357"/>
      <c r="L156" s="357"/>
      <c r="M156" s="357">
        <v>1</v>
      </c>
      <c r="N156" s="357"/>
      <c r="O156" s="357"/>
      <c r="P156" s="357"/>
      <c r="Q156" s="357"/>
      <c r="R156" s="627"/>
      <c r="S156" s="627"/>
      <c r="T156" s="631"/>
      <c r="U156" s="633"/>
      <c r="V156" s="633"/>
      <c r="W156" s="633"/>
    </row>
    <row r="157" spans="2:23" customFormat="1" ht="54.75" customHeight="1">
      <c r="B157" s="648"/>
      <c r="C157" s="649"/>
      <c r="D157" s="630"/>
      <c r="E157" s="356" t="s">
        <v>1477</v>
      </c>
      <c r="F157" s="357"/>
      <c r="G157" s="357"/>
      <c r="H157" s="357"/>
      <c r="I157" s="357"/>
      <c r="J157" s="357"/>
      <c r="K157" s="357"/>
      <c r="L157" s="357"/>
      <c r="M157" s="357"/>
      <c r="N157" s="357"/>
      <c r="O157" s="357"/>
      <c r="P157" s="357"/>
      <c r="Q157" s="357"/>
      <c r="R157" s="628"/>
      <c r="S157" s="628"/>
      <c r="T157" s="632"/>
      <c r="U157" s="633"/>
      <c r="V157" s="633"/>
      <c r="W157" s="633"/>
    </row>
    <row r="158" spans="2:23" customFormat="1" ht="30.75" customHeight="1">
      <c r="B158" s="648" t="s">
        <v>1566</v>
      </c>
      <c r="C158" s="649" t="s">
        <v>1578</v>
      </c>
      <c r="D158" s="655" t="s">
        <v>1474</v>
      </c>
      <c r="E158" s="356" t="s">
        <v>1475</v>
      </c>
      <c r="F158" s="357"/>
      <c r="G158" s="357"/>
      <c r="H158" s="357"/>
      <c r="I158" s="357">
        <v>1</v>
      </c>
      <c r="J158" s="357"/>
      <c r="K158" s="357"/>
      <c r="L158" s="357"/>
      <c r="M158" s="357"/>
      <c r="N158" s="357"/>
      <c r="O158" s="357"/>
      <c r="P158" s="357"/>
      <c r="Q158" s="357"/>
      <c r="R158" s="627" t="s">
        <v>385</v>
      </c>
      <c r="S158" s="627" t="s">
        <v>385</v>
      </c>
      <c r="T158" s="631" t="s">
        <v>1537</v>
      </c>
      <c r="U158" s="638"/>
      <c r="V158" s="639"/>
      <c r="W158" s="640"/>
    </row>
    <row r="159" spans="2:23" customFormat="1" ht="30.75" customHeight="1">
      <c r="B159" s="648"/>
      <c r="C159" s="649"/>
      <c r="D159" s="656"/>
      <c r="E159" s="356" t="s">
        <v>1477</v>
      </c>
      <c r="F159" s="357"/>
      <c r="G159" s="357"/>
      <c r="H159" s="357"/>
      <c r="I159" s="357"/>
      <c r="J159" s="357"/>
      <c r="K159" s="357"/>
      <c r="L159" s="357"/>
      <c r="M159" s="357"/>
      <c r="N159" s="357"/>
      <c r="O159" s="357"/>
      <c r="P159" s="357"/>
      <c r="Q159" s="357"/>
      <c r="R159" s="628"/>
      <c r="S159" s="628"/>
      <c r="T159" s="632"/>
      <c r="U159" s="641"/>
      <c r="V159" s="642"/>
      <c r="W159" s="643"/>
    </row>
    <row r="160" spans="2:23" customFormat="1" ht="48.75" customHeight="1">
      <c r="B160" s="648" t="s">
        <v>1566</v>
      </c>
      <c r="C160" s="649" t="s">
        <v>1579</v>
      </c>
      <c r="D160" s="655" t="s">
        <v>1580</v>
      </c>
      <c r="E160" s="356" t="s">
        <v>1475</v>
      </c>
      <c r="F160" s="357"/>
      <c r="G160" s="357"/>
      <c r="H160" s="357"/>
      <c r="I160" s="357"/>
      <c r="J160" s="357"/>
      <c r="K160" s="357"/>
      <c r="L160" s="357"/>
      <c r="M160" s="357"/>
      <c r="N160" s="357"/>
      <c r="O160" s="357">
        <v>1</v>
      </c>
      <c r="P160" s="357"/>
      <c r="Q160" s="357"/>
      <c r="R160" s="627" t="s">
        <v>385</v>
      </c>
      <c r="S160" s="627" t="s">
        <v>385</v>
      </c>
      <c r="T160" s="631" t="s">
        <v>1581</v>
      </c>
      <c r="U160" s="633"/>
      <c r="V160" s="633"/>
      <c r="W160" s="633"/>
    </row>
    <row r="161" spans="2:23" customFormat="1" ht="48.75" customHeight="1">
      <c r="B161" s="648"/>
      <c r="C161" s="649"/>
      <c r="D161" s="656"/>
      <c r="E161" s="356" t="s">
        <v>1477</v>
      </c>
      <c r="F161" s="357"/>
      <c r="G161" s="357"/>
      <c r="H161" s="357"/>
      <c r="I161" s="357"/>
      <c r="J161" s="357"/>
      <c r="K161" s="357"/>
      <c r="L161" s="357"/>
      <c r="M161" s="357"/>
      <c r="N161" s="357"/>
      <c r="O161" s="357"/>
      <c r="P161" s="357"/>
      <c r="Q161" s="357"/>
      <c r="R161" s="628"/>
      <c r="S161" s="628"/>
      <c r="T161" s="632"/>
      <c r="U161" s="633"/>
      <c r="V161" s="633"/>
      <c r="W161" s="633"/>
    </row>
    <row r="162" spans="2:23" customFormat="1" ht="38.25" customHeight="1">
      <c r="B162" s="648" t="s">
        <v>1575</v>
      </c>
      <c r="C162" s="649" t="s">
        <v>484</v>
      </c>
      <c r="D162" s="630" t="s">
        <v>1582</v>
      </c>
      <c r="E162" s="356" t="s">
        <v>1475</v>
      </c>
      <c r="F162" s="357"/>
      <c r="G162" s="357"/>
      <c r="H162" s="357">
        <v>1</v>
      </c>
      <c r="I162" s="357"/>
      <c r="J162" s="357"/>
      <c r="K162" s="357">
        <v>1</v>
      </c>
      <c r="L162" s="357"/>
      <c r="M162" s="357"/>
      <c r="N162" s="357">
        <v>1</v>
      </c>
      <c r="O162" s="357"/>
      <c r="P162" s="357"/>
      <c r="Q162" s="357"/>
      <c r="R162" s="627" t="s">
        <v>385</v>
      </c>
      <c r="S162" s="627" t="s">
        <v>385</v>
      </c>
      <c r="T162" s="631" t="s">
        <v>485</v>
      </c>
      <c r="U162" s="633"/>
      <c r="V162" s="633"/>
      <c r="W162" s="633"/>
    </row>
    <row r="163" spans="2:23" customFormat="1" ht="54" customHeight="1">
      <c r="B163" s="648"/>
      <c r="C163" s="649"/>
      <c r="D163" s="630"/>
      <c r="E163" s="356" t="s">
        <v>1477</v>
      </c>
      <c r="F163" s="357"/>
      <c r="G163" s="357"/>
      <c r="H163" s="357"/>
      <c r="I163" s="357"/>
      <c r="J163" s="357"/>
      <c r="K163" s="357"/>
      <c r="L163" s="357"/>
      <c r="M163" s="357"/>
      <c r="N163" s="357"/>
      <c r="O163" s="357"/>
      <c r="P163" s="357"/>
      <c r="Q163" s="357"/>
      <c r="R163" s="628"/>
      <c r="S163" s="628"/>
      <c r="T163" s="632"/>
      <c r="U163" s="633"/>
      <c r="V163" s="633"/>
      <c r="W163" s="633"/>
    </row>
    <row r="164" spans="2:23" customFormat="1" ht="37.5" customHeight="1">
      <c r="B164" s="648" t="s">
        <v>1575</v>
      </c>
      <c r="C164" s="649" t="s">
        <v>486</v>
      </c>
      <c r="D164" s="630" t="s">
        <v>1583</v>
      </c>
      <c r="E164" s="356" t="s">
        <v>1475</v>
      </c>
      <c r="F164" s="357"/>
      <c r="G164" s="357">
        <v>1</v>
      </c>
      <c r="H164" s="357"/>
      <c r="I164" s="357"/>
      <c r="J164" s="357">
        <v>1</v>
      </c>
      <c r="K164" s="357"/>
      <c r="L164" s="357"/>
      <c r="M164" s="357">
        <v>1</v>
      </c>
      <c r="N164" s="357"/>
      <c r="O164" s="357"/>
      <c r="P164" s="357">
        <v>1</v>
      </c>
      <c r="Q164" s="357"/>
      <c r="R164" s="627"/>
      <c r="S164" s="627" t="s">
        <v>385</v>
      </c>
      <c r="T164" s="631" t="s">
        <v>1584</v>
      </c>
      <c r="U164" s="633"/>
      <c r="V164" s="633"/>
      <c r="W164" s="633"/>
    </row>
    <row r="165" spans="2:23" customFormat="1" ht="37.5" customHeight="1">
      <c r="B165" s="648"/>
      <c r="C165" s="649"/>
      <c r="D165" s="630"/>
      <c r="E165" s="356" t="s">
        <v>1477</v>
      </c>
      <c r="F165" s="357"/>
      <c r="G165" s="357"/>
      <c r="H165" s="357"/>
      <c r="I165" s="357"/>
      <c r="J165" s="357"/>
      <c r="K165" s="357"/>
      <c r="L165" s="357"/>
      <c r="M165" s="357"/>
      <c r="N165" s="357"/>
      <c r="O165" s="357"/>
      <c r="P165" s="357"/>
      <c r="Q165" s="357"/>
      <c r="R165" s="628"/>
      <c r="S165" s="628"/>
      <c r="T165" s="632"/>
      <c r="U165" s="633"/>
      <c r="V165" s="633"/>
      <c r="W165" s="633"/>
    </row>
    <row r="166" spans="2:23" customFormat="1" ht="42.75" customHeight="1">
      <c r="B166" s="648" t="s">
        <v>1575</v>
      </c>
      <c r="C166" s="651" t="s">
        <v>487</v>
      </c>
      <c r="D166" s="630" t="s">
        <v>1504</v>
      </c>
      <c r="E166" s="356" t="s">
        <v>1475</v>
      </c>
      <c r="F166" s="357">
        <v>1</v>
      </c>
      <c r="G166" s="357">
        <v>1</v>
      </c>
      <c r="H166" s="357">
        <v>1</v>
      </c>
      <c r="I166" s="357">
        <v>1</v>
      </c>
      <c r="J166" s="357">
        <v>1</v>
      </c>
      <c r="K166" s="357">
        <v>1</v>
      </c>
      <c r="L166" s="357">
        <v>1</v>
      </c>
      <c r="M166" s="357">
        <v>1</v>
      </c>
      <c r="N166" s="357">
        <v>1</v>
      </c>
      <c r="O166" s="357">
        <v>1</v>
      </c>
      <c r="P166" s="357">
        <v>1</v>
      </c>
      <c r="Q166" s="357">
        <v>1</v>
      </c>
      <c r="R166" s="627"/>
      <c r="S166" s="627" t="s">
        <v>385</v>
      </c>
      <c r="T166" s="631" t="s">
        <v>1585</v>
      </c>
      <c r="U166" s="644" t="s">
        <v>1586</v>
      </c>
      <c r="V166" s="644"/>
      <c r="W166" s="644"/>
    </row>
    <row r="167" spans="2:23" customFormat="1" ht="42.75" customHeight="1">
      <c r="B167" s="648"/>
      <c r="C167" s="651"/>
      <c r="D167" s="630"/>
      <c r="E167" s="356" t="s">
        <v>1477</v>
      </c>
      <c r="F167" s="357"/>
      <c r="G167" s="357"/>
      <c r="H167" s="357"/>
      <c r="I167" s="357"/>
      <c r="J167" s="357"/>
      <c r="K167" s="357"/>
      <c r="L167" s="357"/>
      <c r="M167" s="357"/>
      <c r="N167" s="357"/>
      <c r="O167" s="357"/>
      <c r="P167" s="357"/>
      <c r="Q167" s="357"/>
      <c r="R167" s="628"/>
      <c r="S167" s="628"/>
      <c r="T167" s="632"/>
      <c r="U167" s="644"/>
      <c r="V167" s="644"/>
      <c r="W167" s="644"/>
    </row>
    <row r="168" spans="2:23" customFormat="1" ht="42.75" customHeight="1">
      <c r="B168" s="648" t="s">
        <v>1575</v>
      </c>
      <c r="C168" s="649" t="s">
        <v>488</v>
      </c>
      <c r="D168" s="630" t="s">
        <v>1529</v>
      </c>
      <c r="E168" s="356" t="s">
        <v>1475</v>
      </c>
      <c r="F168" s="357"/>
      <c r="G168" s="357"/>
      <c r="H168" s="357"/>
      <c r="I168" s="357"/>
      <c r="J168" s="357">
        <v>1</v>
      </c>
      <c r="K168" s="357"/>
      <c r="L168" s="357"/>
      <c r="M168" s="357"/>
      <c r="N168" s="357"/>
      <c r="O168" s="357"/>
      <c r="P168" s="357"/>
      <c r="Q168" s="357"/>
      <c r="R168" s="627"/>
      <c r="S168" s="627"/>
      <c r="T168" s="631" t="s">
        <v>1537</v>
      </c>
      <c r="U168" s="633"/>
      <c r="V168" s="633"/>
      <c r="W168" s="633"/>
    </row>
    <row r="169" spans="2:23" customFormat="1" ht="42.75" customHeight="1">
      <c r="B169" s="648"/>
      <c r="C169" s="649"/>
      <c r="D169" s="630"/>
      <c r="E169" s="356" t="s">
        <v>1477</v>
      </c>
      <c r="F169" s="357"/>
      <c r="G169" s="357"/>
      <c r="H169" s="357"/>
      <c r="I169" s="357"/>
      <c r="J169" s="357"/>
      <c r="K169" s="357"/>
      <c r="L169" s="357"/>
      <c r="M169" s="357"/>
      <c r="N169" s="357"/>
      <c r="O169" s="357"/>
      <c r="P169" s="357"/>
      <c r="Q169" s="357"/>
      <c r="R169" s="628"/>
      <c r="S169" s="628"/>
      <c r="T169" s="632"/>
      <c r="U169" s="633"/>
      <c r="V169" s="633"/>
      <c r="W169" s="633"/>
    </row>
    <row r="170" spans="2:23" customFormat="1" ht="42.75" customHeight="1">
      <c r="B170" s="648" t="s">
        <v>1575</v>
      </c>
      <c r="C170" s="649" t="s">
        <v>1587</v>
      </c>
      <c r="D170" s="630" t="s">
        <v>1588</v>
      </c>
      <c r="E170" s="356" t="s">
        <v>1475</v>
      </c>
      <c r="F170" s="357"/>
      <c r="G170" s="357"/>
      <c r="H170" s="357"/>
      <c r="I170" s="357"/>
      <c r="J170" s="357">
        <v>1</v>
      </c>
      <c r="K170" s="357"/>
      <c r="L170" s="357"/>
      <c r="M170" s="357">
        <v>1</v>
      </c>
      <c r="N170" s="357"/>
      <c r="O170" s="357">
        <v>1</v>
      </c>
      <c r="P170" s="357"/>
      <c r="Q170" s="357"/>
      <c r="R170" s="627" t="s">
        <v>385</v>
      </c>
      <c r="S170" s="627" t="s">
        <v>385</v>
      </c>
      <c r="T170" s="631" t="s">
        <v>1537</v>
      </c>
      <c r="U170" s="633"/>
      <c r="V170" s="633"/>
      <c r="W170" s="633"/>
    </row>
    <row r="171" spans="2:23" customFormat="1" ht="42.75" customHeight="1">
      <c r="B171" s="648"/>
      <c r="C171" s="649"/>
      <c r="D171" s="630"/>
      <c r="E171" s="356" t="s">
        <v>1477</v>
      </c>
      <c r="F171" s="357"/>
      <c r="G171" s="357"/>
      <c r="H171" s="357"/>
      <c r="I171" s="357"/>
      <c r="J171" s="357"/>
      <c r="K171" s="357"/>
      <c r="L171" s="357"/>
      <c r="M171" s="357"/>
      <c r="N171" s="357"/>
      <c r="O171" s="357"/>
      <c r="P171" s="357"/>
      <c r="Q171" s="357"/>
      <c r="R171" s="628"/>
      <c r="S171" s="628"/>
      <c r="T171" s="632"/>
      <c r="U171" s="633"/>
      <c r="V171" s="633"/>
      <c r="W171" s="633"/>
    </row>
    <row r="172" spans="2:23" customFormat="1" ht="42.75" customHeight="1">
      <c r="B172" s="648" t="s">
        <v>1575</v>
      </c>
      <c r="C172" s="657" t="s">
        <v>489</v>
      </c>
      <c r="D172" s="630" t="s">
        <v>1481</v>
      </c>
      <c r="E172" s="356" t="s">
        <v>1475</v>
      </c>
      <c r="F172" s="357"/>
      <c r="G172" s="357"/>
      <c r="H172" s="357"/>
      <c r="I172" s="357"/>
      <c r="J172" s="357">
        <v>1</v>
      </c>
      <c r="K172" s="357"/>
      <c r="L172" s="357"/>
      <c r="M172" s="357"/>
      <c r="N172" s="357"/>
      <c r="O172" s="357"/>
      <c r="P172" s="357"/>
      <c r="Q172" s="357"/>
      <c r="R172" s="627"/>
      <c r="S172" s="627" t="s">
        <v>385</v>
      </c>
      <c r="T172" s="631" t="s">
        <v>490</v>
      </c>
      <c r="U172" s="633"/>
      <c r="V172" s="633"/>
      <c r="W172" s="633"/>
    </row>
    <row r="173" spans="2:23" customFormat="1" ht="42.75" customHeight="1">
      <c r="B173" s="648"/>
      <c r="C173" s="657"/>
      <c r="D173" s="630"/>
      <c r="E173" s="356" t="s">
        <v>1477</v>
      </c>
      <c r="F173" s="357"/>
      <c r="G173" s="357"/>
      <c r="H173" s="357"/>
      <c r="I173" s="357"/>
      <c r="J173" s="357"/>
      <c r="K173" s="357"/>
      <c r="L173" s="357"/>
      <c r="M173" s="357"/>
      <c r="N173" s="357"/>
      <c r="O173" s="357"/>
      <c r="P173" s="357"/>
      <c r="Q173" s="357"/>
      <c r="R173" s="628"/>
      <c r="S173" s="628"/>
      <c r="T173" s="632"/>
      <c r="U173" s="633"/>
      <c r="V173" s="633"/>
      <c r="W173" s="633"/>
    </row>
    <row r="174" spans="2:23" customFormat="1" ht="42.75" customHeight="1">
      <c r="B174" s="648" t="s">
        <v>1575</v>
      </c>
      <c r="C174" s="657" t="s">
        <v>491</v>
      </c>
      <c r="D174" s="630" t="s">
        <v>1481</v>
      </c>
      <c r="E174" s="356" t="s">
        <v>1475</v>
      </c>
      <c r="F174" s="357"/>
      <c r="G174" s="357"/>
      <c r="H174" s="357"/>
      <c r="I174" s="357"/>
      <c r="J174" s="357"/>
      <c r="K174" s="357"/>
      <c r="L174" s="357"/>
      <c r="M174" s="357"/>
      <c r="N174" s="357"/>
      <c r="O174" s="357">
        <v>1</v>
      </c>
      <c r="P174" s="357"/>
      <c r="Q174" s="357"/>
      <c r="R174" s="627"/>
      <c r="S174" s="627" t="s">
        <v>385</v>
      </c>
      <c r="T174" s="631" t="s">
        <v>1589</v>
      </c>
      <c r="U174" s="633"/>
      <c r="V174" s="633"/>
      <c r="W174" s="633"/>
    </row>
    <row r="175" spans="2:23" customFormat="1" ht="42.75" customHeight="1">
      <c r="B175" s="648"/>
      <c r="C175" s="657"/>
      <c r="D175" s="630"/>
      <c r="E175" s="356" t="s">
        <v>1477</v>
      </c>
      <c r="F175" s="357"/>
      <c r="G175" s="357"/>
      <c r="H175" s="357"/>
      <c r="I175" s="357"/>
      <c r="J175" s="357"/>
      <c r="K175" s="357"/>
      <c r="L175" s="357"/>
      <c r="M175" s="357"/>
      <c r="N175" s="357"/>
      <c r="O175" s="357"/>
      <c r="P175" s="357"/>
      <c r="Q175" s="357"/>
      <c r="R175" s="628"/>
      <c r="S175" s="628"/>
      <c r="T175" s="632"/>
      <c r="U175" s="633"/>
      <c r="V175" s="633"/>
      <c r="W175" s="633"/>
    </row>
    <row r="176" spans="2:23" customFormat="1" ht="42.75" customHeight="1">
      <c r="B176" s="648" t="s">
        <v>1575</v>
      </c>
      <c r="C176" s="658" t="s">
        <v>492</v>
      </c>
      <c r="D176" s="630" t="s">
        <v>1481</v>
      </c>
      <c r="E176" s="356" t="s">
        <v>1475</v>
      </c>
      <c r="F176" s="357"/>
      <c r="G176" s="357"/>
      <c r="H176" s="357"/>
      <c r="I176" s="357"/>
      <c r="J176" s="357"/>
      <c r="K176" s="357"/>
      <c r="L176" s="357">
        <v>1</v>
      </c>
      <c r="M176" s="357"/>
      <c r="N176" s="357"/>
      <c r="O176" s="357"/>
      <c r="P176" s="357"/>
      <c r="Q176" s="357"/>
      <c r="R176" s="627"/>
      <c r="S176" s="627" t="s">
        <v>385</v>
      </c>
      <c r="T176" s="631" t="s">
        <v>1537</v>
      </c>
      <c r="U176" s="633"/>
      <c r="V176" s="633"/>
      <c r="W176" s="633"/>
    </row>
    <row r="177" spans="2:23" customFormat="1" ht="42.75" customHeight="1">
      <c r="B177" s="648"/>
      <c r="C177" s="657"/>
      <c r="D177" s="630"/>
      <c r="E177" s="356" t="s">
        <v>1477</v>
      </c>
      <c r="F177" s="357"/>
      <c r="G177" s="357"/>
      <c r="H177" s="357"/>
      <c r="I177" s="357"/>
      <c r="J177" s="357"/>
      <c r="K177" s="357"/>
      <c r="L177" s="357"/>
      <c r="M177" s="357"/>
      <c r="N177" s="357"/>
      <c r="O177" s="357"/>
      <c r="P177" s="357"/>
      <c r="Q177" s="357"/>
      <c r="R177" s="628"/>
      <c r="S177" s="628"/>
      <c r="T177" s="632"/>
      <c r="U177" s="633"/>
      <c r="V177" s="633"/>
      <c r="W177" s="633"/>
    </row>
    <row r="178" spans="2:23" customFormat="1" ht="43.5" customHeight="1">
      <c r="B178" s="648" t="s">
        <v>1575</v>
      </c>
      <c r="C178" s="649" t="s">
        <v>1590</v>
      </c>
      <c r="D178" s="630" t="s">
        <v>1474</v>
      </c>
      <c r="E178" s="356" t="s">
        <v>1475</v>
      </c>
      <c r="F178" s="357"/>
      <c r="G178" s="357">
        <v>1</v>
      </c>
      <c r="H178" s="357"/>
      <c r="I178" s="357">
        <v>1</v>
      </c>
      <c r="J178" s="357"/>
      <c r="K178" s="357">
        <v>1</v>
      </c>
      <c r="L178" s="357"/>
      <c r="M178" s="357">
        <v>1</v>
      </c>
      <c r="N178" s="357"/>
      <c r="O178" s="357">
        <v>1</v>
      </c>
      <c r="P178" s="357"/>
      <c r="Q178" s="357">
        <v>1</v>
      </c>
      <c r="R178" s="627" t="s">
        <v>385</v>
      </c>
      <c r="S178" s="627" t="s">
        <v>385</v>
      </c>
      <c r="T178" s="631" t="s">
        <v>1537</v>
      </c>
      <c r="U178" s="633"/>
      <c r="V178" s="633"/>
      <c r="W178" s="633"/>
    </row>
    <row r="179" spans="2:23" customFormat="1" ht="42.75" customHeight="1">
      <c r="B179" s="648"/>
      <c r="C179" s="649"/>
      <c r="D179" s="630"/>
      <c r="E179" s="356" t="s">
        <v>1477</v>
      </c>
      <c r="F179" s="357"/>
      <c r="G179" s="357"/>
      <c r="H179" s="357"/>
      <c r="I179" s="357"/>
      <c r="J179" s="357"/>
      <c r="K179" s="357"/>
      <c r="L179" s="357"/>
      <c r="M179" s="357"/>
      <c r="N179" s="357"/>
      <c r="O179" s="357"/>
      <c r="P179" s="357"/>
      <c r="Q179" s="357"/>
      <c r="R179" s="628"/>
      <c r="S179" s="628"/>
      <c r="T179" s="632"/>
      <c r="U179" s="633"/>
      <c r="V179" s="633"/>
      <c r="W179" s="633"/>
    </row>
    <row r="180" spans="2:23" customFormat="1" ht="43.5" customHeight="1">
      <c r="B180" s="648" t="s">
        <v>1532</v>
      </c>
      <c r="C180" s="649" t="s">
        <v>493</v>
      </c>
      <c r="D180" s="630" t="s">
        <v>1481</v>
      </c>
      <c r="E180" s="356" t="s">
        <v>1475</v>
      </c>
      <c r="F180" s="357"/>
      <c r="G180" s="357"/>
      <c r="H180" s="357">
        <v>1</v>
      </c>
      <c r="I180" s="357"/>
      <c r="J180" s="357">
        <v>1</v>
      </c>
      <c r="K180" s="357"/>
      <c r="L180" s="357">
        <v>1</v>
      </c>
      <c r="M180" s="357"/>
      <c r="N180" s="357">
        <v>1</v>
      </c>
      <c r="O180" s="357"/>
      <c r="P180" s="357">
        <v>1</v>
      </c>
      <c r="Q180" s="357"/>
      <c r="R180" s="627"/>
      <c r="S180" s="627" t="s">
        <v>385</v>
      </c>
      <c r="T180" s="631" t="s">
        <v>1591</v>
      </c>
      <c r="U180" s="633"/>
      <c r="V180" s="633"/>
      <c r="W180" s="633"/>
    </row>
    <row r="181" spans="2:23" customFormat="1" ht="42.75" customHeight="1">
      <c r="B181" s="648"/>
      <c r="C181" s="649"/>
      <c r="D181" s="630"/>
      <c r="E181" s="356" t="s">
        <v>1477</v>
      </c>
      <c r="F181" s="357"/>
      <c r="G181" s="357"/>
      <c r="H181" s="357"/>
      <c r="I181" s="357"/>
      <c r="J181" s="357"/>
      <c r="K181" s="357"/>
      <c r="L181" s="357"/>
      <c r="M181" s="357"/>
      <c r="N181" s="357"/>
      <c r="O181" s="357"/>
      <c r="P181" s="357"/>
      <c r="Q181" s="357"/>
      <c r="R181" s="628"/>
      <c r="S181" s="628"/>
      <c r="T181" s="632"/>
      <c r="U181" s="633"/>
      <c r="V181" s="633"/>
      <c r="W181" s="633"/>
    </row>
    <row r="182" spans="2:23" customFormat="1" ht="39.75" customHeight="1">
      <c r="B182" s="661" t="s">
        <v>1592</v>
      </c>
      <c r="C182" s="661"/>
      <c r="D182" s="661"/>
      <c r="E182" s="661"/>
      <c r="F182" s="661"/>
      <c r="G182" s="661"/>
      <c r="H182" s="661"/>
      <c r="I182" s="661"/>
      <c r="J182" s="661"/>
      <c r="K182" s="661"/>
      <c r="L182" s="661"/>
      <c r="M182" s="661"/>
      <c r="N182" s="661"/>
      <c r="O182" s="661"/>
      <c r="P182" s="661"/>
      <c r="Q182" s="661"/>
      <c r="R182" s="360"/>
      <c r="S182" s="360"/>
      <c r="T182" s="360"/>
      <c r="U182" s="662"/>
      <c r="V182" s="662"/>
      <c r="W182" s="662"/>
    </row>
    <row r="183" spans="2:23" customFormat="1" ht="43.5" customHeight="1">
      <c r="B183" s="648" t="s">
        <v>1508</v>
      </c>
      <c r="C183" s="659" t="s">
        <v>494</v>
      </c>
      <c r="D183" s="636" t="s">
        <v>1481</v>
      </c>
      <c r="E183" s="356" t="s">
        <v>1475</v>
      </c>
      <c r="F183" s="357">
        <v>1</v>
      </c>
      <c r="G183" s="357"/>
      <c r="H183" s="357"/>
      <c r="I183" s="357"/>
      <c r="J183" s="357"/>
      <c r="K183" s="357"/>
      <c r="L183" s="357"/>
      <c r="M183" s="357"/>
      <c r="N183" s="357"/>
      <c r="O183" s="357"/>
      <c r="P183" s="357"/>
      <c r="Q183" s="357"/>
      <c r="R183" s="627"/>
      <c r="S183" s="627"/>
      <c r="T183" s="631" t="s">
        <v>1593</v>
      </c>
      <c r="U183" s="633"/>
      <c r="V183" s="633"/>
      <c r="W183" s="633"/>
    </row>
    <row r="184" spans="2:23" customFormat="1" ht="43.5" customHeight="1">
      <c r="B184" s="648"/>
      <c r="C184" s="660"/>
      <c r="D184" s="636"/>
      <c r="E184" s="356" t="s">
        <v>1477</v>
      </c>
      <c r="F184" s="357"/>
      <c r="G184" s="357"/>
      <c r="H184" s="357"/>
      <c r="I184" s="357"/>
      <c r="J184" s="357"/>
      <c r="K184" s="357"/>
      <c r="L184" s="357"/>
      <c r="M184" s="357"/>
      <c r="N184" s="357"/>
      <c r="O184" s="357"/>
      <c r="P184" s="357"/>
      <c r="Q184" s="357"/>
      <c r="R184" s="628"/>
      <c r="S184" s="628"/>
      <c r="T184" s="632"/>
      <c r="U184" s="633"/>
      <c r="V184" s="633"/>
      <c r="W184" s="633"/>
    </row>
    <row r="185" spans="2:23" customFormat="1" ht="43.5" customHeight="1">
      <c r="B185" s="648" t="s">
        <v>1594</v>
      </c>
      <c r="C185" s="659" t="s">
        <v>1595</v>
      </c>
      <c r="D185" s="636" t="s">
        <v>1596</v>
      </c>
      <c r="E185" s="356" t="s">
        <v>1475</v>
      </c>
      <c r="F185" s="357">
        <v>1</v>
      </c>
      <c r="G185" s="357"/>
      <c r="H185" s="357"/>
      <c r="I185" s="357"/>
      <c r="J185" s="357"/>
      <c r="K185" s="357"/>
      <c r="L185" s="357"/>
      <c r="M185" s="357"/>
      <c r="N185" s="357"/>
      <c r="O185" s="357"/>
      <c r="P185" s="357"/>
      <c r="Q185" s="357"/>
      <c r="R185" s="627"/>
      <c r="S185" s="627" t="s">
        <v>385</v>
      </c>
      <c r="T185" s="631" t="s">
        <v>1597</v>
      </c>
      <c r="U185" s="633"/>
      <c r="V185" s="633"/>
      <c r="W185" s="633"/>
    </row>
    <row r="186" spans="2:23" customFormat="1" ht="43.5" customHeight="1">
      <c r="B186" s="648"/>
      <c r="C186" s="660"/>
      <c r="D186" s="636"/>
      <c r="E186" s="356" t="s">
        <v>1477</v>
      </c>
      <c r="F186" s="357"/>
      <c r="G186" s="357"/>
      <c r="H186" s="357"/>
      <c r="I186" s="357"/>
      <c r="J186" s="357"/>
      <c r="K186" s="357"/>
      <c r="L186" s="357"/>
      <c r="M186" s="357"/>
      <c r="N186" s="357"/>
      <c r="O186" s="357"/>
      <c r="P186" s="357"/>
      <c r="Q186" s="357"/>
      <c r="R186" s="628"/>
      <c r="S186" s="628"/>
      <c r="T186" s="632"/>
      <c r="U186" s="633"/>
      <c r="V186" s="633"/>
      <c r="W186" s="633"/>
    </row>
    <row r="187" spans="2:23" customFormat="1" ht="42.75" customHeight="1">
      <c r="B187" s="663" t="s">
        <v>1594</v>
      </c>
      <c r="C187" s="651" t="s">
        <v>495</v>
      </c>
      <c r="D187" s="636" t="s">
        <v>1529</v>
      </c>
      <c r="E187" s="356" t="s">
        <v>1475</v>
      </c>
      <c r="F187" s="357"/>
      <c r="G187" s="357"/>
      <c r="H187" s="357"/>
      <c r="I187" s="357"/>
      <c r="J187" s="357"/>
      <c r="K187" s="357"/>
      <c r="L187" s="357"/>
      <c r="M187" s="357"/>
      <c r="N187" s="357"/>
      <c r="O187" s="357"/>
      <c r="P187" s="357">
        <v>1</v>
      </c>
      <c r="Q187" s="357"/>
      <c r="R187" s="627" t="s">
        <v>385</v>
      </c>
      <c r="S187" s="627" t="s">
        <v>385</v>
      </c>
      <c r="T187" s="631" t="s">
        <v>496</v>
      </c>
      <c r="U187" s="633"/>
      <c r="V187" s="633"/>
      <c r="W187" s="633"/>
    </row>
    <row r="188" spans="2:23" customFormat="1" ht="42.75" customHeight="1">
      <c r="B188" s="664"/>
      <c r="C188" s="651"/>
      <c r="D188" s="636"/>
      <c r="E188" s="356" t="s">
        <v>1477</v>
      </c>
      <c r="F188" s="357"/>
      <c r="G188" s="357"/>
      <c r="H188" s="357"/>
      <c r="I188" s="357"/>
      <c r="J188" s="357"/>
      <c r="K188" s="357"/>
      <c r="L188" s="357"/>
      <c r="M188" s="357"/>
      <c r="N188" s="357"/>
      <c r="O188" s="357"/>
      <c r="P188" s="357"/>
      <c r="Q188" s="357"/>
      <c r="R188" s="628"/>
      <c r="S188" s="628"/>
      <c r="T188" s="632"/>
      <c r="U188" s="633"/>
      <c r="V188" s="633"/>
      <c r="W188" s="633"/>
    </row>
    <row r="189" spans="2:23" customFormat="1" ht="43.5" customHeight="1">
      <c r="B189" s="663" t="s">
        <v>1594</v>
      </c>
      <c r="C189" s="665" t="s">
        <v>497</v>
      </c>
      <c r="D189" s="636" t="s">
        <v>1598</v>
      </c>
      <c r="E189" s="356" t="s">
        <v>1475</v>
      </c>
      <c r="F189" s="357"/>
      <c r="G189" s="357"/>
      <c r="H189" s="357"/>
      <c r="I189" s="357"/>
      <c r="J189" s="357"/>
      <c r="K189" s="357"/>
      <c r="L189" s="357"/>
      <c r="M189" s="357">
        <v>1</v>
      </c>
      <c r="N189" s="357"/>
      <c r="O189" s="357"/>
      <c r="P189" s="357"/>
      <c r="Q189" s="357"/>
      <c r="R189" s="627"/>
      <c r="S189" s="627" t="s">
        <v>385</v>
      </c>
      <c r="T189" s="631" t="s">
        <v>498</v>
      </c>
      <c r="U189" s="633"/>
      <c r="V189" s="633"/>
      <c r="W189" s="633"/>
    </row>
    <row r="190" spans="2:23" customFormat="1" ht="43.5" customHeight="1">
      <c r="B190" s="664"/>
      <c r="C190" s="665"/>
      <c r="D190" s="636"/>
      <c r="E190" s="356" t="s">
        <v>1477</v>
      </c>
      <c r="F190" s="357"/>
      <c r="G190" s="357"/>
      <c r="H190" s="357"/>
      <c r="I190" s="357"/>
      <c r="J190" s="357"/>
      <c r="K190" s="357"/>
      <c r="L190" s="357"/>
      <c r="M190" s="357"/>
      <c r="N190" s="357"/>
      <c r="O190" s="357"/>
      <c r="P190" s="357"/>
      <c r="Q190" s="357"/>
      <c r="R190" s="628"/>
      <c r="S190" s="628"/>
      <c r="T190" s="632"/>
      <c r="U190" s="633"/>
      <c r="V190" s="633"/>
      <c r="W190" s="633"/>
    </row>
    <row r="191" spans="2:23" customFormat="1" ht="35.25" customHeight="1">
      <c r="B191" s="661" t="s">
        <v>1599</v>
      </c>
      <c r="C191" s="661"/>
      <c r="D191" s="661"/>
      <c r="E191" s="661"/>
      <c r="F191" s="661"/>
      <c r="G191" s="661"/>
      <c r="H191" s="661"/>
      <c r="I191" s="661"/>
      <c r="J191" s="661"/>
      <c r="K191" s="661"/>
      <c r="L191" s="661"/>
      <c r="M191" s="661"/>
      <c r="N191" s="661"/>
      <c r="O191" s="661"/>
      <c r="P191" s="661"/>
      <c r="Q191" s="661"/>
      <c r="R191" s="361"/>
      <c r="S191" s="361"/>
      <c r="T191" s="361"/>
      <c r="U191" s="662"/>
      <c r="V191" s="662"/>
      <c r="W191" s="662"/>
    </row>
    <row r="192" spans="2:23" customFormat="1" ht="43.5" customHeight="1">
      <c r="B192" s="663" t="s">
        <v>1594</v>
      </c>
      <c r="C192" s="665" t="s">
        <v>499</v>
      </c>
      <c r="D192" s="636" t="s">
        <v>1481</v>
      </c>
      <c r="E192" s="356" t="s">
        <v>1475</v>
      </c>
      <c r="F192" s="359"/>
      <c r="G192" s="359"/>
      <c r="H192" s="359"/>
      <c r="I192" s="358"/>
      <c r="J192" s="358"/>
      <c r="K192" s="358"/>
      <c r="L192" s="359"/>
      <c r="M192" s="359"/>
      <c r="N192" s="359"/>
      <c r="O192" s="359"/>
      <c r="P192" s="358"/>
      <c r="Q192" s="358"/>
      <c r="R192" s="627"/>
      <c r="S192" s="627" t="s">
        <v>385</v>
      </c>
      <c r="T192" s="631" t="s">
        <v>1600</v>
      </c>
      <c r="U192" s="674" t="s">
        <v>1601</v>
      </c>
      <c r="V192" s="674"/>
      <c r="W192" s="674"/>
    </row>
    <row r="193" spans="2:23" customFormat="1" ht="43.5" customHeight="1">
      <c r="B193" s="664"/>
      <c r="C193" s="665"/>
      <c r="D193" s="636"/>
      <c r="E193" s="356" t="s">
        <v>1477</v>
      </c>
      <c r="F193" s="359"/>
      <c r="G193" s="359"/>
      <c r="H193" s="359"/>
      <c r="I193" s="358"/>
      <c r="J193" s="358"/>
      <c r="K193" s="359"/>
      <c r="L193" s="359"/>
      <c r="M193" s="359"/>
      <c r="N193" s="359"/>
      <c r="O193" s="359"/>
      <c r="P193" s="357"/>
      <c r="Q193" s="359"/>
      <c r="R193" s="628"/>
      <c r="S193" s="628"/>
      <c r="T193" s="632"/>
      <c r="U193" s="674"/>
      <c r="V193" s="674"/>
      <c r="W193" s="674"/>
    </row>
    <row r="194" spans="2:23" customFormat="1" ht="15.75" thickBot="1">
      <c r="B194" s="372"/>
      <c r="C194" s="362"/>
      <c r="I194" s="4"/>
    </row>
    <row r="195" spans="2:23" customFormat="1" ht="46.5" customHeight="1" thickBot="1">
      <c r="B195" s="373"/>
      <c r="D195" s="675" t="s">
        <v>1602</v>
      </c>
      <c r="E195" s="676"/>
      <c r="F195" s="363" t="s">
        <v>1459</v>
      </c>
      <c r="G195" s="363" t="s">
        <v>1460</v>
      </c>
      <c r="H195" s="363" t="s">
        <v>1461</v>
      </c>
      <c r="I195" s="363" t="s">
        <v>1462</v>
      </c>
      <c r="J195" s="363" t="s">
        <v>1463</v>
      </c>
      <c r="K195" s="363" t="s">
        <v>1464</v>
      </c>
      <c r="L195" s="363" t="s">
        <v>1465</v>
      </c>
      <c r="M195" s="363" t="s">
        <v>1466</v>
      </c>
      <c r="N195" s="363" t="s">
        <v>1603</v>
      </c>
      <c r="O195" s="363" t="s">
        <v>1468</v>
      </c>
      <c r="P195" s="363" t="s">
        <v>1604</v>
      </c>
      <c r="Q195" s="363" t="s">
        <v>1470</v>
      </c>
      <c r="R195" s="363" t="s">
        <v>1605</v>
      </c>
    </row>
    <row r="196" spans="2:23" customFormat="1" ht="15.75">
      <c r="B196" s="373"/>
      <c r="D196" s="677" t="s">
        <v>1606</v>
      </c>
      <c r="E196" s="678"/>
      <c r="F196" s="364">
        <f>+F16+F19+F21+F23+F25+F27+F29+F31+F33+F35+F37+F39+F41+F43+F45+F47+F49+F51+F53+F55+F57+F59+F61+F63+F65+F67+F69+F71+F73+F75+F77+F79+F82+F84+F86+F88+F90+F92+F94+F96+F98+F100+F102+F104+F106+F108+F110+F112+F114+F116+F118+F120+F122+F124+F126+F128+F130+F132+F134+F136+F138+F140+F142+F144+F146+F148+F150+F152+F154+F156+F158+F160+F162+F164+F166+F168+F170+F172+F174+F176+F178+F180+F183+F185+F187+F189+F192</f>
        <v>18</v>
      </c>
      <c r="G196" s="364">
        <f>+G16+G19+G21+G23+G25+G27+G29+G31+G33+G35+G37+G39+G41+G43+G45+G47+G49+G51+G53+G55+G57+G59+G61+G63+G65+G67+G69+G71+G73+G75+G77+G79+G82+G84+G86+G88+G90+G92+G94+G96+G98+G100+G102+G104+G106+G108+G110+G112+G114+G116+G118+G120+G122+G124+G126+G128+G130+G132+G134+G136+G138+G140+G142+G144+G146+G148+G150+G152+G154+G156+G158+G160+G162+G164+G166+G168+G170+G172+G174+G176+G178+G180+G183+G185+G187+G189+G192</f>
        <v>20</v>
      </c>
      <c r="H196" s="364">
        <f t="shared" ref="H196:Q196" si="0">+H16+H19+H21+H23+H25+H27+H29+H31+H33+H35+H37+H39+H41+H43+H45+H47+H49+H51+H53+H55+H57+H59+H61+H63+H65+H67+H69+H71+H73+H75+H77+H79+H82+H84+H86+H88+H90+H92+H94+H96+H98+H100+H102+H104+H106+H108+H110+H112+H114+H116+H118+H120+H122+H124+H126+H128+H130+H132+H134+H136+H138+H140+H142+H144+H146+H148+H150+H152+H154+H156+H158+H160+H162+H164+H166+H168+H170+H172+H174+H176+H178+H180+H183+H185+H187+H189+H192</f>
        <v>24</v>
      </c>
      <c r="I196" s="364">
        <f t="shared" si="0"/>
        <v>17</v>
      </c>
      <c r="J196" s="364">
        <f t="shared" si="0"/>
        <v>20</v>
      </c>
      <c r="K196" s="364">
        <f t="shared" si="0"/>
        <v>21</v>
      </c>
      <c r="L196" s="364">
        <f t="shared" si="0"/>
        <v>17</v>
      </c>
      <c r="M196" s="364">
        <f t="shared" si="0"/>
        <v>17</v>
      </c>
      <c r="N196" s="364">
        <f t="shared" si="0"/>
        <v>17</v>
      </c>
      <c r="O196" s="364">
        <f t="shared" si="0"/>
        <v>23</v>
      </c>
      <c r="P196" s="364">
        <f t="shared" si="0"/>
        <v>16</v>
      </c>
      <c r="Q196" s="364">
        <f t="shared" si="0"/>
        <v>15</v>
      </c>
      <c r="R196" s="365">
        <f>SUM(F196:Q196)</f>
        <v>225</v>
      </c>
      <c r="S196" s="366"/>
      <c r="T196" s="366"/>
      <c r="U196" s="366"/>
    </row>
    <row r="197" spans="2:23" customFormat="1" ht="15.75">
      <c r="B197" s="373"/>
      <c r="D197" s="691" t="s">
        <v>1607</v>
      </c>
      <c r="E197" s="692"/>
      <c r="F197" s="364">
        <f>+F17+F20+F22+F24+F26+F28+F30+F32+F34+F36+F38+F40+F42+F44+F46+F48+F50+F52+F54+F56+F58+F60+F62+F64+F66+F68+F70+F72+F74+F76+F78+F80+F83+F85+F87+F89+F91+F93+F95+F97+F99+F101+F103+F105+F107+F109+F111+F113+F115+F117+F119+F121+F123+F125+F127+F129+F131+F133+F135+F137+F139+F141+F143+F145+F147+F149+F151+F153+F155+F157+F159+F161+F163+F165+F167+F169+F171+F173+F175+F177+F179+F181+F184+F186+F188+F190+F193</f>
        <v>0</v>
      </c>
      <c r="G197" s="364">
        <f t="shared" ref="G197:Q197" si="1">+G17+G20+G22+G24+G26+G28+G30+G32+G34+G36+G38+G40+G42+G44+G46+G48+G50+G52+G54+G56+G58+G60+G62+G64+G66+G68+G70+G72+G74+G76+G78+G80+G83+G85+G87+G89+G91+G93+G95+G97+G99+G101+G103+G105+G107+G109+G111+G113+G115+G117+G119+G121+G123+G125+G127+G129+G131+G133+G135+G137+G139+G141+G143+G145+G147+G149+G151+G153+G155+G157+G159+G161+G163+G165+G167+G169+G171+G173+G175+G177+G179+G181+G184+G186+G188+G190+G193</f>
        <v>0</v>
      </c>
      <c r="H197" s="364">
        <f t="shared" si="1"/>
        <v>0</v>
      </c>
      <c r="I197" s="364">
        <f t="shared" si="1"/>
        <v>0</v>
      </c>
      <c r="J197" s="364">
        <f t="shared" si="1"/>
        <v>0</v>
      </c>
      <c r="K197" s="364">
        <f t="shared" si="1"/>
        <v>0</v>
      </c>
      <c r="L197" s="364">
        <f t="shared" si="1"/>
        <v>0</v>
      </c>
      <c r="M197" s="364">
        <f t="shared" si="1"/>
        <v>0</v>
      </c>
      <c r="N197" s="364">
        <f t="shared" si="1"/>
        <v>0</v>
      </c>
      <c r="O197" s="364">
        <f t="shared" si="1"/>
        <v>0</v>
      </c>
      <c r="P197" s="364">
        <f t="shared" si="1"/>
        <v>0</v>
      </c>
      <c r="Q197" s="364">
        <f t="shared" si="1"/>
        <v>0</v>
      </c>
      <c r="R197" s="365">
        <f>SUM(F197:Q197)</f>
        <v>0</v>
      </c>
    </row>
    <row r="198" spans="2:23" customFormat="1" ht="15.75">
      <c r="B198" s="373"/>
      <c r="D198" s="691" t="s">
        <v>1608</v>
      </c>
      <c r="E198" s="692"/>
      <c r="F198" s="367">
        <f>F197/F196</f>
        <v>0</v>
      </c>
      <c r="G198" s="367">
        <f t="shared" ref="G198:R198" si="2">G197/G196</f>
        <v>0</v>
      </c>
      <c r="H198" s="367">
        <f t="shared" si="2"/>
        <v>0</v>
      </c>
      <c r="I198" s="368">
        <f t="shared" si="2"/>
        <v>0</v>
      </c>
      <c r="J198" s="367">
        <f t="shared" si="2"/>
        <v>0</v>
      </c>
      <c r="K198" s="367">
        <f t="shared" si="2"/>
        <v>0</v>
      </c>
      <c r="L198" s="367">
        <f t="shared" si="2"/>
        <v>0</v>
      </c>
      <c r="M198" s="367">
        <f t="shared" si="2"/>
        <v>0</v>
      </c>
      <c r="N198" s="367">
        <f t="shared" si="2"/>
        <v>0</v>
      </c>
      <c r="O198" s="367">
        <f t="shared" si="2"/>
        <v>0</v>
      </c>
      <c r="P198" s="367">
        <f t="shared" si="2"/>
        <v>0</v>
      </c>
      <c r="Q198" s="367">
        <f t="shared" si="2"/>
        <v>0</v>
      </c>
      <c r="R198" s="367">
        <f t="shared" si="2"/>
        <v>0</v>
      </c>
    </row>
    <row r="199" spans="2:23" customFormat="1" ht="15.75">
      <c r="B199" s="373"/>
      <c r="D199" s="691" t="s">
        <v>273</v>
      </c>
      <c r="E199" s="692"/>
      <c r="F199" s="369">
        <v>1</v>
      </c>
      <c r="G199" s="369">
        <v>1</v>
      </c>
      <c r="H199" s="369">
        <v>1</v>
      </c>
      <c r="I199" s="369">
        <v>1</v>
      </c>
      <c r="J199" s="369">
        <v>1</v>
      </c>
      <c r="K199" s="369">
        <v>1</v>
      </c>
      <c r="L199" s="369">
        <v>1</v>
      </c>
      <c r="M199" s="369">
        <v>1</v>
      </c>
      <c r="N199" s="369">
        <v>1</v>
      </c>
      <c r="O199" s="369">
        <v>1</v>
      </c>
      <c r="P199" s="369">
        <v>1</v>
      </c>
      <c r="Q199" s="369">
        <v>1</v>
      </c>
      <c r="R199" s="369">
        <v>1</v>
      </c>
    </row>
    <row r="200" spans="2:23" customFormat="1" ht="16.5" thickBot="1">
      <c r="B200" s="373"/>
      <c r="D200" s="666" t="s">
        <v>1609</v>
      </c>
      <c r="E200" s="667"/>
      <c r="F200" s="668">
        <f>SUM(F198:Q198)/3</f>
        <v>0</v>
      </c>
      <c r="G200" s="669"/>
      <c r="H200" s="669"/>
      <c r="I200" s="669"/>
      <c r="J200" s="669"/>
      <c r="K200" s="669"/>
      <c r="L200" s="669"/>
      <c r="M200" s="669"/>
      <c r="N200" s="669"/>
      <c r="O200" s="669"/>
      <c r="P200" s="669"/>
      <c r="Q200" s="669"/>
      <c r="R200" s="670"/>
    </row>
  </sheetData>
  <mergeCells count="639">
    <mergeCell ref="D200:E200"/>
    <mergeCell ref="F200:R200"/>
    <mergeCell ref="C4:S4"/>
    <mergeCell ref="D192:D193"/>
    <mergeCell ref="T192:T193"/>
    <mergeCell ref="U192:W193"/>
    <mergeCell ref="D195:E195"/>
    <mergeCell ref="D196:E196"/>
    <mergeCell ref="D183:D184"/>
    <mergeCell ref="T183:T184"/>
    <mergeCell ref="U183:W184"/>
    <mergeCell ref="D185:D186"/>
    <mergeCell ref="T185:T186"/>
    <mergeCell ref="U185:W186"/>
    <mergeCell ref="B10:W13"/>
    <mergeCell ref="D14:D15"/>
    <mergeCell ref="E14:Q14"/>
    <mergeCell ref="R14:S14"/>
    <mergeCell ref="T14:T15"/>
    <mergeCell ref="U14:W15"/>
    <mergeCell ref="D197:E197"/>
    <mergeCell ref="D198:E198"/>
    <mergeCell ref="D199:E199"/>
    <mergeCell ref="S189:S190"/>
    <mergeCell ref="B192:B193"/>
    <mergeCell ref="C192:C193"/>
    <mergeCell ref="R192:R193"/>
    <mergeCell ref="S192:S193"/>
    <mergeCell ref="D189:D190"/>
    <mergeCell ref="T189:T190"/>
    <mergeCell ref="U189:W190"/>
    <mergeCell ref="B191:Q191"/>
    <mergeCell ref="U191:W191"/>
    <mergeCell ref="B189:B190"/>
    <mergeCell ref="C189:C190"/>
    <mergeCell ref="R189:R190"/>
    <mergeCell ref="S185:S186"/>
    <mergeCell ref="B187:B188"/>
    <mergeCell ref="C187:C188"/>
    <mergeCell ref="R187:R188"/>
    <mergeCell ref="S187:S188"/>
    <mergeCell ref="D187:D188"/>
    <mergeCell ref="T187:T188"/>
    <mergeCell ref="U187:W188"/>
    <mergeCell ref="B185:B186"/>
    <mergeCell ref="C185:C186"/>
    <mergeCell ref="R185:R186"/>
    <mergeCell ref="S180:S181"/>
    <mergeCell ref="B183:B184"/>
    <mergeCell ref="C183:C184"/>
    <mergeCell ref="R183:R184"/>
    <mergeCell ref="S183:S184"/>
    <mergeCell ref="D180:D181"/>
    <mergeCell ref="T180:T181"/>
    <mergeCell ref="U180:W181"/>
    <mergeCell ref="B182:Q182"/>
    <mergeCell ref="U182:W182"/>
    <mergeCell ref="B180:B181"/>
    <mergeCell ref="C180:C181"/>
    <mergeCell ref="R180:R181"/>
    <mergeCell ref="S176:S177"/>
    <mergeCell ref="B178:B179"/>
    <mergeCell ref="C178:C179"/>
    <mergeCell ref="R178:R179"/>
    <mergeCell ref="S178:S179"/>
    <mergeCell ref="D176:D177"/>
    <mergeCell ref="T176:T177"/>
    <mergeCell ref="U176:W177"/>
    <mergeCell ref="D178:D179"/>
    <mergeCell ref="T178:T179"/>
    <mergeCell ref="U178:W179"/>
    <mergeCell ref="B176:B177"/>
    <mergeCell ref="C176:C177"/>
    <mergeCell ref="R176:R177"/>
    <mergeCell ref="S172:S173"/>
    <mergeCell ref="B174:B175"/>
    <mergeCell ref="C174:C175"/>
    <mergeCell ref="R174:R175"/>
    <mergeCell ref="S174:S175"/>
    <mergeCell ref="D172:D173"/>
    <mergeCell ref="T172:T173"/>
    <mergeCell ref="U172:W173"/>
    <mergeCell ref="D174:D175"/>
    <mergeCell ref="T174:T175"/>
    <mergeCell ref="U174:W175"/>
    <mergeCell ref="B172:B173"/>
    <mergeCell ref="C172:C173"/>
    <mergeCell ref="R172:R173"/>
    <mergeCell ref="S168:S169"/>
    <mergeCell ref="B170:B171"/>
    <mergeCell ref="C170:C171"/>
    <mergeCell ref="R170:R171"/>
    <mergeCell ref="S170:S171"/>
    <mergeCell ref="D168:D169"/>
    <mergeCell ref="T168:T169"/>
    <mergeCell ref="U168:W169"/>
    <mergeCell ref="D170:D171"/>
    <mergeCell ref="T170:T171"/>
    <mergeCell ref="U170:W171"/>
    <mergeCell ref="B168:B169"/>
    <mergeCell ref="C168:C169"/>
    <mergeCell ref="R168:R169"/>
    <mergeCell ref="S164:S165"/>
    <mergeCell ref="B166:B167"/>
    <mergeCell ref="C166:C167"/>
    <mergeCell ref="R166:R167"/>
    <mergeCell ref="S166:S167"/>
    <mergeCell ref="D164:D165"/>
    <mergeCell ref="T164:T165"/>
    <mergeCell ref="U164:W165"/>
    <mergeCell ref="D166:D167"/>
    <mergeCell ref="T166:T167"/>
    <mergeCell ref="U166:W167"/>
    <mergeCell ref="B164:B165"/>
    <mergeCell ref="C164:C165"/>
    <mergeCell ref="R164:R165"/>
    <mergeCell ref="S160:S161"/>
    <mergeCell ref="B162:B163"/>
    <mergeCell ref="C162:C163"/>
    <mergeCell ref="R162:R163"/>
    <mergeCell ref="S162:S163"/>
    <mergeCell ref="D160:D161"/>
    <mergeCell ref="T160:T161"/>
    <mergeCell ref="U160:W161"/>
    <mergeCell ref="D162:D163"/>
    <mergeCell ref="T162:T163"/>
    <mergeCell ref="U162:W163"/>
    <mergeCell ref="B160:B161"/>
    <mergeCell ref="C160:C161"/>
    <mergeCell ref="R160:R161"/>
    <mergeCell ref="S156:S157"/>
    <mergeCell ref="B158:B159"/>
    <mergeCell ref="C158:C159"/>
    <mergeCell ref="R158:R159"/>
    <mergeCell ref="S158:S159"/>
    <mergeCell ref="D156:D157"/>
    <mergeCell ref="T156:T157"/>
    <mergeCell ref="U156:W157"/>
    <mergeCell ref="D158:D159"/>
    <mergeCell ref="T158:T159"/>
    <mergeCell ref="U158:W159"/>
    <mergeCell ref="B156:B157"/>
    <mergeCell ref="C156:C157"/>
    <mergeCell ref="R156:R157"/>
    <mergeCell ref="S152:S153"/>
    <mergeCell ref="B154:B155"/>
    <mergeCell ref="C154:C155"/>
    <mergeCell ref="R154:R155"/>
    <mergeCell ref="S154:S155"/>
    <mergeCell ref="D152:D153"/>
    <mergeCell ref="T152:T153"/>
    <mergeCell ref="U152:W153"/>
    <mergeCell ref="D154:D155"/>
    <mergeCell ref="T154:T155"/>
    <mergeCell ref="U154:W155"/>
    <mergeCell ref="B152:B153"/>
    <mergeCell ref="C152:C153"/>
    <mergeCell ref="R152:R153"/>
    <mergeCell ref="S148:S149"/>
    <mergeCell ref="B150:B151"/>
    <mergeCell ref="C150:C151"/>
    <mergeCell ref="R150:R151"/>
    <mergeCell ref="S150:S151"/>
    <mergeCell ref="D148:D149"/>
    <mergeCell ref="T148:T149"/>
    <mergeCell ref="U148:W149"/>
    <mergeCell ref="D150:D151"/>
    <mergeCell ref="T150:T151"/>
    <mergeCell ref="U150:W151"/>
    <mergeCell ref="B148:B149"/>
    <mergeCell ref="C148:C149"/>
    <mergeCell ref="R148:R149"/>
    <mergeCell ref="S144:S145"/>
    <mergeCell ref="B146:B147"/>
    <mergeCell ref="C146:C147"/>
    <mergeCell ref="R146:R147"/>
    <mergeCell ref="S146:S147"/>
    <mergeCell ref="D144:D145"/>
    <mergeCell ref="T144:T145"/>
    <mergeCell ref="U144:W145"/>
    <mergeCell ref="D146:D147"/>
    <mergeCell ref="T146:T147"/>
    <mergeCell ref="U146:W147"/>
    <mergeCell ref="B144:B145"/>
    <mergeCell ref="C144:C145"/>
    <mergeCell ref="R144:R145"/>
    <mergeCell ref="S140:S141"/>
    <mergeCell ref="B142:B143"/>
    <mergeCell ref="C142:C143"/>
    <mergeCell ref="R142:R143"/>
    <mergeCell ref="S142:S143"/>
    <mergeCell ref="D140:D141"/>
    <mergeCell ref="T140:T141"/>
    <mergeCell ref="U140:W141"/>
    <mergeCell ref="D142:D143"/>
    <mergeCell ref="T142:T143"/>
    <mergeCell ref="U142:W143"/>
    <mergeCell ref="B140:B141"/>
    <mergeCell ref="C140:C141"/>
    <mergeCell ref="R140:R141"/>
    <mergeCell ref="S136:S137"/>
    <mergeCell ref="B138:B139"/>
    <mergeCell ref="C138:C139"/>
    <mergeCell ref="R138:R139"/>
    <mergeCell ref="S138:S139"/>
    <mergeCell ref="D136:D137"/>
    <mergeCell ref="T136:T137"/>
    <mergeCell ref="U136:W137"/>
    <mergeCell ref="D138:D139"/>
    <mergeCell ref="T138:T139"/>
    <mergeCell ref="U138:W139"/>
    <mergeCell ref="B136:B137"/>
    <mergeCell ref="C136:C137"/>
    <mergeCell ref="R136:R137"/>
    <mergeCell ref="S132:S133"/>
    <mergeCell ref="B134:B135"/>
    <mergeCell ref="C134:C135"/>
    <mergeCell ref="R134:R135"/>
    <mergeCell ref="S134:S135"/>
    <mergeCell ref="D132:D133"/>
    <mergeCell ref="T132:T133"/>
    <mergeCell ref="U132:W133"/>
    <mergeCell ref="D134:D135"/>
    <mergeCell ref="T134:T135"/>
    <mergeCell ref="U134:W135"/>
    <mergeCell ref="B132:B133"/>
    <mergeCell ref="C132:C133"/>
    <mergeCell ref="R132:R133"/>
    <mergeCell ref="S128:S129"/>
    <mergeCell ref="B130:B131"/>
    <mergeCell ref="C130:C131"/>
    <mergeCell ref="R130:R131"/>
    <mergeCell ref="S130:S131"/>
    <mergeCell ref="D128:D129"/>
    <mergeCell ref="T128:T129"/>
    <mergeCell ref="U128:W129"/>
    <mergeCell ref="D130:D131"/>
    <mergeCell ref="T130:T131"/>
    <mergeCell ref="U130:W131"/>
    <mergeCell ref="B128:B129"/>
    <mergeCell ref="C128:C129"/>
    <mergeCell ref="R128:R129"/>
    <mergeCell ref="S124:S125"/>
    <mergeCell ref="B126:B127"/>
    <mergeCell ref="C126:C127"/>
    <mergeCell ref="R126:R127"/>
    <mergeCell ref="S126:S127"/>
    <mergeCell ref="D124:D125"/>
    <mergeCell ref="T124:T125"/>
    <mergeCell ref="U124:W125"/>
    <mergeCell ref="D126:D127"/>
    <mergeCell ref="T126:T127"/>
    <mergeCell ref="U126:W127"/>
    <mergeCell ref="B124:B125"/>
    <mergeCell ref="C124:C125"/>
    <mergeCell ref="R124:R125"/>
    <mergeCell ref="S120:S121"/>
    <mergeCell ref="B122:B123"/>
    <mergeCell ref="C122:C123"/>
    <mergeCell ref="R122:R123"/>
    <mergeCell ref="S122:S123"/>
    <mergeCell ref="D120:D121"/>
    <mergeCell ref="T120:T121"/>
    <mergeCell ref="U120:W121"/>
    <mergeCell ref="D122:D123"/>
    <mergeCell ref="T122:T123"/>
    <mergeCell ref="U122:W123"/>
    <mergeCell ref="B120:B121"/>
    <mergeCell ref="C120:C121"/>
    <mergeCell ref="R120:R121"/>
    <mergeCell ref="S116:S117"/>
    <mergeCell ref="B118:B119"/>
    <mergeCell ref="C118:C119"/>
    <mergeCell ref="R118:R119"/>
    <mergeCell ref="S118:S119"/>
    <mergeCell ref="D116:D117"/>
    <mergeCell ref="T116:T117"/>
    <mergeCell ref="U116:W117"/>
    <mergeCell ref="D118:D119"/>
    <mergeCell ref="T118:T119"/>
    <mergeCell ref="U118:W119"/>
    <mergeCell ref="B116:B117"/>
    <mergeCell ref="C116:C117"/>
    <mergeCell ref="R116:R117"/>
    <mergeCell ref="S112:S113"/>
    <mergeCell ref="B114:B115"/>
    <mergeCell ref="C114:C115"/>
    <mergeCell ref="R114:R115"/>
    <mergeCell ref="S114:S115"/>
    <mergeCell ref="D112:D113"/>
    <mergeCell ref="T112:T113"/>
    <mergeCell ref="U112:W113"/>
    <mergeCell ref="D114:D115"/>
    <mergeCell ref="T114:T115"/>
    <mergeCell ref="U114:W115"/>
    <mergeCell ref="B112:B113"/>
    <mergeCell ref="C112:C113"/>
    <mergeCell ref="R112:R113"/>
    <mergeCell ref="S108:S109"/>
    <mergeCell ref="B110:B111"/>
    <mergeCell ref="C110:C111"/>
    <mergeCell ref="R110:R111"/>
    <mergeCell ref="S110:S111"/>
    <mergeCell ref="D108:D109"/>
    <mergeCell ref="T108:T109"/>
    <mergeCell ref="U108:W109"/>
    <mergeCell ref="D110:D111"/>
    <mergeCell ref="T110:T111"/>
    <mergeCell ref="U110:W111"/>
    <mergeCell ref="B108:B109"/>
    <mergeCell ref="C108:C109"/>
    <mergeCell ref="R108:R109"/>
    <mergeCell ref="S104:S105"/>
    <mergeCell ref="B106:B107"/>
    <mergeCell ref="C106:C107"/>
    <mergeCell ref="R106:R107"/>
    <mergeCell ref="S106:S107"/>
    <mergeCell ref="D104:D105"/>
    <mergeCell ref="T104:T105"/>
    <mergeCell ref="U104:W105"/>
    <mergeCell ref="D106:D107"/>
    <mergeCell ref="T106:T107"/>
    <mergeCell ref="U106:W107"/>
    <mergeCell ref="B104:B105"/>
    <mergeCell ref="C104:C105"/>
    <mergeCell ref="R104:R105"/>
    <mergeCell ref="S100:S101"/>
    <mergeCell ref="B102:B103"/>
    <mergeCell ref="C102:C103"/>
    <mergeCell ref="R102:R103"/>
    <mergeCell ref="S102:S103"/>
    <mergeCell ref="D100:D101"/>
    <mergeCell ref="T100:T101"/>
    <mergeCell ref="U100:W101"/>
    <mergeCell ref="D102:D103"/>
    <mergeCell ref="T102:T103"/>
    <mergeCell ref="U102:W103"/>
    <mergeCell ref="B100:B101"/>
    <mergeCell ref="C100:C101"/>
    <mergeCell ref="R100:R101"/>
    <mergeCell ref="S96:S97"/>
    <mergeCell ref="B98:B99"/>
    <mergeCell ref="C98:C99"/>
    <mergeCell ref="R98:R99"/>
    <mergeCell ref="S98:S99"/>
    <mergeCell ref="D96:D97"/>
    <mergeCell ref="T96:T97"/>
    <mergeCell ref="U96:W97"/>
    <mergeCell ref="D98:D99"/>
    <mergeCell ref="T98:T99"/>
    <mergeCell ref="U98:W99"/>
    <mergeCell ref="B96:B97"/>
    <mergeCell ref="C96:C97"/>
    <mergeCell ref="R96:R97"/>
    <mergeCell ref="S92:S93"/>
    <mergeCell ref="B94:B95"/>
    <mergeCell ref="C94:C95"/>
    <mergeCell ref="R94:R95"/>
    <mergeCell ref="S94:S95"/>
    <mergeCell ref="D92:D93"/>
    <mergeCell ref="T92:T93"/>
    <mergeCell ref="U92:W93"/>
    <mergeCell ref="D94:D95"/>
    <mergeCell ref="T94:T95"/>
    <mergeCell ref="U94:W95"/>
    <mergeCell ref="B92:B93"/>
    <mergeCell ref="C92:C93"/>
    <mergeCell ref="R92:R93"/>
    <mergeCell ref="S88:S89"/>
    <mergeCell ref="B90:B91"/>
    <mergeCell ref="C90:C91"/>
    <mergeCell ref="R90:R91"/>
    <mergeCell ref="S90:S91"/>
    <mergeCell ref="D88:D89"/>
    <mergeCell ref="T88:T89"/>
    <mergeCell ref="U88:W89"/>
    <mergeCell ref="D90:D91"/>
    <mergeCell ref="T90:T91"/>
    <mergeCell ref="U90:W91"/>
    <mergeCell ref="B88:B89"/>
    <mergeCell ref="C88:C89"/>
    <mergeCell ref="R88:R89"/>
    <mergeCell ref="S84:S85"/>
    <mergeCell ref="B86:B87"/>
    <mergeCell ref="C86:C87"/>
    <mergeCell ref="R86:R87"/>
    <mergeCell ref="S86:S87"/>
    <mergeCell ref="D84:D85"/>
    <mergeCell ref="T84:T85"/>
    <mergeCell ref="U84:W85"/>
    <mergeCell ref="D86:D87"/>
    <mergeCell ref="T86:T87"/>
    <mergeCell ref="U86:W87"/>
    <mergeCell ref="B84:B85"/>
    <mergeCell ref="C84:C85"/>
    <mergeCell ref="R84:R85"/>
    <mergeCell ref="B82:B83"/>
    <mergeCell ref="C82:C83"/>
    <mergeCell ref="R82:R83"/>
    <mergeCell ref="S82:S83"/>
    <mergeCell ref="B81:W81"/>
    <mergeCell ref="D82:D83"/>
    <mergeCell ref="T82:T83"/>
    <mergeCell ref="U82:W83"/>
    <mergeCell ref="S77:S78"/>
    <mergeCell ref="B79:B80"/>
    <mergeCell ref="C79:C80"/>
    <mergeCell ref="R79:R80"/>
    <mergeCell ref="S79:S80"/>
    <mergeCell ref="D77:D78"/>
    <mergeCell ref="T77:T78"/>
    <mergeCell ref="U77:W78"/>
    <mergeCell ref="D79:D80"/>
    <mergeCell ref="T79:T80"/>
    <mergeCell ref="U79:W80"/>
    <mergeCell ref="B77:B78"/>
    <mergeCell ref="C77:C78"/>
    <mergeCell ref="R77:R78"/>
    <mergeCell ref="S73:S74"/>
    <mergeCell ref="B75:B76"/>
    <mergeCell ref="C75:C76"/>
    <mergeCell ref="R75:R76"/>
    <mergeCell ref="S75:S76"/>
    <mergeCell ref="D73:D74"/>
    <mergeCell ref="T73:T74"/>
    <mergeCell ref="U73:W74"/>
    <mergeCell ref="D75:D76"/>
    <mergeCell ref="T75:T76"/>
    <mergeCell ref="U75:W76"/>
    <mergeCell ref="B73:B74"/>
    <mergeCell ref="C73:C74"/>
    <mergeCell ref="R73:R74"/>
    <mergeCell ref="S69:S70"/>
    <mergeCell ref="B71:B72"/>
    <mergeCell ref="C71:C72"/>
    <mergeCell ref="R71:R72"/>
    <mergeCell ref="S71:S72"/>
    <mergeCell ref="D69:D70"/>
    <mergeCell ref="T69:T70"/>
    <mergeCell ref="U69:W70"/>
    <mergeCell ref="D71:D72"/>
    <mergeCell ref="T71:T72"/>
    <mergeCell ref="U71:W72"/>
    <mergeCell ref="B69:B70"/>
    <mergeCell ref="C69:C70"/>
    <mergeCell ref="R69:R70"/>
    <mergeCell ref="S65:S66"/>
    <mergeCell ref="B67:B68"/>
    <mergeCell ref="C67:C68"/>
    <mergeCell ref="R67:R68"/>
    <mergeCell ref="S67:S68"/>
    <mergeCell ref="D65:D66"/>
    <mergeCell ref="T65:T66"/>
    <mergeCell ref="U65:W66"/>
    <mergeCell ref="D67:D68"/>
    <mergeCell ref="T67:T68"/>
    <mergeCell ref="U67:W68"/>
    <mergeCell ref="B65:B66"/>
    <mergeCell ref="C65:C66"/>
    <mergeCell ref="R65:R66"/>
    <mergeCell ref="S61:S62"/>
    <mergeCell ref="B63:B64"/>
    <mergeCell ref="C63:C64"/>
    <mergeCell ref="R63:R64"/>
    <mergeCell ref="S63:S64"/>
    <mergeCell ref="D61:D62"/>
    <mergeCell ref="T61:T62"/>
    <mergeCell ref="U61:W62"/>
    <mergeCell ref="D63:D64"/>
    <mergeCell ref="T63:T64"/>
    <mergeCell ref="U63:W64"/>
    <mergeCell ref="B61:B62"/>
    <mergeCell ref="C61:C62"/>
    <mergeCell ref="R61:R62"/>
    <mergeCell ref="S57:S58"/>
    <mergeCell ref="B59:B60"/>
    <mergeCell ref="C59:C60"/>
    <mergeCell ref="R59:R60"/>
    <mergeCell ref="S59:S60"/>
    <mergeCell ref="D57:D58"/>
    <mergeCell ref="T57:T58"/>
    <mergeCell ref="U57:W58"/>
    <mergeCell ref="D59:D60"/>
    <mergeCell ref="T59:T60"/>
    <mergeCell ref="U59:W60"/>
    <mergeCell ref="B57:B58"/>
    <mergeCell ref="C57:C58"/>
    <mergeCell ref="R57:R58"/>
    <mergeCell ref="S53:S54"/>
    <mergeCell ref="B55:B56"/>
    <mergeCell ref="C55:C56"/>
    <mergeCell ref="R55:R56"/>
    <mergeCell ref="S55:S56"/>
    <mergeCell ref="D53:D54"/>
    <mergeCell ref="T53:T54"/>
    <mergeCell ref="U53:W54"/>
    <mergeCell ref="D55:D56"/>
    <mergeCell ref="T55:T56"/>
    <mergeCell ref="U55:W56"/>
    <mergeCell ref="B53:B54"/>
    <mergeCell ref="C53:C54"/>
    <mergeCell ref="R53:R54"/>
    <mergeCell ref="S49:S50"/>
    <mergeCell ref="B51:B52"/>
    <mergeCell ref="C51:C52"/>
    <mergeCell ref="R51:R52"/>
    <mergeCell ref="S51:S52"/>
    <mergeCell ref="D49:D50"/>
    <mergeCell ref="T49:T50"/>
    <mergeCell ref="U49:W50"/>
    <mergeCell ref="D51:D52"/>
    <mergeCell ref="T51:T52"/>
    <mergeCell ref="U51:W52"/>
    <mergeCell ref="B49:B50"/>
    <mergeCell ref="C49:C50"/>
    <mergeCell ref="R49:R50"/>
    <mergeCell ref="S45:S46"/>
    <mergeCell ref="B47:B48"/>
    <mergeCell ref="C47:C48"/>
    <mergeCell ref="R47:R48"/>
    <mergeCell ref="S47:S48"/>
    <mergeCell ref="D45:D46"/>
    <mergeCell ref="T45:T46"/>
    <mergeCell ref="U45:W46"/>
    <mergeCell ref="D47:D48"/>
    <mergeCell ref="T47:T48"/>
    <mergeCell ref="U47:W48"/>
    <mergeCell ref="B45:B46"/>
    <mergeCell ref="C45:C46"/>
    <mergeCell ref="R45:R46"/>
    <mergeCell ref="S41:S42"/>
    <mergeCell ref="B43:B44"/>
    <mergeCell ref="C43:C44"/>
    <mergeCell ref="R43:R44"/>
    <mergeCell ref="S43:S44"/>
    <mergeCell ref="D41:D42"/>
    <mergeCell ref="T41:T42"/>
    <mergeCell ref="U41:W42"/>
    <mergeCell ref="D43:D44"/>
    <mergeCell ref="T43:T44"/>
    <mergeCell ref="U43:W44"/>
    <mergeCell ref="B41:B42"/>
    <mergeCell ref="C41:C42"/>
    <mergeCell ref="R41:R42"/>
    <mergeCell ref="S37:S38"/>
    <mergeCell ref="B39:B40"/>
    <mergeCell ref="C39:C40"/>
    <mergeCell ref="R39:R40"/>
    <mergeCell ref="S39:S40"/>
    <mergeCell ref="D37:D38"/>
    <mergeCell ref="T37:T38"/>
    <mergeCell ref="U37:W38"/>
    <mergeCell ref="D39:D40"/>
    <mergeCell ref="T39:T40"/>
    <mergeCell ref="U39:W40"/>
    <mergeCell ref="B37:B38"/>
    <mergeCell ref="C37:C38"/>
    <mergeCell ref="R37:R38"/>
    <mergeCell ref="S33:S34"/>
    <mergeCell ref="B35:B36"/>
    <mergeCell ref="C35:C36"/>
    <mergeCell ref="R35:R36"/>
    <mergeCell ref="S35:S36"/>
    <mergeCell ref="D33:D34"/>
    <mergeCell ref="T33:T34"/>
    <mergeCell ref="U33:W34"/>
    <mergeCell ref="D35:D36"/>
    <mergeCell ref="T35:T36"/>
    <mergeCell ref="U35:W36"/>
    <mergeCell ref="B33:B34"/>
    <mergeCell ref="C33:C34"/>
    <mergeCell ref="R33:R34"/>
    <mergeCell ref="S29:S30"/>
    <mergeCell ref="B31:B32"/>
    <mergeCell ref="C31:C32"/>
    <mergeCell ref="R31:R32"/>
    <mergeCell ref="S31:S32"/>
    <mergeCell ref="D29:D30"/>
    <mergeCell ref="T29:T30"/>
    <mergeCell ref="U29:W30"/>
    <mergeCell ref="D31:D32"/>
    <mergeCell ref="T31:T32"/>
    <mergeCell ref="U31:W32"/>
    <mergeCell ref="B29:B30"/>
    <mergeCell ref="C29:C30"/>
    <mergeCell ref="R29:R30"/>
    <mergeCell ref="S25:S26"/>
    <mergeCell ref="B27:B28"/>
    <mergeCell ref="C27:C28"/>
    <mergeCell ref="R27:R28"/>
    <mergeCell ref="S27:S28"/>
    <mergeCell ref="D25:D26"/>
    <mergeCell ref="T25:T26"/>
    <mergeCell ref="U25:W26"/>
    <mergeCell ref="D27:D28"/>
    <mergeCell ref="T27:T28"/>
    <mergeCell ref="U27:W28"/>
    <mergeCell ref="B25:B26"/>
    <mergeCell ref="C25:C26"/>
    <mergeCell ref="R25:R26"/>
    <mergeCell ref="S21:S22"/>
    <mergeCell ref="B23:B24"/>
    <mergeCell ref="C23:C24"/>
    <mergeCell ref="R23:R24"/>
    <mergeCell ref="S23:S24"/>
    <mergeCell ref="D21:D22"/>
    <mergeCell ref="T21:T22"/>
    <mergeCell ref="U21:W22"/>
    <mergeCell ref="D23:D24"/>
    <mergeCell ref="T23:T24"/>
    <mergeCell ref="U23:W24"/>
    <mergeCell ref="B21:B22"/>
    <mergeCell ref="C21:C22"/>
    <mergeCell ref="R21:R22"/>
    <mergeCell ref="B19:B20"/>
    <mergeCell ref="C19:C20"/>
    <mergeCell ref="R19:R20"/>
    <mergeCell ref="S19:S20"/>
    <mergeCell ref="B18:W18"/>
    <mergeCell ref="D19:D20"/>
    <mergeCell ref="T19:T20"/>
    <mergeCell ref="U19:W20"/>
    <mergeCell ref="B16:B17"/>
    <mergeCell ref="C16:C17"/>
    <mergeCell ref="R16:R17"/>
    <mergeCell ref="S16:S17"/>
    <mergeCell ref="D16:D17"/>
    <mergeCell ref="T16:T17"/>
    <mergeCell ref="U16:W17"/>
    <mergeCell ref="B14:B15"/>
    <mergeCell ref="C14:C15"/>
    <mergeCell ref="B2:T2"/>
    <mergeCell ref="O7:W7"/>
    <mergeCell ref="U4:W5"/>
    <mergeCell ref="C5:G5"/>
    <mergeCell ref="H5:N5"/>
    <mergeCell ref="U2:W2"/>
    <mergeCell ref="O5:S5"/>
    <mergeCell ref="C8:Q8"/>
  </mergeCells>
  <hyperlinks>
    <hyperlink ref="H5:N5" location="Indicadores!A1" display="Ver Metas e indicadores" xr:uid="{00000000-0004-0000-0800-000001000000}"/>
    <hyperlink ref="C5:G5" location="'Marco Legal'!A1" display="Ver marco legal " xr:uid="{00000000-0004-0000-0800-000002000000}"/>
    <hyperlink ref="U2:W2" location="'Plan Acción 2024'!A1" display="Portada" xr:uid="{84A0BB62-CBAF-42AA-A7AB-ABEB73DF4E23}"/>
  </hyperlinks>
  <pageMargins left="0.70866141732283472" right="0.70866141732283472" top="0.74803149606299213" bottom="0.74803149606299213" header="0.31496062992125984" footer="0.31496062992125984"/>
  <pageSetup paperSize="9" scale="22" orientation="portrait" r:id="rId1"/>
  <headerFooter>
    <oddFooter>&amp;LSecretaría Distrital del Hábitat
Carrera 13 N° 52-25, Bogotá D.C
Teléfono 601-3581600
Código Postal 110231
www.habitatbogota.gov.co&amp;RVersión 1</oddFooter>
  </headerFooter>
  <rowBreaks count="2" manualBreakCount="2">
    <brk id="80" max="22" man="1"/>
    <brk id="157"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26</vt:i4>
      </vt:variant>
    </vt:vector>
  </HeadingPairs>
  <TitlesOfParts>
    <vt:vector size="48" baseType="lpstr">
      <vt:lpstr>Plan Acción 2024</vt:lpstr>
      <vt:lpstr>Marco Legal</vt:lpstr>
      <vt:lpstr>Indicadores</vt:lpstr>
      <vt:lpstr>Plan Estratégico TH</vt:lpstr>
      <vt:lpstr>Plan Vacantes</vt:lpstr>
      <vt:lpstr>Plan Previsión RH </vt:lpstr>
      <vt:lpstr>Plan Capacitacion</vt:lpstr>
      <vt:lpstr>Plan Incentivos</vt:lpstr>
      <vt:lpstr>Plan SG-SST</vt:lpstr>
      <vt:lpstr>PINAR</vt:lpstr>
      <vt:lpstr>PETI</vt:lpstr>
      <vt:lpstr>Plan Tratamiento Riesgos </vt:lpstr>
      <vt:lpstr>Plan Seguridad y Privacidad </vt:lpstr>
      <vt:lpstr>PAA</vt:lpstr>
      <vt:lpstr>Plan Gasto Público</vt:lpstr>
      <vt:lpstr>Plan PIGA</vt:lpstr>
      <vt:lpstr>PAAC</vt:lpstr>
      <vt:lpstr>Plan Adecuación MIPG</vt:lpstr>
      <vt:lpstr>Plan Austeridad del Gasto</vt:lpstr>
      <vt:lpstr>Plan Participación</vt:lpstr>
      <vt:lpstr>Plan Comunicaciones</vt:lpstr>
      <vt:lpstr>Plan Apertura datos abiertos</vt:lpstr>
      <vt:lpstr>Indicadores!Área_de_impresión</vt:lpstr>
      <vt:lpstr>'Marco Legal'!Área_de_impresión</vt:lpstr>
      <vt:lpstr>PAA!Área_de_impresión</vt:lpstr>
      <vt:lpstr>PAAC!Área_de_impresión</vt:lpstr>
      <vt:lpstr>PETI!Área_de_impresión</vt:lpstr>
      <vt:lpstr>PINAR!Área_de_impresión</vt:lpstr>
      <vt:lpstr>'Plan Acción 2024'!Área_de_impresión</vt:lpstr>
      <vt:lpstr>'Plan Adecuación MIPG'!Área_de_impresión</vt:lpstr>
      <vt:lpstr>'Plan Apertura datos abiertos'!Área_de_impresión</vt:lpstr>
      <vt:lpstr>'Plan Austeridad del Gasto'!Área_de_impresión</vt:lpstr>
      <vt:lpstr>'Plan Capacitacion'!Área_de_impresión</vt:lpstr>
      <vt:lpstr>'Plan Comunicaciones'!Área_de_impresión</vt:lpstr>
      <vt:lpstr>'Plan Estratégico TH'!Área_de_impresión</vt:lpstr>
      <vt:lpstr>'Plan Gasto Público'!Área_de_impresión</vt:lpstr>
      <vt:lpstr>'Plan Incentivos'!Área_de_impresión</vt:lpstr>
      <vt:lpstr>'Plan Participación'!Área_de_impresión</vt:lpstr>
      <vt:lpstr>'Plan PIGA'!Área_de_impresión</vt:lpstr>
      <vt:lpstr>'Plan Previsión RH '!Área_de_impresión</vt:lpstr>
      <vt:lpstr>'Plan Seguridad y Privacidad '!Área_de_impresión</vt:lpstr>
      <vt:lpstr>'Plan SG-SST'!Área_de_impresión</vt:lpstr>
      <vt:lpstr>'Plan Tratamiento Riesgos '!Área_de_impresión</vt:lpstr>
      <vt:lpstr>'Plan Vacantes'!Área_de_impresión</vt:lpstr>
      <vt:lpstr>'Marco Legal'!Títulos_a_imprimir</vt:lpstr>
      <vt:lpstr>'Plan Adecuación MIPG'!Títulos_a_imprimir</vt:lpstr>
      <vt:lpstr>'Plan PIGA'!Títulos_a_imprimir</vt:lpstr>
      <vt:lpstr>'Plan SG-SST'!Títulos_a_imprimir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Kelin Julieth Galindo Briceño</dc:creator>
  <cp:keywords/>
  <dc:description/>
  <cp:lastModifiedBy>Kelin Julieth Galindo Briceño</cp:lastModifiedBy>
  <cp:revision/>
  <cp:lastPrinted>2024-01-30T23:11:05Z</cp:lastPrinted>
  <dcterms:created xsi:type="dcterms:W3CDTF">2022-01-17T16:07:12Z</dcterms:created>
  <dcterms:modified xsi:type="dcterms:W3CDTF">2024-01-31T15:03:09Z</dcterms:modified>
  <cp:category/>
  <cp:contentStatus/>
</cp:coreProperties>
</file>