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yilmar.torres\Desktop\RIESGOS\"/>
    </mc:Choice>
  </mc:AlternateContent>
  <xr:revisionPtr revIDLastSave="0" documentId="13_ncr:1_{8522BEBC-E2A0-4F9C-A132-42BC98C25288}" xr6:coauthVersionLast="47" xr6:coauthVersionMax="47" xr10:uidLastSave="{00000000-0000-0000-0000-000000000000}"/>
  <bookViews>
    <workbookView xWindow="-120" yWindow="-120" windowWidth="24240" windowHeight="13140" xr2:uid="{11B4AEB0-80A0-4E46-8173-8ACD917774A6}"/>
  </bookViews>
  <sheets>
    <sheet name="MATRIZ" sheetId="1" r:id="rId1"/>
  </sheets>
  <externalReferences>
    <externalReference r:id="rId2"/>
    <externalReference r:id="rId3"/>
    <externalReference r:id="rId4"/>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F267" i="1" l="1"/>
  <c r="AE267" i="1"/>
  <c r="AD267" i="1"/>
  <c r="V267" i="1"/>
  <c r="U267" i="1"/>
  <c r="T267" i="1"/>
  <c r="S267" i="1"/>
  <c r="R267" i="1"/>
  <c r="Q267" i="1"/>
  <c r="AF266" i="1"/>
  <c r="AE266" i="1"/>
  <c r="AD266" i="1"/>
  <c r="V266" i="1"/>
  <c r="U266" i="1"/>
  <c r="T266" i="1"/>
  <c r="S266" i="1"/>
  <c r="R266" i="1"/>
  <c r="Q266" i="1"/>
  <c r="AF265" i="1"/>
  <c r="AE265" i="1"/>
  <c r="AD265" i="1"/>
  <c r="V265" i="1"/>
  <c r="U265" i="1"/>
  <c r="T265" i="1"/>
  <c r="S265" i="1"/>
  <c r="R265" i="1"/>
  <c r="Q265" i="1"/>
  <c r="AF264" i="1"/>
  <c r="AE264" i="1"/>
  <c r="AD264" i="1"/>
  <c r="V264" i="1"/>
  <c r="U264" i="1"/>
  <c r="T264" i="1"/>
  <c r="S264" i="1"/>
  <c r="R264" i="1"/>
  <c r="Q264" i="1"/>
  <c r="AF263" i="1"/>
  <c r="AE263" i="1"/>
  <c r="AD263" i="1"/>
  <c r="AB263" i="1"/>
  <c r="AA263" i="1"/>
  <c r="Z263" i="1"/>
  <c r="Y263" i="1"/>
  <c r="X263" i="1"/>
  <c r="W263" i="1"/>
  <c r="V263" i="1"/>
  <c r="U263" i="1"/>
  <c r="T263" i="1"/>
  <c r="S263" i="1"/>
  <c r="R263" i="1"/>
  <c r="Q263" i="1"/>
  <c r="O263" i="1"/>
  <c r="N263" i="1"/>
  <c r="M263" i="1"/>
  <c r="L263" i="1"/>
  <c r="K263" i="1"/>
  <c r="J263" i="1"/>
  <c r="I263" i="1"/>
  <c r="H263" i="1"/>
  <c r="G263" i="1"/>
  <c r="E263" i="1"/>
  <c r="D263" i="1"/>
  <c r="C263" i="1"/>
  <c r="B263" i="1"/>
  <c r="A263" i="1"/>
  <c r="AF262" i="1"/>
  <c r="AE262" i="1"/>
  <c r="AD262" i="1"/>
  <c r="V262" i="1"/>
  <c r="U262" i="1"/>
  <c r="T262" i="1"/>
  <c r="S262" i="1"/>
  <c r="R262" i="1"/>
  <c r="Q262" i="1"/>
  <c r="AF261" i="1"/>
  <c r="AE261" i="1"/>
  <c r="AD261" i="1"/>
  <c r="V261" i="1"/>
  <c r="U261" i="1"/>
  <c r="T261" i="1"/>
  <c r="S261" i="1"/>
  <c r="R261" i="1"/>
  <c r="Q261" i="1"/>
  <c r="AF260" i="1"/>
  <c r="AE260" i="1"/>
  <c r="AD260" i="1"/>
  <c r="V260" i="1"/>
  <c r="U260" i="1"/>
  <c r="T260" i="1"/>
  <c r="S260" i="1"/>
  <c r="R260" i="1"/>
  <c r="Q260" i="1"/>
  <c r="AF259" i="1"/>
  <c r="AE259" i="1"/>
  <c r="AD259" i="1"/>
  <c r="V259" i="1"/>
  <c r="U259" i="1"/>
  <c r="T259" i="1"/>
  <c r="S259" i="1"/>
  <c r="R259" i="1"/>
  <c r="Q259" i="1"/>
  <c r="AF258" i="1"/>
  <c r="AE258" i="1"/>
  <c r="AD258" i="1"/>
  <c r="AB258" i="1"/>
  <c r="AA258" i="1"/>
  <c r="Z258" i="1"/>
  <c r="Y258" i="1"/>
  <c r="X258" i="1"/>
  <c r="W258" i="1"/>
  <c r="V258" i="1"/>
  <c r="U258" i="1"/>
  <c r="T258" i="1"/>
  <c r="S258" i="1"/>
  <c r="R258" i="1"/>
  <c r="Q258" i="1"/>
  <c r="O258" i="1"/>
  <c r="N258" i="1"/>
  <c r="M258" i="1"/>
  <c r="L258" i="1"/>
  <c r="K258" i="1"/>
  <c r="J258" i="1"/>
  <c r="I258" i="1"/>
  <c r="H258" i="1"/>
  <c r="G258" i="1"/>
  <c r="E258" i="1"/>
  <c r="D258" i="1"/>
  <c r="C258" i="1"/>
  <c r="B258" i="1"/>
  <c r="A258" i="1"/>
  <c r="AF257" i="1"/>
  <c r="AE257" i="1"/>
  <c r="AD257" i="1"/>
  <c r="V257" i="1"/>
  <c r="U257" i="1"/>
  <c r="T257" i="1"/>
  <c r="S257" i="1"/>
  <c r="R257" i="1"/>
  <c r="Q257" i="1"/>
  <c r="AF256" i="1"/>
  <c r="AE256" i="1"/>
  <c r="AD256" i="1"/>
  <c r="V256" i="1"/>
  <c r="U256" i="1"/>
  <c r="T256" i="1"/>
  <c r="S256" i="1"/>
  <c r="R256" i="1"/>
  <c r="Q256" i="1"/>
  <c r="AF255" i="1"/>
  <c r="AE255" i="1"/>
  <c r="AD255" i="1"/>
  <c r="V255" i="1"/>
  <c r="U255" i="1"/>
  <c r="T255" i="1"/>
  <c r="S255" i="1"/>
  <c r="R255" i="1"/>
  <c r="Q255" i="1"/>
  <c r="AF254" i="1"/>
  <c r="AE254" i="1"/>
  <c r="AD254" i="1"/>
  <c r="V254" i="1"/>
  <c r="U254" i="1"/>
  <c r="T254" i="1"/>
  <c r="S254" i="1"/>
  <c r="R254" i="1"/>
  <c r="Q254" i="1"/>
  <c r="AF253" i="1"/>
  <c r="AE253" i="1"/>
  <c r="AD253" i="1"/>
  <c r="AB253" i="1"/>
  <c r="AA253" i="1"/>
  <c r="Z253" i="1"/>
  <c r="Y253" i="1"/>
  <c r="X253" i="1"/>
  <c r="W253" i="1"/>
  <c r="V253" i="1"/>
  <c r="U253" i="1"/>
  <c r="T253" i="1"/>
  <c r="S253" i="1"/>
  <c r="R253" i="1"/>
  <c r="Q253" i="1"/>
  <c r="O253" i="1"/>
  <c r="N253" i="1"/>
  <c r="M253" i="1"/>
  <c r="L253" i="1"/>
  <c r="K253" i="1"/>
  <c r="J253" i="1"/>
  <c r="I253" i="1"/>
  <c r="H253" i="1"/>
  <c r="G253" i="1"/>
  <c r="E253" i="1"/>
  <c r="D253" i="1"/>
  <c r="C253" i="1"/>
  <c r="B253" i="1"/>
  <c r="A253" i="1"/>
  <c r="AF252" i="1"/>
  <c r="AE252" i="1"/>
  <c r="AD252" i="1"/>
  <c r="V252" i="1"/>
  <c r="U252" i="1"/>
  <c r="T252" i="1"/>
  <c r="S252" i="1"/>
  <c r="R252" i="1"/>
  <c r="Q252" i="1"/>
  <c r="AF251" i="1"/>
  <c r="AE251" i="1"/>
  <c r="AD251" i="1"/>
  <c r="V251" i="1"/>
  <c r="U251" i="1"/>
  <c r="T251" i="1"/>
  <c r="S251" i="1"/>
  <c r="R251" i="1"/>
  <c r="Q251" i="1"/>
  <c r="AF250" i="1"/>
  <c r="AE250" i="1"/>
  <c r="AD250" i="1"/>
  <c r="V250" i="1"/>
  <c r="U250" i="1"/>
  <c r="T250" i="1"/>
  <c r="S250" i="1"/>
  <c r="R250" i="1"/>
  <c r="Q250" i="1"/>
  <c r="AF249" i="1"/>
  <c r="AE249" i="1"/>
  <c r="AD249" i="1"/>
  <c r="V249" i="1"/>
  <c r="U249" i="1"/>
  <c r="T249" i="1"/>
  <c r="S249" i="1"/>
  <c r="R249" i="1"/>
  <c r="Q249" i="1"/>
  <c r="AF248" i="1"/>
  <c r="AE248" i="1"/>
  <c r="AD248" i="1"/>
  <c r="AB248" i="1"/>
  <c r="AA248" i="1"/>
  <c r="Z248" i="1"/>
  <c r="Y248" i="1"/>
  <c r="X248" i="1"/>
  <c r="W248" i="1"/>
  <c r="V248" i="1"/>
  <c r="U248" i="1"/>
  <c r="T248" i="1"/>
  <c r="S248" i="1"/>
  <c r="R248" i="1"/>
  <c r="Q248" i="1"/>
  <c r="O248" i="1"/>
  <c r="N248" i="1"/>
  <c r="M248" i="1"/>
  <c r="L248" i="1"/>
  <c r="K248" i="1"/>
  <c r="J248" i="1"/>
  <c r="I248" i="1"/>
  <c r="H248" i="1"/>
  <c r="G248" i="1"/>
  <c r="E248" i="1"/>
  <c r="D248" i="1"/>
  <c r="C248" i="1"/>
  <c r="B248" i="1"/>
  <c r="A248" i="1"/>
  <c r="AF187" i="1" l="1"/>
  <c r="AE187" i="1"/>
  <c r="AD187" i="1"/>
  <c r="V187" i="1"/>
  <c r="U187" i="1"/>
  <c r="T187" i="1"/>
  <c r="S187" i="1"/>
  <c r="R187" i="1"/>
  <c r="Q187" i="1"/>
  <c r="AF186" i="1"/>
  <c r="AE186" i="1"/>
  <c r="AD186" i="1"/>
  <c r="V186" i="1"/>
  <c r="U186" i="1"/>
  <c r="T186" i="1"/>
  <c r="S186" i="1"/>
  <c r="R186" i="1"/>
  <c r="Q186" i="1"/>
  <c r="AF185" i="1"/>
  <c r="AE185" i="1"/>
  <c r="AD185" i="1"/>
  <c r="V185" i="1"/>
  <c r="U185" i="1"/>
  <c r="T185" i="1"/>
  <c r="S185" i="1"/>
  <c r="R185" i="1"/>
  <c r="Q185" i="1"/>
  <c r="AF184" i="1"/>
  <c r="AE184" i="1"/>
  <c r="AD184" i="1"/>
  <c r="V184" i="1"/>
  <c r="U184" i="1"/>
  <c r="T184" i="1"/>
  <c r="S184" i="1"/>
  <c r="R184" i="1"/>
  <c r="Q184" i="1"/>
  <c r="AF183" i="1"/>
  <c r="AE183" i="1"/>
  <c r="AD183" i="1"/>
  <c r="AB183" i="1"/>
  <c r="AA183" i="1"/>
  <c r="Z183" i="1"/>
  <c r="Y183" i="1"/>
  <c r="X183" i="1"/>
  <c r="W183" i="1"/>
  <c r="V183" i="1"/>
  <c r="U183" i="1"/>
  <c r="T183" i="1"/>
  <c r="S183" i="1"/>
  <c r="R183" i="1"/>
  <c r="Q183" i="1"/>
  <c r="O183" i="1"/>
  <c r="N183" i="1"/>
  <c r="M183" i="1"/>
  <c r="L183" i="1"/>
  <c r="K183" i="1"/>
  <c r="J183" i="1"/>
  <c r="I183" i="1"/>
  <c r="H183" i="1"/>
  <c r="G183" i="1"/>
  <c r="E183" i="1"/>
  <c r="D183" i="1"/>
  <c r="C183" i="1"/>
  <c r="B183" i="1"/>
  <c r="A183" i="1"/>
  <c r="AF182" i="1"/>
  <c r="AE182" i="1"/>
  <c r="AD182" i="1"/>
  <c r="V182" i="1"/>
  <c r="U182" i="1"/>
  <c r="T182" i="1"/>
  <c r="S182" i="1"/>
  <c r="R182" i="1"/>
  <c r="Q182" i="1"/>
  <c r="AF181" i="1"/>
  <c r="AE181" i="1"/>
  <c r="AD181" i="1"/>
  <c r="V181" i="1"/>
  <c r="U181" i="1"/>
  <c r="T181" i="1"/>
  <c r="S181" i="1"/>
  <c r="R181" i="1"/>
  <c r="Q181" i="1"/>
  <c r="AF180" i="1"/>
  <c r="AE180" i="1"/>
  <c r="AD180" i="1"/>
  <c r="V180" i="1"/>
  <c r="U180" i="1"/>
  <c r="T180" i="1"/>
  <c r="S180" i="1"/>
  <c r="R180" i="1"/>
  <c r="Q180" i="1"/>
  <c r="AF179" i="1"/>
  <c r="AE179" i="1"/>
  <c r="AD179" i="1"/>
  <c r="V179" i="1"/>
  <c r="U179" i="1"/>
  <c r="T179" i="1"/>
  <c r="S179" i="1"/>
  <c r="R179" i="1"/>
  <c r="Q179" i="1"/>
  <c r="AF178" i="1"/>
  <c r="AE178" i="1"/>
  <c r="AD178" i="1"/>
  <c r="AB178" i="1"/>
  <c r="AA178" i="1"/>
  <c r="Z178" i="1"/>
  <c r="Y178" i="1"/>
  <c r="X178" i="1"/>
  <c r="W178" i="1"/>
  <c r="V178" i="1"/>
  <c r="U178" i="1"/>
  <c r="T178" i="1"/>
  <c r="S178" i="1"/>
  <c r="R178" i="1"/>
  <c r="Q178" i="1"/>
  <c r="O178" i="1"/>
  <c r="N178" i="1"/>
  <c r="M178" i="1"/>
  <c r="L178" i="1"/>
  <c r="K178" i="1"/>
  <c r="J178" i="1"/>
  <c r="I178" i="1"/>
  <c r="H178" i="1"/>
  <c r="G178" i="1"/>
  <c r="E178" i="1"/>
  <c r="D178" i="1"/>
  <c r="C178" i="1"/>
  <c r="B178" i="1"/>
  <c r="A178" i="1"/>
  <c r="AF177" i="1"/>
  <c r="AE177" i="1"/>
  <c r="AD177" i="1"/>
  <c r="V177" i="1"/>
  <c r="U177" i="1"/>
  <c r="T177" i="1"/>
  <c r="S177" i="1"/>
  <c r="R177" i="1"/>
  <c r="Q177" i="1"/>
  <c r="AF176" i="1"/>
  <c r="AE176" i="1"/>
  <c r="AD176" i="1"/>
  <c r="V176" i="1"/>
  <c r="U176" i="1"/>
  <c r="T176" i="1"/>
  <c r="S176" i="1"/>
  <c r="R176" i="1"/>
  <c r="Q176" i="1"/>
  <c r="AF175" i="1"/>
  <c r="AE175" i="1"/>
  <c r="AD175" i="1"/>
  <c r="V175" i="1"/>
  <c r="U175" i="1"/>
  <c r="T175" i="1"/>
  <c r="S175" i="1"/>
  <c r="R175" i="1"/>
  <c r="Q175" i="1"/>
  <c r="AF174" i="1"/>
  <c r="AE174" i="1"/>
  <c r="AD174" i="1"/>
  <c r="V174" i="1"/>
  <c r="U174" i="1"/>
  <c r="T174" i="1"/>
  <c r="S174" i="1"/>
  <c r="R174" i="1"/>
  <c r="Q174" i="1"/>
  <c r="AF173" i="1"/>
  <c r="AE173" i="1"/>
  <c r="AD173" i="1"/>
  <c r="AB173" i="1"/>
  <c r="AA173" i="1"/>
  <c r="Z173" i="1"/>
  <c r="Y173" i="1"/>
  <c r="X173" i="1"/>
  <c r="W173" i="1"/>
  <c r="V173" i="1"/>
  <c r="U173" i="1"/>
  <c r="T173" i="1"/>
  <c r="S173" i="1"/>
  <c r="R173" i="1"/>
  <c r="Q173" i="1"/>
  <c r="O173" i="1"/>
  <c r="N173" i="1"/>
  <c r="M173" i="1"/>
  <c r="L173" i="1"/>
  <c r="K173" i="1"/>
  <c r="J173" i="1"/>
  <c r="I173" i="1"/>
  <c r="H173" i="1"/>
  <c r="G173" i="1"/>
  <c r="E173" i="1"/>
  <c r="D173" i="1"/>
  <c r="C173" i="1"/>
  <c r="B173" i="1"/>
  <c r="A173" i="1"/>
  <c r="AF172" i="1"/>
  <c r="AE172" i="1"/>
  <c r="AD172" i="1"/>
  <c r="V172" i="1"/>
  <c r="U172" i="1"/>
  <c r="T172" i="1"/>
  <c r="S172" i="1"/>
  <c r="R172" i="1"/>
  <c r="Q172" i="1"/>
  <c r="AF171" i="1"/>
  <c r="AE171" i="1"/>
  <c r="AD171" i="1"/>
  <c r="V171" i="1"/>
  <c r="U171" i="1"/>
  <c r="T171" i="1"/>
  <c r="S171" i="1"/>
  <c r="R171" i="1"/>
  <c r="Q171" i="1"/>
  <c r="AF170" i="1"/>
  <c r="AE170" i="1"/>
  <c r="AD170" i="1"/>
  <c r="V170" i="1"/>
  <c r="U170" i="1"/>
  <c r="T170" i="1"/>
  <c r="S170" i="1"/>
  <c r="R170" i="1"/>
  <c r="Q170" i="1"/>
  <c r="AF169" i="1"/>
  <c r="AE169" i="1"/>
  <c r="AD169" i="1"/>
  <c r="V169" i="1"/>
  <c r="U169" i="1"/>
  <c r="T169" i="1"/>
  <c r="S169" i="1"/>
  <c r="R169" i="1"/>
  <c r="Q169" i="1"/>
  <c r="AF168" i="1"/>
  <c r="AE168" i="1"/>
  <c r="AD168" i="1"/>
  <c r="AB168" i="1"/>
  <c r="AA168" i="1"/>
  <c r="Z168" i="1"/>
  <c r="Y168" i="1"/>
  <c r="X168" i="1"/>
  <c r="W168" i="1"/>
  <c r="V168" i="1"/>
  <c r="U168" i="1"/>
  <c r="T168" i="1"/>
  <c r="S168" i="1"/>
  <c r="R168" i="1"/>
  <c r="Q168" i="1"/>
  <c r="O168" i="1"/>
  <c r="N168" i="1"/>
  <c r="M168" i="1"/>
  <c r="L168" i="1"/>
  <c r="K168" i="1"/>
  <c r="J168" i="1"/>
  <c r="I168" i="1"/>
  <c r="H168" i="1"/>
  <c r="G168" i="1"/>
  <c r="E168" i="1"/>
  <c r="D168" i="1"/>
  <c r="C168" i="1"/>
  <c r="B168" i="1"/>
  <c r="A168" i="1"/>
  <c r="AF87" i="1" l="1"/>
  <c r="AE87" i="1"/>
  <c r="AD87" i="1"/>
  <c r="V87" i="1"/>
  <c r="U87" i="1"/>
  <c r="T87" i="1"/>
  <c r="S87" i="1"/>
  <c r="R87" i="1"/>
  <c r="Q87" i="1"/>
  <c r="AF86" i="1"/>
  <c r="AE86" i="1"/>
  <c r="AD86" i="1"/>
  <c r="V86" i="1"/>
  <c r="U86" i="1"/>
  <c r="T86" i="1"/>
  <c r="S86" i="1"/>
  <c r="R86" i="1"/>
  <c r="Q86" i="1"/>
  <c r="AF85" i="1"/>
  <c r="AE85" i="1"/>
  <c r="AD85" i="1"/>
  <c r="V85" i="1"/>
  <c r="U85" i="1"/>
  <c r="T85" i="1"/>
  <c r="S85" i="1"/>
  <c r="R85" i="1"/>
  <c r="Q85" i="1"/>
  <c r="AF84" i="1"/>
  <c r="AE84" i="1"/>
  <c r="AD84" i="1"/>
  <c r="V84" i="1"/>
  <c r="U84" i="1"/>
  <c r="T84" i="1"/>
  <c r="S84" i="1"/>
  <c r="R84" i="1"/>
  <c r="Q84" i="1"/>
  <c r="AF83" i="1"/>
  <c r="AE83" i="1"/>
  <c r="AD83" i="1"/>
  <c r="AB83" i="1"/>
  <c r="AA83" i="1"/>
  <c r="Z83" i="1"/>
  <c r="Y83" i="1"/>
  <c r="X83" i="1"/>
  <c r="W83" i="1"/>
  <c r="V83" i="1"/>
  <c r="U83" i="1"/>
  <c r="T83" i="1"/>
  <c r="S83" i="1"/>
  <c r="R83" i="1"/>
  <c r="Q83" i="1"/>
  <c r="O83" i="1"/>
  <c r="N83" i="1"/>
  <c r="M83" i="1"/>
  <c r="L83" i="1"/>
  <c r="K83" i="1"/>
  <c r="J83" i="1"/>
  <c r="I83" i="1"/>
  <c r="H83" i="1"/>
  <c r="G83" i="1"/>
  <c r="E83" i="1"/>
  <c r="D83" i="1"/>
  <c r="C83" i="1"/>
  <c r="B83" i="1"/>
  <c r="A83" i="1"/>
  <c r="AF82" i="1"/>
  <c r="AE82" i="1"/>
  <c r="AD82" i="1"/>
  <c r="V82" i="1"/>
  <c r="U82" i="1"/>
  <c r="T82" i="1"/>
  <c r="S82" i="1"/>
  <c r="R82" i="1"/>
  <c r="Q82" i="1"/>
  <c r="AF81" i="1"/>
  <c r="AE81" i="1"/>
  <c r="AD81" i="1"/>
  <c r="V81" i="1"/>
  <c r="U81" i="1"/>
  <c r="T81" i="1"/>
  <c r="S81" i="1"/>
  <c r="R81" i="1"/>
  <c r="Q81" i="1"/>
  <c r="AF80" i="1"/>
  <c r="AE80" i="1"/>
  <c r="AD80" i="1"/>
  <c r="V80" i="1"/>
  <c r="U80" i="1"/>
  <c r="T80" i="1"/>
  <c r="S80" i="1"/>
  <c r="R80" i="1"/>
  <c r="Q80" i="1"/>
  <c r="AF79" i="1"/>
  <c r="AE79" i="1"/>
  <c r="AD79" i="1"/>
  <c r="V79" i="1"/>
  <c r="U79" i="1"/>
  <c r="T79" i="1"/>
  <c r="S79" i="1"/>
  <c r="R79" i="1"/>
  <c r="Q79" i="1"/>
  <c r="AF78" i="1"/>
  <c r="AE78" i="1"/>
  <c r="AD78" i="1"/>
  <c r="AB78" i="1"/>
  <c r="AA78" i="1"/>
  <c r="Z78" i="1"/>
  <c r="Y78" i="1"/>
  <c r="X78" i="1"/>
  <c r="W78" i="1"/>
  <c r="V78" i="1"/>
  <c r="U78" i="1"/>
  <c r="T78" i="1"/>
  <c r="S78" i="1"/>
  <c r="R78" i="1"/>
  <c r="Q78" i="1"/>
  <c r="O78" i="1"/>
  <c r="N78" i="1"/>
  <c r="M78" i="1"/>
  <c r="L78" i="1"/>
  <c r="K78" i="1"/>
  <c r="J78" i="1"/>
  <c r="I78" i="1"/>
  <c r="H78" i="1"/>
  <c r="G78" i="1"/>
  <c r="E78" i="1"/>
  <c r="D78" i="1"/>
  <c r="C78" i="1"/>
  <c r="B78" i="1"/>
  <c r="A78" i="1"/>
  <c r="AF77" i="1"/>
  <c r="AE77" i="1"/>
  <c r="AD77" i="1"/>
  <c r="V77" i="1"/>
  <c r="U77" i="1"/>
  <c r="T77" i="1"/>
  <c r="S77" i="1"/>
  <c r="R77" i="1"/>
  <c r="Q77" i="1"/>
  <c r="AF76" i="1"/>
  <c r="AE76" i="1"/>
  <c r="AD76" i="1"/>
  <c r="V76" i="1"/>
  <c r="U76" i="1"/>
  <c r="T76" i="1"/>
  <c r="S76" i="1"/>
  <c r="R76" i="1"/>
  <c r="Q76" i="1"/>
  <c r="AF75" i="1"/>
  <c r="AE75" i="1"/>
  <c r="AD75" i="1"/>
  <c r="V75" i="1"/>
  <c r="U75" i="1"/>
  <c r="T75" i="1"/>
  <c r="S75" i="1"/>
  <c r="R75" i="1"/>
  <c r="Q75" i="1"/>
  <c r="AF74" i="1"/>
  <c r="AE74" i="1"/>
  <c r="AD74" i="1"/>
  <c r="V74" i="1"/>
  <c r="U74" i="1"/>
  <c r="T74" i="1"/>
  <c r="S74" i="1"/>
  <c r="R74" i="1"/>
  <c r="Q74" i="1"/>
  <c r="AF73" i="1"/>
  <c r="AE73" i="1"/>
  <c r="AD73" i="1"/>
  <c r="AB73" i="1"/>
  <c r="AA73" i="1"/>
  <c r="Z73" i="1"/>
  <c r="Y73" i="1"/>
  <c r="X73" i="1"/>
  <c r="W73" i="1"/>
  <c r="V73" i="1"/>
  <c r="U73" i="1"/>
  <c r="T73" i="1"/>
  <c r="S73" i="1"/>
  <c r="R73" i="1"/>
  <c r="Q73" i="1"/>
  <c r="O73" i="1"/>
  <c r="N73" i="1"/>
  <c r="M73" i="1"/>
  <c r="L73" i="1"/>
  <c r="K73" i="1"/>
  <c r="J73" i="1"/>
  <c r="I73" i="1"/>
  <c r="H73" i="1"/>
  <c r="G73" i="1"/>
  <c r="E73" i="1"/>
  <c r="D73" i="1"/>
  <c r="C73" i="1"/>
  <c r="B73" i="1"/>
  <c r="A73" i="1"/>
  <c r="AF72" i="1"/>
  <c r="AE72" i="1"/>
  <c r="AD72" i="1"/>
  <c r="V72" i="1"/>
  <c r="U72" i="1"/>
  <c r="T72" i="1"/>
  <c r="S72" i="1"/>
  <c r="R72" i="1"/>
  <c r="Q72" i="1"/>
  <c r="AF71" i="1"/>
  <c r="AE71" i="1"/>
  <c r="AD71" i="1"/>
  <c r="V71" i="1"/>
  <c r="U71" i="1"/>
  <c r="T71" i="1"/>
  <c r="S71" i="1"/>
  <c r="R71" i="1"/>
  <c r="Q71" i="1"/>
  <c r="AF70" i="1"/>
  <c r="AE70" i="1"/>
  <c r="AD70" i="1"/>
  <c r="V70" i="1"/>
  <c r="U70" i="1"/>
  <c r="T70" i="1"/>
  <c r="S70" i="1"/>
  <c r="R70" i="1"/>
  <c r="Q70" i="1"/>
  <c r="AF69" i="1"/>
  <c r="AE69" i="1"/>
  <c r="AD69" i="1"/>
  <c r="V69" i="1"/>
  <c r="U69" i="1"/>
  <c r="T69" i="1"/>
  <c r="S69" i="1"/>
  <c r="R69" i="1"/>
  <c r="Q69" i="1"/>
  <c r="AF68" i="1"/>
  <c r="AE68" i="1"/>
  <c r="AD68" i="1"/>
  <c r="AB68" i="1"/>
  <c r="AA68" i="1"/>
  <c r="Z68" i="1"/>
  <c r="Y68" i="1"/>
  <c r="X68" i="1"/>
  <c r="W68" i="1"/>
  <c r="V68" i="1"/>
  <c r="U68" i="1"/>
  <c r="T68" i="1"/>
  <c r="S68" i="1"/>
  <c r="R68" i="1"/>
  <c r="Q68" i="1"/>
  <c r="O68" i="1"/>
  <c r="N68" i="1"/>
  <c r="M68" i="1"/>
  <c r="L68" i="1"/>
  <c r="K68" i="1"/>
  <c r="J68" i="1"/>
  <c r="I68" i="1"/>
  <c r="H68" i="1"/>
  <c r="G68" i="1"/>
  <c r="E68" i="1"/>
  <c r="D68" i="1"/>
  <c r="C68" i="1"/>
  <c r="B68" i="1"/>
  <c r="A68" i="1"/>
  <c r="AF67" i="1"/>
  <c r="AE67" i="1"/>
  <c r="AD67" i="1"/>
  <c r="V67" i="1"/>
  <c r="U67" i="1"/>
  <c r="T67" i="1"/>
  <c r="S67" i="1"/>
  <c r="R67" i="1"/>
  <c r="Q67" i="1"/>
  <c r="AF66" i="1"/>
  <c r="AE66" i="1"/>
  <c r="AD66" i="1"/>
  <c r="V66" i="1"/>
  <c r="U66" i="1"/>
  <c r="T66" i="1"/>
  <c r="S66" i="1"/>
  <c r="R66" i="1"/>
  <c r="Q66" i="1"/>
  <c r="AF65" i="1"/>
  <c r="AE65" i="1"/>
  <c r="AD65" i="1"/>
  <c r="V65" i="1"/>
  <c r="U65" i="1"/>
  <c r="T65" i="1"/>
  <c r="S65" i="1"/>
  <c r="R65" i="1"/>
  <c r="Q65" i="1"/>
  <c r="AF64" i="1"/>
  <c r="AE64" i="1"/>
  <c r="AD64" i="1"/>
  <c r="V64" i="1"/>
  <c r="U64" i="1"/>
  <c r="T64" i="1"/>
  <c r="S64" i="1"/>
  <c r="R64" i="1"/>
  <c r="Q64" i="1"/>
  <c r="AF63" i="1"/>
  <c r="AE63" i="1"/>
  <c r="AD63" i="1"/>
  <c r="AB63" i="1"/>
  <c r="AA63" i="1"/>
  <c r="Z63" i="1"/>
  <c r="Y63" i="1"/>
  <c r="X63" i="1"/>
  <c r="W63" i="1"/>
  <c r="V63" i="1"/>
  <c r="U63" i="1"/>
  <c r="T63" i="1"/>
  <c r="S63" i="1"/>
  <c r="R63" i="1"/>
  <c r="Q63" i="1"/>
  <c r="O63" i="1"/>
  <c r="N63" i="1"/>
  <c r="M63" i="1"/>
  <c r="L63" i="1"/>
  <c r="K63" i="1"/>
  <c r="J63" i="1"/>
  <c r="I63" i="1"/>
  <c r="H63" i="1"/>
  <c r="G63" i="1"/>
  <c r="E63" i="1"/>
  <c r="D63" i="1"/>
  <c r="C63" i="1"/>
  <c r="B63" i="1"/>
  <c r="A63" i="1"/>
</calcChain>
</file>

<file path=xl/sharedStrings.xml><?xml version="1.0" encoding="utf-8"?>
<sst xmlns="http://schemas.openxmlformats.org/spreadsheetml/2006/main" count="1498" uniqueCount="571">
  <si>
    <t>VALORACIÓN DEL RIESGO</t>
  </si>
  <si>
    <t>Riesgo Inherente</t>
  </si>
  <si>
    <t>Controles</t>
  </si>
  <si>
    <t>Riesgo residual</t>
  </si>
  <si>
    <t>Plan acción</t>
  </si>
  <si>
    <t>Atributos</t>
  </si>
  <si>
    <t>Eficiencia</t>
  </si>
  <si>
    <t>Informativos</t>
  </si>
  <si>
    <t>Proceso</t>
  </si>
  <si>
    <t>Código riesgo</t>
  </si>
  <si>
    <t>Descripción del riesgo</t>
  </si>
  <si>
    <t>Clasificación del riesgo</t>
  </si>
  <si>
    <t>Frecuencia punto de riesgo</t>
  </si>
  <si>
    <t>Nivel probabilidad Inherente</t>
  </si>
  <si>
    <t>%</t>
  </si>
  <si>
    <t>Criterio Impacto</t>
  </si>
  <si>
    <t>Nivel Impacto</t>
  </si>
  <si>
    <t>Zona severidad riesgo inherente</t>
  </si>
  <si>
    <t>Código
control</t>
  </si>
  <si>
    <t>Descripción control</t>
  </si>
  <si>
    <t xml:space="preserve">Tipo </t>
  </si>
  <si>
    <t>Implementación</t>
  </si>
  <si>
    <t>Documentado</t>
  </si>
  <si>
    <t>Frecuencia</t>
  </si>
  <si>
    <t>Evidencia</t>
  </si>
  <si>
    <t>Nivel Probabilidad residual</t>
  </si>
  <si>
    <t>Estrategia de tratamiento</t>
  </si>
  <si>
    <t>Acción</t>
  </si>
  <si>
    <t>Responsable</t>
  </si>
  <si>
    <t xml:space="preserve"> Soporte</t>
  </si>
  <si>
    <t>Fecha final de Implementación</t>
  </si>
  <si>
    <t>Administración del Sistema Integrado de Gestión</t>
  </si>
  <si>
    <t>Media</t>
  </si>
  <si>
    <t>Mayor</t>
  </si>
  <si>
    <t>ALTO</t>
  </si>
  <si>
    <t>Preventivo</t>
  </si>
  <si>
    <t>Manual</t>
  </si>
  <si>
    <t>Aleatoria</t>
  </si>
  <si>
    <t>Con registro</t>
  </si>
  <si>
    <t>Baja</t>
  </si>
  <si>
    <t>Reducir</t>
  </si>
  <si>
    <t xml:space="preserve">      </t>
  </si>
  <si>
    <t>Gestión de Servicio al Ciudadano</t>
  </si>
  <si>
    <t>Muy Alta</t>
  </si>
  <si>
    <t xml:space="preserve">Catastrófico </t>
  </si>
  <si>
    <t>EXTREMO</t>
  </si>
  <si>
    <t>Continua</t>
  </si>
  <si>
    <t>Alta</t>
  </si>
  <si>
    <t>Subdirector(a) administrativa - con
contratista (en rol coordinador servicio al ciudadano)</t>
  </si>
  <si>
    <t xml:space="preserve">   </t>
  </si>
  <si>
    <t>Correctivo</t>
  </si>
  <si>
    <t>Producción de Información Sectorial</t>
  </si>
  <si>
    <t>A74</t>
  </si>
  <si>
    <t>Detectivo</t>
  </si>
  <si>
    <t>Gestión Territorial del Hábitat</t>
  </si>
  <si>
    <t>Subdirección de Barrios</t>
  </si>
  <si>
    <t>Documento técnico de  caracterización y plan de acción de un (1) territorio priorizado</t>
  </si>
  <si>
    <t xml:space="preserve">Formulación de Lineamientos e Instrumentos de Vivienda y Hábitat </t>
  </si>
  <si>
    <t>Acta de reunión</t>
  </si>
  <si>
    <t xml:space="preserve">Gestión de Soluciones Habitacionales  </t>
  </si>
  <si>
    <t>C27</t>
  </si>
  <si>
    <t>Muy baja</t>
  </si>
  <si>
    <t>C200</t>
  </si>
  <si>
    <t>C190</t>
  </si>
  <si>
    <t xml:space="preserve">Instrumentos de Financiación para el Acceso a la Vivienda </t>
  </si>
  <si>
    <t>Moderado</t>
  </si>
  <si>
    <t>Automático</t>
  </si>
  <si>
    <t>Sin documentar</t>
  </si>
  <si>
    <t xml:space="preserve">Gestión Documental </t>
  </si>
  <si>
    <t>Gestión del Talento Humano</t>
  </si>
  <si>
    <t>Profesional Subsecretaria Gestión Corporativa-Talento Humano</t>
  </si>
  <si>
    <t>Gestión de Bienes, Servicios e Infraestructura</t>
  </si>
  <si>
    <t>Gestión Tecnológica</t>
  </si>
  <si>
    <t>Riesgo de ejecución y administración de procesos</t>
  </si>
  <si>
    <t>Profesional o contratista asignado por la Subsecretaria de Gestión Corporativa- gestion tecnologica</t>
  </si>
  <si>
    <t xml:space="preserve">Gestión Jurídica </t>
  </si>
  <si>
    <t xml:space="preserve">la elaboración de conceptos, implementación de estrategias de defesna judicial y extrajudicial, publicidad de actos administrativos y demás procedimientos de la Subsecretaria </t>
  </si>
  <si>
    <t>Gestión Contractual</t>
  </si>
  <si>
    <t>la selección de contratistas a través de las diferentes modalidades de selección establecidas en la normatividad legal aplicable</t>
  </si>
  <si>
    <t>MODERADO</t>
  </si>
  <si>
    <t>Evaluación, Asesoría y Mejora</t>
  </si>
  <si>
    <t>la identificación,  monitoreo y actualización de los mapas de  riesgos de gestión y corrupción y seguridad de la información</t>
  </si>
  <si>
    <t>afectación reputacional</t>
  </si>
  <si>
    <t>errores (fallas o deficiencias)</t>
  </si>
  <si>
    <t>incumplimiento de las actividades del procedimiento</t>
  </si>
  <si>
    <t>R16</t>
  </si>
  <si>
    <t>Posibilidad de afectación reputacional debido a errores (fallas o deficiencias) durante la identificación,  monitoreo y actualización de los mapas de  riesgos de gestión y corrupción y seguridad de la información por incumplimiento de las actividades del procedimiento</t>
  </si>
  <si>
    <t>El riesgo afecta la imagen de la Secretaría con algunos usuarios de relevancia frente al logro de los objetivos</t>
  </si>
  <si>
    <t>C169</t>
  </si>
  <si>
    <t>El Comité de Institucional Coordinación de Control Interno, revisa la aplicación de las directrices de la politica de riesgos en los mapas de riesgos de los procesos de la entidad una vez al año.</t>
  </si>
  <si>
    <t>(A78): Realizar una (1) pieza de divulgación en el semestre en temas relacionados con la administración de riesgos</t>
  </si>
  <si>
    <t>Subdirectora de Programas y Proyectos</t>
  </si>
  <si>
    <t xml:space="preserve"> pieza comunicativa</t>
  </si>
  <si>
    <t>C170</t>
  </si>
  <si>
    <t>La segunda línea de defensa para riesgos, revisa la aplicación del procedimiento  PG03-PR06Administración de riesgos de gestión, corrupción y seguridad de la información en los mapas de riesgos de los presentados por procesos de la entidad cada vez que se genera una actualización de los mapas de riesgos de los procesos.</t>
  </si>
  <si>
    <t>C171</t>
  </si>
  <si>
    <t>La segunda línea de defensa para riesgos, verifica la ejecución de actividades de capacitación o formación sobre temas de riesgos frente a las programadas en plan de trabajo del equipo MIPG de la Subdirección de Programas y Proyectos, semestralmente.</t>
  </si>
  <si>
    <t>la ejecución de las auditorias internas al sistema de gestión de calidad</t>
  </si>
  <si>
    <t>uso de documentos desactualizados o sin incluir en el  Sistema de Gestión de la entidad</t>
  </si>
  <si>
    <t>R17</t>
  </si>
  <si>
    <t>Posibilidad de  afectación reputacional debido a errores (fallas o deficiencias) durante la ejecución de las auditorias internas al sistema de gestión de calidad por uso de documentos desactualizados o sin incluir en el  Sistema de Gestión de la entidad</t>
  </si>
  <si>
    <t>Muy Baja</t>
  </si>
  <si>
    <t>C172</t>
  </si>
  <si>
    <t>Profesional asignado de la Subdirección de Programas y Proyectos verifica cumplimiento  cada vez que llegue una solicitud de creación, modificción y anulación de documentos al Sistema de Gestión</t>
  </si>
  <si>
    <t>Menor</t>
  </si>
  <si>
    <t>BAJO</t>
  </si>
  <si>
    <t xml:space="preserve">a través de las reuniones de seguimiento técnico - financiero, la deficiente planificación en la gestión comercial que permitan la consecución de recursos para cofinanciación de programas o proyectos </t>
  </si>
  <si>
    <t>Subdirector(a) de Recursos Privados</t>
  </si>
  <si>
    <t>Acta reuniones</t>
  </si>
  <si>
    <t>C173</t>
  </si>
  <si>
    <t>El ente certificador del sistema de gestión verifica la ejecución y eficacia de la auditoria interna al Sistema de Gestión de Calidad de conformidad con el procedimiento PG03-PR08  Auditorias Internas al SGC, una vez al año.</t>
  </si>
  <si>
    <t>C174</t>
  </si>
  <si>
    <t>El Comité Institucional de Gestión y Desempeño verifica la adecuación, eficacia y conveniencia frente a los resultados e información presentadas en entradas de la revisión por la dirección de conformidad con  PG03-PR07 una vez al año.</t>
  </si>
  <si>
    <t>Sin registro</t>
  </si>
  <si>
    <t>Direccionamiento Estratégico</t>
  </si>
  <si>
    <t>el acompañamiento y  la generación der las pautas a los gerentes de proyecto para realizar la formulación, programación y seguimiento a los proyectos de inversión</t>
  </si>
  <si>
    <t>afectación reputacional y económica</t>
  </si>
  <si>
    <t>Errores (fallas o deficiencias)</t>
  </si>
  <si>
    <t>inadecuada formulación de los instrumentos de planeación y seguimiento de los proyectos de inversión de la entidad</t>
  </si>
  <si>
    <t>R4</t>
  </si>
  <si>
    <t>Posibilidad de  afectación reputacional y económica debido a Errores (fallas o deficiencias) durante el acompañamiento y  la generación der las pautas a los gerentes de proyecto para realizar la formulación, programación y seguimiento a los proyectos de inversión por inadecuada formulación de los instrumentos de planeación y seguimiento de los proyectos de inversión de la entidad</t>
  </si>
  <si>
    <t>C162</t>
  </si>
  <si>
    <t>Profesionales de la Subdirección de  Programas y Proyecto Verifica la formulación y reformulación del proyecto y del plan de acción de los proyectos de la vigencia, frente cumplimento de las actividades, hoja de vida indicadores y programación de las metas de acuerdo con procedimiento PG01-PR18 Programación y seguimiento al plan de acción de los proyectos de inversión</t>
  </si>
  <si>
    <t>Remitir mensualmente, comunicación  interna con los lineamientos para el reporte de información en las plataformas de seguimiento dispuestas por la SHDT, para tal actividad</t>
  </si>
  <si>
    <t>Profesionales de la Subdirección de  Programas y Proyecto</t>
  </si>
  <si>
    <t xml:space="preserve">Comunicación oficial remitida a las áreas responsables </t>
  </si>
  <si>
    <t>A75</t>
  </si>
  <si>
    <t xml:space="preserve">Realizar observaciones y solicitar los ajustes necesarios a la información registrada en el seguimiento, en los casos que se requiera. </t>
  </si>
  <si>
    <t>Correos electrónicos, y comunicaciones con observaciones al seguimiento</t>
  </si>
  <si>
    <t>la verificación de la consistencia del seguimiento de los proyectos de inversión en cumplimiento de los lineamientos y la metodología</t>
  </si>
  <si>
    <t>generación de información inexacta y no confiable en los reportes</t>
  </si>
  <si>
    <t>R5</t>
  </si>
  <si>
    <t>Posibilidad de  afectación reputacional y económica debido a Errores (fallas o deficiencias) durante la verificación de la consistencia del seguimiento de los proyectos de inversión en cumplimiento de los lineamientos y la metodología por generación de información inexacta y no confiable en los reportes</t>
  </si>
  <si>
    <t>C164</t>
  </si>
  <si>
    <t>Profesionales de la Subdirección de  Programas y Proyectos Revisa   la información registrada en el sistema en la plataforma de seguimiento a proyectos de inversión  de la entidad. Mensual</t>
  </si>
  <si>
    <t>C166</t>
  </si>
  <si>
    <t>Profesionales de la Subdirección de  Programas y Proyecto Valida la información en la plataforma de seguimiento a los proyectos de inversión con el visto bueno del profesional de Programas y Proyectos, encargado del proyecto de inversión Mensual</t>
  </si>
  <si>
    <t>A77</t>
  </si>
  <si>
    <t>Registrar por parte del profesional de Programas y proyectos el seguimiento en las plataformas de seguimiento de acuerdo con la periocidad solicitada por DNP-MGA, SDHT y SEGPLAN</t>
  </si>
  <si>
    <t>Reporte de evidencia del seguimiento generado por la plataforma</t>
  </si>
  <si>
    <t>ejecución de la estrategia de rendición de cuenta para los grupos de valor</t>
  </si>
  <si>
    <t xml:space="preserve">Decisiones erróneas </t>
  </si>
  <si>
    <t>el bajo impacto de los ejercicios de rendición de cuentas, en la construcción de la cultura de transparencia y de confianza en la entidad</t>
  </si>
  <si>
    <t>R6</t>
  </si>
  <si>
    <t>Posibilidad de  afectación reputacional y económica por Decisiones erróneas  durante ejecución de la estrategia de rendición de cuenta para los grupos de valor por el bajo impacto de los ejercicios de rendición de cuentas, en la construcción de la cultura de transparencia y de confianza en la entidad</t>
  </si>
  <si>
    <t>El riesgo afecta la imagen de la Secretaría internamente, de conocimiento general nivel interno, de junta directiva y accionistas y/o proveedores.</t>
  </si>
  <si>
    <t>C168</t>
  </si>
  <si>
    <t xml:space="preserve">Profesionales de la Subdirección de  Programas y Proyectos Verifica la formulación de la estrategia de rendición de cuentas de la entidad en el Plan Anticorrupción y Atención al Ciudadano PAAC de la vigencia </t>
  </si>
  <si>
    <t>IDENTIFICACIÓN DEL RIESGO</t>
  </si>
  <si>
    <t>Punto de riesgo</t>
  </si>
  <si>
    <t>Impacto</t>
  </si>
  <si>
    <t>Causa Inmediata</t>
  </si>
  <si>
    <t>Causa raíz</t>
  </si>
  <si>
    <t>CódigoAcción</t>
  </si>
  <si>
    <t>la atención, respuesta y cierre de las PQRSD por parte de los procesos</t>
  </si>
  <si>
    <t>afectación económica y reputacional</t>
  </si>
  <si>
    <t>Incumplimiento legal/multas y sanciones</t>
  </si>
  <si>
    <t>la  inoportunidad en la respuesta de las PQRSD por parte de las dependencias de la entidad.</t>
  </si>
  <si>
    <t>R7</t>
  </si>
  <si>
    <t>Posibilidad de  afectación económica y reputacional debido a Incumplimiento legal/multas y sanciones durante la atención, respuesta y cierre de las PQRSD por parte de los procesos debido a la  inoportunidad en la respuesta de las PQRSD por parte de las dependencias de la entidad.</t>
  </si>
  <si>
    <t>Entre 50 y 100 SMLSV</t>
  </si>
  <si>
    <t>C154</t>
  </si>
  <si>
    <t>Subdirector(a) administrativa - con contratista (en rol coordinador servicio al ciudadano) Realiza seguimiento a las PQRSD mediante reportes periodicos a cada uno de los procesos de la entidad. semanal</t>
  </si>
  <si>
    <t>A56</t>
  </si>
  <si>
    <t>Publicación de piezas informativas dando a conocer el procedimiento de PQRSD.</t>
  </si>
  <si>
    <t>Correos electrónicos enviados con las piezas informativas</t>
  </si>
  <si>
    <t>C156</t>
  </si>
  <si>
    <t>Subdirector(a) administrativa - con contratista (en rol coordinador servicio al ciudadano) Realiza seguimiento a las  PQRSD para identificar asuntos más reiterados y de mayor impacto en los procesos de la entidad trimestral</t>
  </si>
  <si>
    <t>A57</t>
  </si>
  <si>
    <t>Mesa de trabajo con las subsecretarías o procesos que más reciban PQRSD en el trimestre</t>
  </si>
  <si>
    <t>Actas de reunión de las mesas de trabajo desarrolladas</t>
  </si>
  <si>
    <t>identificados en el resultado de la aplicación mensual de la encuesta de satisfacción y percepción del servicio prestado a la ciudadanía</t>
  </si>
  <si>
    <t>Incumplimiento de compromisos</t>
  </si>
  <si>
    <t>disminución en los niveles de satisfacción de los usuarios</t>
  </si>
  <si>
    <t>R8</t>
  </si>
  <si>
    <t>Posibilidad de  afectación reputacional y económica por Incumplimiento de compromisos  identificados en el resultado de la aplicación mensual de la encuesta de satisfacción y percepción del servicio prestado a la ciudadanía debido a disminución en los niveles de satisfacción de los usuarios</t>
  </si>
  <si>
    <t>C157</t>
  </si>
  <si>
    <t>Subdirector(a) administrativa - con contratista (en rol coordinador servicio al ciudadano) Valida  los principales motivos por los cuales se interrumpe la prestación del servicio y tomar medidas al respecto  a través de la conformacion mesa de trabajo  trimestral Acta de reunión - PM02-F0299  Sin documentar</t>
  </si>
  <si>
    <t>A58</t>
  </si>
  <si>
    <t xml:space="preserve">Conformación mesa de trabajo trimestral con talento humano para la capacitación o cualificación a los colaboradores de Atención al Ciudadano </t>
  </si>
  <si>
    <t>Acta de reunión - PM02-F0299</t>
  </si>
  <si>
    <t>la realizacion de boletines,  metodologías, informes estadísticos, bases de datos y socialización de  los resultados en Hábitat en Cifras acorde con el PG04-PR04</t>
  </si>
  <si>
    <t>dificultades en el procesamiento y análisis de la información</t>
  </si>
  <si>
    <t>R85</t>
  </si>
  <si>
    <t>Posibilidad de  afectación reputacional por Decisiones erróneas  durante la realizacion de boletines,  metodologías, informes estadísticos, bases de datos y socialización de  los resultados en Hábitat en Cifras acorde con el PG04-PR04 debido a dificultades en el procesamiento y análisis de la información</t>
  </si>
  <si>
    <t>C183</t>
  </si>
  <si>
    <t>El profesional de la Subdirección de Información Sectorial Verifica la información de acuerdo con la fuente dando cumplimiento del cronograma de datos abiertos evitando alteraciones en la publicación  mensualmente</t>
  </si>
  <si>
    <t>A3</t>
  </si>
  <si>
    <t>Aplicar el formato PG04-FO467 identificación de la información a publicar como dato abierto.</t>
  </si>
  <si>
    <t>Profesional de la Subdirección</t>
  </si>
  <si>
    <t>Formatos diligenciados PG04-FO467 identificación de la información a publicar como dato abierto</t>
  </si>
  <si>
    <t>C184</t>
  </si>
  <si>
    <t>El profesional de la Subdirección de Información Sectorial Valida las fechas de publicación con el cronograma de operaciones estadísticas evitando incumplimiento en las fechas de publicación  mensualmente</t>
  </si>
  <si>
    <t>A4</t>
  </si>
  <si>
    <t xml:space="preserve">Cargar en el Sistema de Información de la entidad -Observatorio de Habitat-, las actualizaciones de los boletines sectoriales, anexos estadísticos de las operaciones estadísticas, de acuerdo a la periodicidad de la fuente de información y una vez se hayan cumplido todas las fases de elaboración, verificación y aprobación. </t>
  </si>
  <si>
    <t>Formatos de PG04-FO534 Planilla de Producción Información Sectorial y Publicación en la página del Observatorio de la SDHT URL: www.habitatbogot a.gov.co</t>
  </si>
  <si>
    <t>C185</t>
  </si>
  <si>
    <t>El profesional de la Subdirección de Información Sectorial Valida los procesos de seguridad mensualmente a partir de procedimientos que permitan asegurar la información alfanumérica y geográfica implementando protocolos de seguridad mensualmente</t>
  </si>
  <si>
    <t>A5</t>
  </si>
  <si>
    <t xml:space="preserve">Estandarizar, estructurar y centralizar de la informción misional y estratégica de la entidad en la base de datos empresarial de la SDHT </t>
  </si>
  <si>
    <t>Aplicación Circular Interna No. 11 de 2020, a través de mesas de trabajo con las diferentes subdirecciones de la entidad y entidades del sector</t>
  </si>
  <si>
    <t>C186</t>
  </si>
  <si>
    <t>El profesional de la Subdirección de Servicios Públicos Verifica la información remitida por las entidades responsables y las empresas prestadoras de servicios públicos domiciliarios dentro de los términos establecidos para el oportuno reporte y aplicación de los beneficios.  mensualmente</t>
  </si>
  <si>
    <t>A6</t>
  </si>
  <si>
    <t>Establecer mesas de trabajo con las entidades, empresas prestadoras y/o áreas responsables, con el fin de identificar, el origen de la entrega de información incompleta o fuera de los tiempos programados y establecer compromisos.</t>
  </si>
  <si>
    <t>Comunicaciones, correos electrónicos institucionales y listas de asistencia a mesas de trabajo</t>
  </si>
  <si>
    <t>A7</t>
  </si>
  <si>
    <t>Solicitar y hacer seguimiento a la ejecución del Back Up por parte del área de sistemas del recurso compartido del proceso</t>
  </si>
  <si>
    <t>Solicitudes y respuestas de la Mesa de ayuda del área de sistemas.</t>
  </si>
  <si>
    <t>Comunicaciones Públicas y Estratégicas</t>
  </si>
  <si>
    <t>la difusión y desarrollo de las estrategias de comunicación interna</t>
  </si>
  <si>
    <t>incumplimiento de compromisos</t>
  </si>
  <si>
    <t xml:space="preserve">inoportunidad en la publicación </t>
  </si>
  <si>
    <t>R1</t>
  </si>
  <si>
    <t xml:space="preserve">Posibilidad de afectación reputacional debido a incumplimiento de compromisos durante la difusión y desarrollo de las estrategias de comunicación interna por inoportunidad en la publicación </t>
  </si>
  <si>
    <t>C147</t>
  </si>
  <si>
    <t xml:space="preserve">Web master realiza seguimiento al suministro de información y cumplimiento oportuno de las publicaciones establecidas en el Índce de Transparencia  cada vez que se realice requerimiento </t>
  </si>
  <si>
    <t>Aceptar</t>
  </si>
  <si>
    <t>C148</t>
  </si>
  <si>
    <t>Web Master verifica la ejecución de las actividades definidas en el plan de accesibilidad  definida en el plan de accesibilidiad</t>
  </si>
  <si>
    <t>C149</t>
  </si>
  <si>
    <t>Web Master o profesional de la oficina de comunicaciones verifica expedición del certificado de información que se solicita  por parte de las áreas Cada vez que se realice requerimiento de publicación</t>
  </si>
  <si>
    <t>la difusión de información de proyectos, programas, logros, tramites y servicios  de la entidad a través de Página Web, Facebook, YouTube, Instagram y Twitter</t>
  </si>
  <si>
    <t>filtrar información no oficial a medios de comunicación.</t>
  </si>
  <si>
    <t>R2</t>
  </si>
  <si>
    <t>Posibilidad de  afectación reputacional debido a errores (fallas o deficiencias) durante la difusión de información de proyectos, programas, logros, tramites y servicios  de la entidad a través de Página Web, Facebook, YouTube, Instagram y Twitter por filtrar información no oficial a medios de comunicación.</t>
  </si>
  <si>
    <t>C150</t>
  </si>
  <si>
    <t>Profesional o contratista asignado de la Oficina Asesora de Comunicaciones realiza seguimiento aplicación del procedimiento de Comunicación Externa y Comunicación Digital de acuerdo con procedimiento</t>
  </si>
  <si>
    <t>A1</t>
  </si>
  <si>
    <t>Socializar a todos los servidores de la SDHT el procedimiento de comunicación externa de la entidad</t>
  </si>
  <si>
    <t>Jefe de la Oficina Asesora de Comunicaciones</t>
  </si>
  <si>
    <t>Piezas gráficas y pantallazos de la difusión</t>
  </si>
  <si>
    <t>la divulgación a la comunidad sobre  los diferentes  alcances de los programas de la entidad empleando diferentes estrategias para acceder a ellos: voz a voz, volanteo, eventos entre otros</t>
  </si>
  <si>
    <t>afectación en la seguridad y salud  de los servidores que cubren eventos en campo</t>
  </si>
  <si>
    <t>R3</t>
  </si>
  <si>
    <t>Posibilidad de  afectación reputacional y económica por errores (fallas o deficiencias) durante la divulgación a la comunidad sobre  los diferentes  alcances de los programas de la entidad empleando diferentes estrategias para acceder a ellos: voz a voz, volanteo, eventos entre otros debido a afectación en la seguridad y salud  de los servidores que cubren eventos en campo</t>
  </si>
  <si>
    <t>El riesgo afecta la imagen de la Secretaría con efectos publicitario sostenido a nivel de sector administrativo, nivel departamental o municipal.</t>
  </si>
  <si>
    <t>C151</t>
  </si>
  <si>
    <t>Jefe de la Oficina Asesora de Comunicaciones verifica que todos los servidores de la OAC que van a territorio, tengan ARL 5 y que siempre que van a territorio cuentan con vehículo de la Secretaría. cada vez que ingrese un profesional o contratista a la oficina Asesora de Comunicaciones</t>
  </si>
  <si>
    <t>A2</t>
  </si>
  <si>
    <t>El equipo de Comunicaciones, siempre debe transportarse a trabajo de campo en vehículos de la Secretaría del Hábitat.</t>
  </si>
  <si>
    <t>Pantallazo de solicitudes de vehículo.</t>
  </si>
  <si>
    <t>C153</t>
  </si>
  <si>
    <t>Profesional o contratista asignado de la Oficina Asesora de Comunicaciones realiza seguimiento  del protocolo de bioseguridad establecido por la oficina de Seguridad y Salud en el Trabajo de la Secretaría del Hábitat cada vez que se participe en un evento en campo</t>
  </si>
  <si>
    <t>R39</t>
  </si>
  <si>
    <t>A15</t>
  </si>
  <si>
    <t>C28</t>
  </si>
  <si>
    <t>A16</t>
  </si>
  <si>
    <t>R40</t>
  </si>
  <si>
    <t>C30</t>
  </si>
  <si>
    <t>A17</t>
  </si>
  <si>
    <t>C31</t>
  </si>
  <si>
    <t>A18</t>
  </si>
  <si>
    <t>R41</t>
  </si>
  <si>
    <t>C32</t>
  </si>
  <si>
    <t>A19</t>
  </si>
  <si>
    <t>C33</t>
  </si>
  <si>
    <t>A20</t>
  </si>
  <si>
    <t>C34</t>
  </si>
  <si>
    <t>A21</t>
  </si>
  <si>
    <t>R82</t>
  </si>
  <si>
    <t>C35</t>
  </si>
  <si>
    <t>R83</t>
  </si>
  <si>
    <t>C36</t>
  </si>
  <si>
    <t>A22</t>
  </si>
  <si>
    <t>las etapas definidas en el plan de trabajo PM07-FO537, para realizar el lineamiento o instrumento de politica de Vivienda y Habitat.</t>
  </si>
  <si>
    <t>la falta de seguimiento y control por parte del responsable.</t>
  </si>
  <si>
    <t>R88</t>
  </si>
  <si>
    <t>Posibilidad de  afectación reputacional y económica por Incumplimiento de compromisos durante las etapas definidas en el plan de trabajo PM07-FO537, para realizar el lineamiento o instrumento de politica de Vivienda y Habitat. debido a la falta de seguimiento y control por parte del responsable.</t>
  </si>
  <si>
    <t>Subsecretario y subdirector que gestiona el lineamiento o instrumento de Politica Verifica Avance y/o cumplimiento del Plan de Trabajo mensual</t>
  </si>
  <si>
    <t>C191</t>
  </si>
  <si>
    <t>Subsecretario de Planeación y Política Realiza seguimiento del cumplimiento del Plan de Trabajo mensual</t>
  </si>
  <si>
    <t>el Proceso de definición de la necesidad de politica o linemientos</t>
  </si>
  <si>
    <t>la insuficiente identificación y articulación con los actores internos y externos interesados.</t>
  </si>
  <si>
    <t>R89</t>
  </si>
  <si>
    <t>Posibilidad de  afectación reputacional y económica por Decisiones erróneas  en el Proceso de definición de la necesidad de politica o linemientos debido a la insuficiente identificación y articulación con los actores internos y externos interesados.</t>
  </si>
  <si>
    <t>C192</t>
  </si>
  <si>
    <t>Subsecretario o Subdirector solicitante, responsable de identificar el lineamiento o instrumento de politica. Verifica la identificación de los actores internos y externos interesados; así como la evidencia en el proceso de articulación con los mismos. mensual</t>
  </si>
  <si>
    <t>A27</t>
  </si>
  <si>
    <t>Actualizar el Formato PM07-FO538
Planilla de diseño de lineamientos e instrumentos de política de vivienda y hábitat, con el contenido e información de los actores, así como el grado de gobernabilidad, en la definición de la necesidad del instrumento de política.</t>
  </si>
  <si>
    <t>Equipo de la Subdirección de Información Sectorial y Subsecretaria de Planeación y Politica.</t>
  </si>
  <si>
    <t>Formato actualizado</t>
  </si>
  <si>
    <t>A28</t>
  </si>
  <si>
    <t>Socializar y/o retroalimentar a la Subsecretaria y/o subdirección que gestiona la necesidad de instrumento de politica, la identificación de los actores y su articulación, en el formato PM07-FO538.</t>
  </si>
  <si>
    <t>la identificación de acciones para el fortalecimiento de la Ventanilla Única de la Construcción - VUC</t>
  </si>
  <si>
    <t>El limitado número de profesionales con las habilidades requeridas para el desarrollo, virtualización, actualización y mantenimiento de los servicios ofrecidos a través de la VUC.</t>
  </si>
  <si>
    <t>R90</t>
  </si>
  <si>
    <t>Posibilidad de  afectación reputacional debido a Errores (fallas o deficiencias) en la identificación de acciones para el fortalecimiento de la Ventanilla Única de la Construcción - VUC por El limitado número de profesionales con las habilidades requeridas para el desarrollo, virtualización, actualización y mantenimiento de los servicios ofrecidos a través de la VUC.</t>
  </si>
  <si>
    <t>El riesgo afecta la imagen de algún área de la Secretaría</t>
  </si>
  <si>
    <t>Leve</t>
  </si>
  <si>
    <t>El Subdirector de Apoyo a la construcción  Evalúa El plan de trabajo de virtualización de trámite(s) o servicio(s) versus el numero de profesionales vinculados al grupo de trabajo de la VUC con las habilidades requeridas para el desarrollo, virtualización, actualización y mantenimiento de los servicios ofrecidos a través de la Aplicación. Trimestral</t>
  </si>
  <si>
    <t>Elaborar los documentos de propuesta de Simplificación, racionalización y/o virtualización de tramites de la cadena de urbanismo y construcción</t>
  </si>
  <si>
    <t>Inadecuada comunicación con la(s) Entidad(es) dueña(s) del proceso.</t>
  </si>
  <si>
    <t>R91</t>
  </si>
  <si>
    <t>Posibilidad de  afectación reputacional debido a Errores (fallas o deficiencias) al Elaborar los documentos de propuesta de Simplificación, racionalización y/o virtualización de tramites de la cadena de urbanismo y construcción por Inadecuada comunicación con la(s) Entidad(es) dueña(s) del proceso.</t>
  </si>
  <si>
    <t>C201</t>
  </si>
  <si>
    <t xml:space="preserve">El Subdirector de Apoyo a la construcción  Revisa La pertinencia de los documentos de propuesta de simplificación, racionalización y/o virtualización de tramites de la cadena de urbanismo y construcción Cada vez que se presenta un documento con una propuesta de Simplificación, racionalización y/o virtualización de tramites de la cadena de urbanismo y construcción </t>
  </si>
  <si>
    <t>el seguimiento a las declaratorias de desarrollo y construcción prioritaria, proyectos estratégicos, asociativos y planes parciales con tratamiento de desarrollo o renovación urbana</t>
  </si>
  <si>
    <t>omisión</t>
  </si>
  <si>
    <t>la inadecuada verificación del cumplimiento de la función social de la propiedad frente a la ejecución y desarrollo del suelo declarado, planes parciales, proyectos estratégicos, urbanísticos e inmobiliarios, de acuerdo con la normatividad vigente.</t>
  </si>
  <si>
    <t>R92</t>
  </si>
  <si>
    <t>Posibilidad de  afectación reputacional por omisión en el seguimiento a las declaratorias de desarrollo y construcción prioritaria, proyectos estratégicos, asociativos y planes parciales con tratamiento de desarrollo o renovación urbana por la inadecuada verificación del cumplimiento de la función social de la propiedad frente a la ejecución y desarrollo del suelo declarado, planes parciales, proyectos estratégicos, urbanísticos e inmobiliarios, de acuerdo con la normatividad vigente.</t>
  </si>
  <si>
    <t>C202</t>
  </si>
  <si>
    <t>El Profesional de Gestión de Suelo, realiza(n) seguimiento al cumplimiento de la función social de la propiedad en el marco de la declaratoria, por demanda.</t>
  </si>
  <si>
    <t>C203</t>
  </si>
  <si>
    <t>El profesional de Gestión de Suelo, realiza(n) seguimiento al avance en el  acompañamiento de los proyectos asociativos y/o estrategicos, mensualmente.</t>
  </si>
  <si>
    <t>C204</t>
  </si>
  <si>
    <t>El Subdirector(a) de Gestión de Suelo y los Profesionales de Gestión de Suelo, realiza(n) seguimiento a los acompañamientos y gestion realizada en cada proyecto. trimestralmente.</t>
  </si>
  <si>
    <t>C205</t>
  </si>
  <si>
    <t>El profesional de Gestión de Suelo, realiza(n) seguimiento  y evaluación al desarrollo y ejecución de los planes parciales adoptados semestralmente.</t>
  </si>
  <si>
    <t>la ejecución de  los planes de acción de las intervenciones integrales priorizadas</t>
  </si>
  <si>
    <t>omisión de las acciones definidas en dichos planes</t>
  </si>
  <si>
    <t>R31</t>
  </si>
  <si>
    <t>Posibilidad de  afectación económica y reputacional por Incumplimiento de compromisos durante la ejecución de  los planes de acción de las intervenciones integrales priorizadas debido a omisión de las acciones definidas en dichos planes</t>
  </si>
  <si>
    <t>C61</t>
  </si>
  <si>
    <t xml:space="preserve">Subsecretario (a) de Coordinación Operativa, Subdirector de Operaciones, Subdirector (a) de Barrios, Subdirector (a) Participación Realiza seguimiento Al plan de acción del proyecto de inversion mediante el Sistema establecido por la SDHT. Trimestral </t>
  </si>
  <si>
    <t>A39</t>
  </si>
  <si>
    <t>Realizar la caracterización y formulación del plan de acción de un (1) territorio priorizados</t>
  </si>
  <si>
    <t>C62</t>
  </si>
  <si>
    <t xml:space="preserve">Profesional especializado y/o contratista de la Subdireaccion de Barrios Realiza seguimiento Ejecucion de las intervenciones integrales priorizadas, de acuerdo con la caracterización y formulación de los planes de acción  Durante el desarrollo de las mesas de asentamientos humanos </t>
  </si>
  <si>
    <t>C63</t>
  </si>
  <si>
    <t xml:space="preserve">Supervisores de Contrato Realiza seguimiento Mediante informe de seguimiento o supervisión periodico de los Contratos (diferentes a prestación de servicios) vigentes y remitirlo a la Subsecretaria de Gestión Corporativa. Determinada por la minuta del Contrato </t>
  </si>
  <si>
    <t xml:space="preserve">Subdirección de Participación y Relaciones con la comunidad Realiza seguimiento Al cumplimiento de las acciones correspondientes al Plan estratégico de participación ciudadana, a través de la mesa de Participación sectorial  Trimestral </t>
  </si>
  <si>
    <t>las actividades de asignación del aporte económico a la población vulnerable, para el arriendo o la adquisición de una solución habitacional</t>
  </si>
  <si>
    <t>deficiente capacitación de los servidores publicos que gestionan el proceso</t>
  </si>
  <si>
    <t>R86</t>
  </si>
  <si>
    <t>Posibilidad de  afectación económica y reputacional debido a Errores (fallas o deficiencias) durante las actividades de asignación del aporte económico a la población vulnerable, para el arriendo o la adquisición de una solución habitacional por deficiente capacitación de los servidores publicos que gestionan el proceso</t>
  </si>
  <si>
    <t>Entre 10 y 50 SMLSV</t>
  </si>
  <si>
    <t>C188</t>
  </si>
  <si>
    <t>Subdirector(a) de Recursos Públicos
Subdirector(a) de Recursos Privados Verifica la ejecución de las capacitaciones de los servidores que ingresan al proceso en el manejo y ejecución de los  porcedimientos de asignacion de los aportes económico a la población vulnerable, para el arriendo o la adquisición de una solución habitacional semestralmente</t>
  </si>
  <si>
    <t>A11</t>
  </si>
  <si>
    <t>Capacitar a los colaboradores en el manejo y ejecución de los porcedimientos de asignacion de los aportes económico a la población vulnerable, para el arriendo o la adquisición de una solución habitacional</t>
  </si>
  <si>
    <t>Subdirector(a) de Recursos Públicos
Subdirector(a) de Recursos Privados</t>
  </si>
  <si>
    <t>Listado asistencia
Presentación</t>
  </si>
  <si>
    <t>la gestión de fuentes de financiación para las intervenciones integrales del hábitat</t>
  </si>
  <si>
    <t>planificación inoportuna por parte del servidor público encargado del programa o proyecto a cargo.</t>
  </si>
  <si>
    <t>R87</t>
  </si>
  <si>
    <t>Posibilidad de  afectación reputacional y económica debido a Incumplimiento de compromisos durante la gestión de fuentes de financiación para las intervenciones integrales del hábitat por planificación inoportuna por parte del servidor público encargado del programa o proyecto a cargo.</t>
  </si>
  <si>
    <t>C189</t>
  </si>
  <si>
    <t>Subdirector(a) de Recursos Privados Realiza seguimiento a la gestión comercial que permitan la consecución de recursos para cofinanciación de programa o proyecto  mensualmente</t>
  </si>
  <si>
    <t>A12</t>
  </si>
  <si>
    <t>Actualización del Plan de Negocios o Plan Estratégico y de los cronograma con respecto a la consecución de recursos para cofinanciación de programas o proyectos a cargo; cuando aplique.</t>
  </si>
  <si>
    <t>PM06-FO720 Cronogramas proyectos actualizados</t>
  </si>
  <si>
    <t xml:space="preserve">la gestión de préstamo y generación de copias de los expedientes  </t>
  </si>
  <si>
    <t>pérdida de documentos</t>
  </si>
  <si>
    <t>R25</t>
  </si>
  <si>
    <t>Posibilidad de  afectación reputacional y económica debido a Errores (fallas o deficiencias) durante la gestión de préstamo y generación de copias de los expedientes   por pérdida de documentos</t>
  </si>
  <si>
    <t>C116</t>
  </si>
  <si>
    <t>Funcionarios(as) o Contratistas designados por el proceso de Gestión Documental Verifica la ejecución del control de préstamo documental conforme lo definido en el procedimiento  cada vez que se requiera el préstamo y consulta de documentos</t>
  </si>
  <si>
    <t>A31</t>
  </si>
  <si>
    <t>Firma del formato para el retiro del documento a partir de las solicitudes realizadas por correo electrónico</t>
  </si>
  <si>
    <t>Funcionarios(as) o Contratistas designados por el proceso de Gestión Documental</t>
  </si>
  <si>
    <t>Correos electrónicos y  Registro de Solicitud de préstamo de documentos - PS03-FO057</t>
  </si>
  <si>
    <t>C117</t>
  </si>
  <si>
    <t>Funcionarios(as) o Contratistas designados por el proceso de Gestión Documental Verifica   los registros del control de acceso a las zonas destinadas para archivo  Cada vez que se requiera un ingreso</t>
  </si>
  <si>
    <t>la organización de los archivos de gestión</t>
  </si>
  <si>
    <t>falta de conocimiento de las normas archivísticas emitidas por el Archivo Distrital de Bogotá y lineamientos del Archivo General de la Nación</t>
  </si>
  <si>
    <t>R26</t>
  </si>
  <si>
    <t>Posibilidad de  afectación reputacional y económica debido a Errores (fallas o deficiencias) durante la organización de los archivos de gestión por falta de conocimiento de las normas archivísticas emitidas por el Archivo Distrital de Bogotá y lineamientos del Archivo General de la Nación</t>
  </si>
  <si>
    <t>C118</t>
  </si>
  <si>
    <t>Técnico o Profesional responsable de cada dependencia Verifica el cumplimiento  del procedimiento PS03-PR09 a los expedientes con intervención archivística  cada vez que se requiera</t>
  </si>
  <si>
    <t>A32</t>
  </si>
  <si>
    <t>Realizar la aplicación de actividades archivísticas</t>
  </si>
  <si>
    <t>Expedientes intervenidos</t>
  </si>
  <si>
    <t>la ejecución de  las actividades contempladas en el Plan de capacitación</t>
  </si>
  <si>
    <t xml:space="preserve"> deficienciencias o insuficiencias en la misma</t>
  </si>
  <si>
    <t>R44</t>
  </si>
  <si>
    <t>Posibilidad de  afectación reputacional y económica debido a Incumplimiento de compromisos durante la ejecución de  las actividades contempladas en el Plan de capacitación por  deficienciencias o insuficiencias en la misma</t>
  </si>
  <si>
    <t>C93</t>
  </si>
  <si>
    <t>Profesional Subsecretaria Gestión Corporativa-Talento Humano Realiza seguimiento al cumplimiento del cronograma de actividades establecido en el PIC semestral</t>
  </si>
  <si>
    <t>A61</t>
  </si>
  <si>
    <t xml:space="preserve">Gestionar el desarrollo de capacitaciones Virtuales para la realización de capacitaciones </t>
  </si>
  <si>
    <t>la ejecución de  las actividades contempladas en los Planes asociados al proceso de Gestión de Talento Humano.</t>
  </si>
  <si>
    <t>deficiencias en el manejo administrativo del proceso</t>
  </si>
  <si>
    <t>R45</t>
  </si>
  <si>
    <t>Posibilidad de  afectación reputacional y económica debido a Errores (fallas o deficiencias) durante la ejecución de  las actividades contempladas en los Planes asociados al proceso de Gestión de Talento Humano. por deficiencias en el manejo administrativo del proceso</t>
  </si>
  <si>
    <t>C94</t>
  </si>
  <si>
    <t xml:space="preserve">Profesional Subsecretaria Gestión Corporativa-Talento Humano Realiza seguimiento al cumplimiento de las actividades incluidas en los planes y programas del proceso  </t>
  </si>
  <si>
    <t>A62</t>
  </si>
  <si>
    <t>Realizar mesas de trabajo con el equipo de trabajo del proceso, con el fin de gestionar de manera eficiente las actividades del proceso</t>
  </si>
  <si>
    <t>Listados de Asistencia</t>
  </si>
  <si>
    <t>Ejecutar  las actividades contempladas en los Planes asociados al proceso de Gestión de Talento Humano.</t>
  </si>
  <si>
    <t>incumplimiento de las actividades del Sistema de Gestión de Seguridad y Salud en el Trabajo</t>
  </si>
  <si>
    <t>R46</t>
  </si>
  <si>
    <t>Posibilidad de  afectación reputacional y económica debido a Errores (fallas o deficiencias) durante Ejecutar  las actividades contempladas en los Planes asociados al proceso de Gestión de Talento Humano. por incumplimiento de las actividades del Sistema de Gestión de Seguridad y Salud en el Trabajo</t>
  </si>
  <si>
    <t>C96</t>
  </si>
  <si>
    <t>Lider del Sistema de Gestión de Seguridad y Salud en el Trabajo Realiza seguimiento Realizar seguimiento al cumplimiento de las actividades incluidas del SGSST trimestral  Reporte de actividades en el sistema de información   Procedimiento del SGSST</t>
  </si>
  <si>
    <t xml:space="preserve">Adelantar actividades que permitan llevar a cabo el plan de SG- SST, segùn actividades propuestas	</t>
  </si>
  <si>
    <t xml:space="preserve">Profesional Subsecretaria Gestión Corporativa-Talento Humano		</t>
  </si>
  <si>
    <t xml:space="preserve">Reporte de actividades en el sistema de información 			</t>
  </si>
  <si>
    <t>C97</t>
  </si>
  <si>
    <t>Lider del Sistema de Gestión de Seguridad y Salud en el Trabajo Realiza seguimiento Seguimiento al indicador del SGSST mensual Reporte de actividades en el sistema de información   Procedimiento del SGSST</t>
  </si>
  <si>
    <t>la liquidación del pago de nómina, seguridad  social y prestaciones sociales de los funcionarios de la Secretaría Distrital del Hábitat.</t>
  </si>
  <si>
    <t>reporte inoportuno de información necesaria para el proceso</t>
  </si>
  <si>
    <t>R47</t>
  </si>
  <si>
    <t>Posibilidad de  afectación reputacional y económica por Incumplimiento de compromisos durante la liquidación del pago de nómina, seguridad  social y prestaciones sociales de los funcionarios de la Secretaría Distrital del Hábitat. debido a reporte inoportuno de información necesaria para el proceso</t>
  </si>
  <si>
    <t>C199</t>
  </si>
  <si>
    <t>Funcionario (Profesional o Técnico) y/o contratista de la Subdirección Administrativa Verifica aplicaciones de los controles del procedimiento de nómina vs las novedades generadas en el periodo  mensual</t>
  </si>
  <si>
    <t xml:space="preserve">Verificar que se cumpla el procedimiento de nòmina incluyendo las novedades que se presenten				</t>
  </si>
  <si>
    <t xml:space="preserve">Reportes mensuales de nòmina con las novedades			</t>
  </si>
  <si>
    <t>la realización de  las actividades de mantenimiento preventivo, correctivo y adecuación de instalaciones requeridas por las dependencias de la entidad</t>
  </si>
  <si>
    <t>deficiencia en la infraestructura física y operativa de la entidad</t>
  </si>
  <si>
    <t>R28</t>
  </si>
  <si>
    <t>Posibilidad de  afectación reputacional y económica debido a Errores (fallas o deficiencias) durante la realización de  las actividades de mantenimiento preventivo, correctivo y adecuación de instalaciones requeridas por las dependencias de la entidad por deficiencia en la infraestructura física y operativa de la entidad</t>
  </si>
  <si>
    <t>C133</t>
  </si>
  <si>
    <t>Subdirector(a) Administrativa
 Revisa la ejecución Plan de mantenimiento preventivo y correctivo definida en el plan de mantenimiento</t>
  </si>
  <si>
    <t>C194</t>
  </si>
  <si>
    <t>Profesional asignado de la subdirección administrativa Verifica Entregas de pedidos frente a requerimientos del contra cada mes</t>
  </si>
  <si>
    <t>la gestión el programa de seguros de la entidad</t>
  </si>
  <si>
    <t>deterioro de la seguridad en la misma</t>
  </si>
  <si>
    <t>R29</t>
  </si>
  <si>
    <t>Posibilidad de  afectación reputacional y económica debido a Incumplimiento de compromisos durante la gestión el programa de seguros de la entidad por deterioro de la seguridad en la misma</t>
  </si>
  <si>
    <t>C136</t>
  </si>
  <si>
    <t>Profesional asignado de la subdirección administrativa Realiza seguimiento  al protocolo de operación para el servicio de vigilancia y seguridad privada en la Secretaría Distrital del Hábitat cada vez que el protocolo lo indique</t>
  </si>
  <si>
    <t>A43</t>
  </si>
  <si>
    <t>Actualización del protocolo de operación para el servicio de vigilancia y seguridad privada en la Secretaría Distrital del Hábitat
Contar con pólizas que amparen los bienes y eventos que ocurran en la SDHT</t>
  </si>
  <si>
    <t>Subdirectora Administrativa</t>
  </si>
  <si>
    <t>Protocólo</t>
  </si>
  <si>
    <t>R54</t>
  </si>
  <si>
    <t>C100</t>
  </si>
  <si>
    <t>A51</t>
  </si>
  <si>
    <t>C101</t>
  </si>
  <si>
    <t>A52</t>
  </si>
  <si>
    <t>C102</t>
  </si>
  <si>
    <t>R55</t>
  </si>
  <si>
    <t>C107</t>
  </si>
  <si>
    <t>A53</t>
  </si>
  <si>
    <t>C105</t>
  </si>
  <si>
    <t>A54</t>
  </si>
  <si>
    <t>R56</t>
  </si>
  <si>
    <t>C110</t>
  </si>
  <si>
    <t>C111</t>
  </si>
  <si>
    <t>R57</t>
  </si>
  <si>
    <t>C112</t>
  </si>
  <si>
    <t>la implementación de la arquitectura misional, de información, de sistemas de información, estrategia de accesibilidad e interoperabilidad y arquitectura de servicios tecnológicos</t>
  </si>
  <si>
    <t>falla de los servicios de los sistemas de información, telecomunicaciones y data center.</t>
  </si>
  <si>
    <t>R49</t>
  </si>
  <si>
    <t>Posibilidad de  afectación económica y reputacional debido a errores (fallas o deficiencias) durante la implementación de la arquitectura misional, de información, de sistemas de información, estrategia de accesibilidad e interoperabilidad y arquitectura de servicios tecnológicos por falla de los servicios de los sistemas de información, telecomunicaciones y data center.</t>
  </si>
  <si>
    <t>C81</t>
  </si>
  <si>
    <t>Profesional o contratista asignado por la Subsecretaria de Gestión Corporativa- Gestión Tecnologica Realiza seguimiento al monitoreo del servidor físico que aloja el sistema de información (Espacio en disco, memoria, RAM, procesador y red consumida, entre otros) 3 al año o cuando se requiera de acuerdo  a lo establecido en la contratación</t>
  </si>
  <si>
    <t>A66</t>
  </si>
  <si>
    <t>Elaborar un plan de mantenimiento integral para equipos de cómputo e infraestructura tecnológica</t>
  </si>
  <si>
    <t>Plan de Mantenimiento o informes de monitoreo</t>
  </si>
  <si>
    <t>la gestion  de los planes de mantenimiento de infraestructura</t>
  </si>
  <si>
    <t>interrupción</t>
  </si>
  <si>
    <t>ataques a la plataforma tecnológica</t>
  </si>
  <si>
    <t>R50</t>
  </si>
  <si>
    <t>Posibilidad de  afectación reputacional y económica debido a interrupción durante la gestion  de los planes de mantenimiento de infraestructura por ataques a la plataforma tecnológica</t>
  </si>
  <si>
    <t>C83</t>
  </si>
  <si>
    <t>Profesional o contratista asignado por la Subsecretaria de Gestión Corporativa- Gestion Tecnologica Verifica el estado de la seguridad informática (Firewall y Antivirus) mensual</t>
  </si>
  <si>
    <t>A67</t>
  </si>
  <si>
    <t>Actualización parches y pruebas de vulnerabilidad</t>
  </si>
  <si>
    <t>Profesional o contratista asignado por la Subsecretaria de Gestión Corporativa- Gestión Tecnologica</t>
  </si>
  <si>
    <t>Informe de actualización de parches y/o de pruebas de vulnerabilidades</t>
  </si>
  <si>
    <t>A68</t>
  </si>
  <si>
    <t>Detectar un incidente de seguridad de la información y seguir el procedimiento PS05-PR04 Gestión de Incidentes</t>
  </si>
  <si>
    <t>Casos en mesa de ayuda y/o correo electrónico y/o informes de seguridad</t>
  </si>
  <si>
    <t>la implementación de lineamientos, políticas y componentes de Gobierno de TI, Gobierno Digital, Seguridad Digital y Sistema de Gestión de Seguridad de la Información</t>
  </si>
  <si>
    <t xml:space="preserve">afectación económica </t>
  </si>
  <si>
    <t>pérdida de confidencialidad de la información por acceso no autorizado</t>
  </si>
  <si>
    <t>R51</t>
  </si>
  <si>
    <t>Posibilidad de  afectación económica  debido a errores (fallas o deficiencias) durante la implementación de lineamientos, políticas y componentes de Gobierno de TI, Gobierno Digital, Seguridad Digital y Sistema de Gestión de Seguridad de la Información por pérdida de confidencialidad de la información por acceso no autorizado</t>
  </si>
  <si>
    <t>Entre 100 y 500 SMLSV</t>
  </si>
  <si>
    <t>C84</t>
  </si>
  <si>
    <t>Profesional o contratista asignado por la Subsecretaria de Gestión Corporativa- Gestion Tecnologica Realiza seguimiento al control en la asignación de permisos a usuarios mensual</t>
  </si>
  <si>
    <t>A69</t>
  </si>
  <si>
    <t>Atender los requerimientos de permisos de acceso  a la información validando la solicitud y si es factible asignarlos</t>
  </si>
  <si>
    <t>Profesional o contratista asignado por la Subsecretaria de Gestión Corporativa- Gestion Tecnologica</t>
  </si>
  <si>
    <t>la gestión del ciclo de vida de los sistemas de información y bases de datos de la entidad.</t>
  </si>
  <si>
    <t xml:space="preserve">inadecuada manipulación de los sistemas </t>
  </si>
  <si>
    <t>R52</t>
  </si>
  <si>
    <t xml:space="preserve">Posibilidad de  afectación reputacional debido a errores (fallas o deficiencias) durante la gestión del ciclo de vida de los sistemas de información y bases de datos de la entidad. por inadecuada manipulación de los sistemas </t>
  </si>
  <si>
    <t>El riesgo afecta la imagen de la Secretaría con efectos publicitario sostenido a nivel país</t>
  </si>
  <si>
    <t>C85</t>
  </si>
  <si>
    <t>Profesional o contratista asignado por la Subsecretaria de Gestión Corporativa- Gestion Tecnologica Realiza seguimiento al funcionamiento de los sistemas de almacenamiento y las copias de respaldo mensual</t>
  </si>
  <si>
    <t>incumplimiento de otras áreas en los tiempos establecidos para atender las solicitudes realizadas</t>
  </si>
  <si>
    <t>R23</t>
  </si>
  <si>
    <t>Posibilidad de  afectación reputacional y económica debido a Incumplimiento legal/multas y sanciones durante la elaboración de conceptos, implementación de estrategias de defesna judicial y extrajudicial, publicidad de actos administrativos y demás procedimientos de la Subsecretaria  por incumplimiento de otras áreas en los tiempos establecidos para atender las solicitudes realizadas</t>
  </si>
  <si>
    <t>C76</t>
  </si>
  <si>
    <t>La Subsecretaria Jurídica Realiza seguimiento a las solicitudes y correspondencia entrantes  por medio del sistema de gestión documental y por  correo electrónico  frente a su respuesta  dentro de los terminos establecidos por la ley mensual</t>
  </si>
  <si>
    <t>A9</t>
  </si>
  <si>
    <t>Alimentar permanentemente de la base de datos  para el seguimiento</t>
  </si>
  <si>
    <t>Auxiliar Adminsitrativo</t>
  </si>
  <si>
    <t>JSP7I -Informes menuales al seguimiento del proyecto de inversión.</t>
  </si>
  <si>
    <t>la formulación del  Plan Anual de Adquisiciones PAA - actividad contractual de conformidad con las metas de la Entidad</t>
  </si>
  <si>
    <t>entrega inoportuna la entrega por parte de los jefes de las dependencias de la entidad, para su consolidación</t>
  </si>
  <si>
    <t>R73</t>
  </si>
  <si>
    <t>Posibilidad de  afectación reputacional y económica debido a Incumplimiento legal/multas y sanciones durante la formulación del  Plan Anual de Adquisiciones PAA - actividad contractual de conformidad con las metas de la Entidad por entrega inoportuna la entrega por parte de los jefes de las dependencias de la entidad, para su consolidación</t>
  </si>
  <si>
    <t>C120</t>
  </si>
  <si>
    <t xml:space="preserve">Enlace de la Subdirección de Programas y Proyectos y el  enlace del Proceso de Gestión Contractual designado por la Subdirección Administrativa Realiza seguimiento a la ejeución del Plan Anual de Adquisiones </t>
  </si>
  <si>
    <t>A45</t>
  </si>
  <si>
    <t>Actualizar el PAA con el reporte emitido por el Aplicativo de planeación Institucional y realizar la publicación en SECOP II</t>
  </si>
  <si>
    <t>Subdirector(a) Administrativa</t>
  </si>
  <si>
    <t>Publicación en SECOP II</t>
  </si>
  <si>
    <t>la realización de los estudios previos requeridos de acuerdo con la tipología</t>
  </si>
  <si>
    <t xml:space="preserve">aprobación de adquisiciones de bienes, obras o servicios que no se ajustan a las necesidades o al cumplimiento de los objetivos de la entidad </t>
  </si>
  <si>
    <t>R74</t>
  </si>
  <si>
    <t xml:space="preserve">Posibilidad de  afectación reputacional y económica debido a Errores (fallas o deficiencias) durante la realización de los estudios previos requeridos de acuerdo con la tipología por aprobación de adquisiciones de bienes, obras o servicios que no se ajustan a las necesidades o al cumplimiento de los objetivos de la entidad </t>
  </si>
  <si>
    <t>C193</t>
  </si>
  <si>
    <t>Profesional ( abogado) asignado por la Subdirección adminsitrativa Verifica los estudios previos cumplan con los requerimientos normativos cada vez que se radique un estudio previo</t>
  </si>
  <si>
    <t>A46</t>
  </si>
  <si>
    <t>Informar al personal de la SDHT sobre la importancia de la relación del objeto con la justificación y la necesidad a contratar</t>
  </si>
  <si>
    <t>Comunicación emitida</t>
  </si>
  <si>
    <t>errónea adjudicación a contratistas que no cuenten con la capacidad financiera y/o técnica y/o jurídica necesarias para la ejecución del contrato o declaratoria de desierta de un proceso de selección</t>
  </si>
  <si>
    <t>R75</t>
  </si>
  <si>
    <t>Posibilidad de  afectación reputacional y económica por Errores (fallas o deficiencias) durante la selección de contratistas a través de las diferentes modalidades de selección establecidas en la normatividad legal aplicable debido a errónea adjudicación a contratistas que no cuenten con la capacidad financiera y/o técnica y/o jurídica necesarias para la ejecución del contrato o declaratoria de desierta de un proceso de selección</t>
  </si>
  <si>
    <t>C122</t>
  </si>
  <si>
    <t xml:space="preserve">Profesional asignado ( abogado) de la Subdirección Administrativa Verifica  el contenido de la información mínima necesaria para la ejecución de la solicitud de contratación, verifica que el objeto contractual sea el mismo al programado, así como la justificación de la  contratación, de igual forma se verifica la justificación que soporta la solicitud y los documentos anexos en caso de novedades contractuales, con el fin de dar viabilidad a la solicitud de trámite del proceso y novedades contractuales y garantizar que el contenido de los documentos contractuales, cumplan con los requerimientos exigidos por la normatividad vigente, de igual forma verifica el cumplimiento de los requisitos de perfeccionamiento y legalización (registro presupuestal, novedades contractuales, aprobación de garantías, ARL) establecidos en las minutas conforme a la información que reposa en la carpeta del contrato y en la plataforma SECOP II cada vez que se radique </t>
  </si>
  <si>
    <t>la realización de los estudios previos requeridos de acuerdo con la tipología  a realizar</t>
  </si>
  <si>
    <t>fraccionamiento del objeto contractual</t>
  </si>
  <si>
    <t>R76</t>
  </si>
  <si>
    <t>Posibilidad de  afectación reputacional y económica debido a Errores (fallas o deficiencias) durante la realización de los estudios previos requeridos de acuerdo con la tipología  a realizar por fraccionamiento del objeto contractual</t>
  </si>
  <si>
    <t>A47</t>
  </si>
  <si>
    <t>Fortalecimiento en la capacitación y entrenamiento de los profesionales sobre procedimientos y normativa contractual</t>
  </si>
  <si>
    <t>Subdirector Adminsitrativa</t>
  </si>
  <si>
    <t>Listados de asistencia y/o actas de reuniones</t>
  </si>
  <si>
    <t>la realización de  los trámites contractuales requeridos para la suscripción de los contratos</t>
  </si>
  <si>
    <t xml:space="preserve">retraso, inconsistencias u omisiones </t>
  </si>
  <si>
    <t>R77</t>
  </si>
  <si>
    <t xml:space="preserve">Posibilidad de  afectación reputacional y económica por Errores (fallas o deficiencias) durante la realización de  los trámites contractuales requeridos para la suscripción de los contratos por retraso, inconsistencias u omisiones </t>
  </si>
  <si>
    <t>la realización de las modificaciones contractuales requeridas por las dependencias de la entidad</t>
  </si>
  <si>
    <t>modificaciones al contrato que no se ajustan a la realidad técnica y fáctica del contrato</t>
  </si>
  <si>
    <t>R78</t>
  </si>
  <si>
    <t>Posibilidad de  afectación reputacional y económica por Errores (fallas o deficiencias) durante la realización de las modificaciones contractuales requeridas por las dependencias de la entidad debido a modificaciones al contrato que no se ajustan a la realidad técnica y fáctica del contrato</t>
  </si>
  <si>
    <t>C127</t>
  </si>
  <si>
    <t>Subdirectora Admistrativa - coordinador contratación Verifica que sea emitida  la recordación por correo electrónico, piezas comunicativas y/o comunicación escrita con los tipos que resalten la importancia de la contratación transparente y el riesgo de la  colusión anualmente</t>
  </si>
  <si>
    <t>A48</t>
  </si>
  <si>
    <t>Informar al personal de la SDHT sobre la importancia la contratación transparente</t>
  </si>
  <si>
    <t>la realización de las liquidaciones de contratos solicitadas por las dependencias de la Entidad.</t>
  </si>
  <si>
    <t>la no liquidación de los contratos o convenios</t>
  </si>
  <si>
    <t>R79</t>
  </si>
  <si>
    <t>Posibilidad de  afectación reputacional y económica por Errores (fallas o deficiencias) durante la realización de las liquidaciones de contratos solicitadas por las dependencias de la Entidad. debido a la no liquidación de los contratos o convenios</t>
  </si>
  <si>
    <t>C129</t>
  </si>
  <si>
    <t>Subdirectora administrativa - Coordinador contratación Realiza seguimiento al vencimiento del plazo de liquidación de los convenios y contratos De acuerdo con la actualización de las normas contractuales</t>
  </si>
  <si>
    <t>A49</t>
  </si>
  <si>
    <t>Realizar Comunicación escrita a supervisores, generando alertas sobre la importancia de realizar la liquidación y relación de contratos o convenios pendientes por liquidar</t>
  </si>
  <si>
    <t>Subdirectora administrativa - Coordinador contratación</t>
  </si>
  <si>
    <t>Comunicación escrita</t>
  </si>
  <si>
    <t>R59</t>
  </si>
  <si>
    <t>C69</t>
  </si>
  <si>
    <t>A34</t>
  </si>
  <si>
    <t>C70</t>
  </si>
  <si>
    <t>R60</t>
  </si>
  <si>
    <t>C71</t>
  </si>
  <si>
    <t>A35</t>
  </si>
  <si>
    <t>R61</t>
  </si>
  <si>
    <t>C72</t>
  </si>
  <si>
    <t>A36</t>
  </si>
  <si>
    <t>R62</t>
  </si>
  <si>
    <t>C73</t>
  </si>
  <si>
    <t>A37</t>
  </si>
  <si>
    <t>elaboración de informes de ley y ejecución de auditorías de gestión</t>
  </si>
  <si>
    <t>Supervisión inadecuada</t>
  </si>
  <si>
    <t>incumplimiento de controles</t>
  </si>
  <si>
    <t>R36</t>
  </si>
  <si>
    <t>Posibilidad de afectación reputacional por Supervisión inadecuada durante elaboración de informes de ley y ejecución de auditorías de gestión debido a incumplimiento de controles</t>
  </si>
  <si>
    <t>C48</t>
  </si>
  <si>
    <t>Asesora de control interno y el/los auditor/es Valida El informe preliminar de auditoría con el auditado, a fin de comunicar las observaciones y recomendaciones con base a los criterios de auditoría Cada vez que se presente un cierre de auditoría</t>
  </si>
  <si>
    <t>C47</t>
  </si>
  <si>
    <t>Asesora de control interno Revisa Los informes preliminares de auditoria y/o de seguimiento o de ley con el/los auditor/es Cada vez que se realice un auditoria, un informe de ley o un seguimiento</t>
  </si>
  <si>
    <t xml:space="preserve">realizarse el seguimiento al Plan de Gestión y al Plan Anual de Auditoría </t>
  </si>
  <si>
    <t>alto volumen de trabajo</t>
  </si>
  <si>
    <t>R35</t>
  </si>
  <si>
    <t>Posibilidad de afectación reputacional debido a Incumplimiento de compromisos al realizarse el seguimiento al Plan de Gestión y al Plan Anual de Auditoría  debido a alto volumen de trabajo</t>
  </si>
  <si>
    <t>C42</t>
  </si>
  <si>
    <t>Asesora de control interno Valida y presenta ante el Comité de Coordinación de Control Interno - CICCI priorización del Plan Anual de Auditorías antes del 31 de enero de cada vigencia acorde al decreto 807 de 2019</t>
  </si>
  <si>
    <t>C43</t>
  </si>
  <si>
    <t>Asesora de control interno Verifica y presenta los resultados del seguimiento al Plan Anual de Auditorías ante el Comité de Coordinación de Control Interno - CICCI semestral, antes del 31 de enero y el 31 de julio de cada vigencia</t>
  </si>
  <si>
    <t>C45</t>
  </si>
  <si>
    <t>Asesora de control interno Realiza seguimiento A través del indicador del plan gestión del proceso de Evaluación, Asesoría y Mejoramiento Mensual</t>
  </si>
  <si>
    <t xml:space="preserve">MATRIZ CONSOLIDADA 
RIESGOS DE GESTIÓN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</si>
</sst>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1"/>
      <color theme="1"/>
      <name val="Calibri"/>
      <family val="2"/>
      <scheme val="minor"/>
    </font>
    <font>
      <b/>
      <sz val="14"/>
      <color theme="1"/>
      <name val="Times New Roman"/>
      <family val="1"/>
    </font>
    <font>
      <b/>
      <sz val="9"/>
      <color theme="1"/>
      <name val="Times New Roman"/>
      <family val="1"/>
    </font>
    <font>
      <sz val="9"/>
      <color theme="1"/>
      <name val="Times New Roman"/>
      <family val="1"/>
    </font>
    <font>
      <sz val="11"/>
      <color theme="1"/>
      <name val="Times New Roman"/>
      <family val="1"/>
    </font>
    <font>
      <b/>
      <sz val="11"/>
      <color theme="1"/>
      <name val="Times New Roman"/>
      <family val="1"/>
    </font>
    <font>
      <sz val="10"/>
      <color theme="1"/>
      <name val="Times New Roman"/>
      <family val="1"/>
    </font>
    <font>
      <b/>
      <sz val="10"/>
      <color theme="1"/>
      <name val="Times New Roman"/>
      <family val="1"/>
    </font>
    <font>
      <b/>
      <i/>
      <sz val="10"/>
      <color theme="1"/>
      <name val="Times New Roman"/>
      <family val="1"/>
    </font>
    <font>
      <sz val="11"/>
      <color indexed="8"/>
      <name val="Calibri"/>
      <family val="2"/>
    </font>
  </fonts>
  <fills count="4">
    <fill>
      <patternFill patternType="none"/>
    </fill>
    <fill>
      <patternFill patternType="gray125"/>
    </fill>
    <fill>
      <patternFill patternType="solid">
        <fgColor theme="5" tint="0.79998168889431442"/>
        <bgColor indexed="64"/>
      </patternFill>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10" fillId="0" borderId="0"/>
  </cellStyleXfs>
  <cellXfs count="68">
    <xf numFmtId="0" fontId="0" fillId="0" borderId="0" xfId="0"/>
    <xf numFmtId="0" fontId="4" fillId="3" borderId="1" xfId="0" applyFont="1" applyFill="1" applyBorder="1" applyAlignment="1" applyProtection="1">
      <alignment horizontal="center" vertical="center" wrapText="1"/>
      <protection hidden="1"/>
    </xf>
    <xf numFmtId="0" fontId="4" fillId="3" borderId="1" xfId="0" applyFont="1" applyFill="1" applyBorder="1" applyAlignment="1" applyProtection="1">
      <alignment horizontal="left" vertical="top" wrapText="1"/>
      <protection hidden="1"/>
    </xf>
    <xf numFmtId="0" fontId="3" fillId="2" borderId="1" xfId="0" applyFont="1" applyFill="1" applyBorder="1" applyAlignment="1" applyProtection="1">
      <alignment horizontal="center" vertical="center"/>
      <protection locked="0" hidden="1"/>
    </xf>
    <xf numFmtId="0" fontId="4" fillId="3" borderId="1" xfId="0" applyFont="1" applyFill="1" applyBorder="1" applyAlignment="1" applyProtection="1">
      <alignment horizontal="center" vertical="center"/>
      <protection hidden="1"/>
    </xf>
    <xf numFmtId="14" fontId="4" fillId="3" borderId="1" xfId="0" applyNumberFormat="1" applyFont="1" applyFill="1" applyBorder="1" applyAlignment="1" applyProtection="1">
      <alignment horizontal="center" vertical="center" wrapText="1"/>
      <protection hidden="1"/>
    </xf>
    <xf numFmtId="0" fontId="4" fillId="2" borderId="1" xfId="0" applyFont="1" applyFill="1" applyBorder="1" applyProtection="1">
      <protection locked="0" hidden="1"/>
    </xf>
    <xf numFmtId="0" fontId="4" fillId="3" borderId="1" xfId="0" applyFont="1" applyFill="1" applyBorder="1" applyAlignment="1" applyProtection="1">
      <alignment horizontal="left" vertical="center" wrapText="1"/>
      <protection hidden="1"/>
    </xf>
    <xf numFmtId="0" fontId="0" fillId="3" borderId="1" xfId="0" applyFill="1" applyBorder="1"/>
    <xf numFmtId="0" fontId="4" fillId="3" borderId="1" xfId="0" applyFont="1" applyFill="1" applyBorder="1" applyAlignment="1" applyProtection="1">
      <alignment horizontal="justify" vertical="center" wrapText="1"/>
      <protection hidden="1"/>
    </xf>
    <xf numFmtId="0" fontId="3" fillId="2" borderId="1" xfId="0" applyFont="1" applyFill="1" applyBorder="1" applyAlignment="1" applyProtection="1">
      <alignment horizontal="center" vertical="center" wrapText="1"/>
      <protection locked="0" hidden="1"/>
    </xf>
    <xf numFmtId="0" fontId="3" fillId="3" borderId="2" xfId="0" applyFont="1" applyFill="1" applyBorder="1" applyAlignment="1" applyProtection="1">
      <alignment horizontal="center" vertical="center"/>
      <protection hidden="1"/>
    </xf>
    <xf numFmtId="0" fontId="3" fillId="3" borderId="3" xfId="0" applyFont="1" applyFill="1" applyBorder="1" applyAlignment="1" applyProtection="1">
      <alignment horizontal="center" vertical="center"/>
      <protection hidden="1"/>
    </xf>
    <xf numFmtId="0" fontId="3" fillId="3" borderId="4" xfId="0" applyFont="1" applyFill="1" applyBorder="1" applyAlignment="1" applyProtection="1">
      <alignment horizontal="center" vertical="center"/>
      <protection hidden="1"/>
    </xf>
    <xf numFmtId="0" fontId="4" fillId="3" borderId="1" xfId="0" applyFont="1" applyFill="1" applyBorder="1" applyAlignment="1" applyProtection="1">
      <alignment horizontal="center" vertical="center"/>
      <protection hidden="1"/>
    </xf>
    <xf numFmtId="1" fontId="4" fillId="3" borderId="1" xfId="0" applyNumberFormat="1" applyFont="1" applyFill="1" applyBorder="1" applyAlignment="1" applyProtection="1">
      <alignment horizontal="center" vertical="center"/>
      <protection hidden="1"/>
    </xf>
    <xf numFmtId="0" fontId="4" fillId="3" borderId="1" xfId="0" applyFont="1" applyFill="1" applyBorder="1" applyAlignment="1" applyProtection="1">
      <alignment horizontal="center" vertical="center" wrapText="1"/>
      <protection hidden="1"/>
    </xf>
    <xf numFmtId="9" fontId="4" fillId="3" borderId="1" xfId="0" applyNumberFormat="1" applyFont="1" applyFill="1" applyBorder="1" applyAlignment="1" applyProtection="1">
      <alignment horizontal="center" vertical="center"/>
      <protection hidden="1"/>
    </xf>
    <xf numFmtId="0" fontId="3" fillId="2" borderId="1" xfId="0" applyFont="1" applyFill="1" applyBorder="1" applyAlignment="1" applyProtection="1">
      <alignment horizontal="center" vertical="center"/>
      <protection locked="0" hidden="1"/>
    </xf>
    <xf numFmtId="0" fontId="3" fillId="2" borderId="1" xfId="0" applyFont="1" applyFill="1" applyBorder="1" applyAlignment="1" applyProtection="1">
      <alignment horizontal="center" vertical="center" wrapText="1"/>
      <protection locked="0" hidden="1"/>
    </xf>
    <xf numFmtId="0" fontId="3" fillId="2" borderId="1" xfId="0" applyFont="1" applyFill="1" applyBorder="1" applyAlignment="1" applyProtection="1">
      <alignment vertical="center"/>
      <protection locked="0" hidden="1"/>
    </xf>
    <xf numFmtId="0" fontId="5" fillId="0" borderId="0" xfId="0" applyFont="1" applyProtection="1">
      <protection hidden="1"/>
    </xf>
    <xf numFmtId="0" fontId="5" fillId="0" borderId="0" xfId="0" applyFont="1" applyAlignment="1" applyProtection="1">
      <alignment vertical="center" wrapText="1"/>
      <protection hidden="1"/>
    </xf>
    <xf numFmtId="0" fontId="5" fillId="0" borderId="0" xfId="0" applyFont="1" applyAlignment="1" applyProtection="1">
      <alignment vertical="center"/>
      <protection hidden="1"/>
    </xf>
    <xf numFmtId="0" fontId="6" fillId="0" borderId="1" xfId="0" applyFont="1" applyBorder="1" applyAlignment="1" applyProtection="1">
      <alignment horizontal="center"/>
      <protection hidden="1"/>
    </xf>
    <xf numFmtId="0" fontId="8" fillId="0" borderId="1" xfId="0" applyFont="1" applyBorder="1" applyAlignment="1" applyProtection="1">
      <alignment horizontal="center" vertical="center" wrapText="1"/>
      <protection hidden="1"/>
    </xf>
    <xf numFmtId="0" fontId="9" fillId="0" borderId="1" xfId="0" applyFont="1" applyBorder="1" applyAlignment="1" applyProtection="1">
      <alignment horizontal="center" vertical="center" wrapText="1"/>
      <protection hidden="1"/>
    </xf>
    <xf numFmtId="0" fontId="7" fillId="0" borderId="0" xfId="0" applyFont="1" applyAlignment="1" applyProtection="1">
      <alignment vertical="center" wrapText="1"/>
      <protection hidden="1"/>
    </xf>
    <xf numFmtId="9" fontId="8" fillId="0" borderId="1" xfId="1" applyFont="1" applyBorder="1" applyAlignment="1" applyProtection="1">
      <alignment horizontal="center" vertical="center" wrapText="1"/>
      <protection hidden="1"/>
    </xf>
    <xf numFmtId="0" fontId="8" fillId="0" borderId="1" xfId="0" applyFont="1" applyBorder="1" applyAlignment="1" applyProtection="1">
      <alignment horizontal="center" vertical="center" wrapText="1"/>
      <protection hidden="1"/>
    </xf>
    <xf numFmtId="0" fontId="2" fillId="0" borderId="5" xfId="0" applyFont="1" applyBorder="1" applyAlignment="1" applyProtection="1">
      <alignment horizontal="center" wrapText="1"/>
      <protection hidden="1"/>
    </xf>
    <xf numFmtId="0" fontId="2" fillId="0" borderId="6" xfId="0" applyFont="1" applyBorder="1" applyAlignment="1" applyProtection="1">
      <alignment horizontal="center" wrapText="1"/>
      <protection hidden="1"/>
    </xf>
    <xf numFmtId="0" fontId="2" fillId="0" borderId="7" xfId="0" applyFont="1" applyBorder="1" applyAlignment="1" applyProtection="1">
      <alignment horizontal="center" wrapText="1"/>
      <protection hidden="1"/>
    </xf>
    <xf numFmtId="0" fontId="4" fillId="2" borderId="1" xfId="0" applyFont="1" applyFill="1" applyBorder="1" applyProtection="1">
      <protection locked="0" hidden="1"/>
    </xf>
    <xf numFmtId="0" fontId="4" fillId="3" borderId="1" xfId="0" applyFont="1" applyFill="1" applyBorder="1" applyAlignment="1" applyProtection="1">
      <alignment horizontal="left" vertical="top" wrapText="1"/>
      <protection hidden="1"/>
    </xf>
    <xf numFmtId="0" fontId="4" fillId="3" borderId="1" xfId="0" applyFont="1" applyFill="1" applyBorder="1" applyAlignment="1" applyProtection="1">
      <alignment horizontal="center" vertical="center"/>
      <protection hidden="1"/>
    </xf>
    <xf numFmtId="0" fontId="4" fillId="3" borderId="1" xfId="0" applyFont="1" applyFill="1" applyBorder="1" applyAlignment="1" applyProtection="1">
      <alignment horizontal="center" vertical="center" wrapText="1"/>
      <protection hidden="1"/>
    </xf>
    <xf numFmtId="0" fontId="3" fillId="2" borderId="1" xfId="0" applyFont="1" applyFill="1" applyBorder="1" applyAlignment="1" applyProtection="1">
      <alignment horizontal="center" vertical="center"/>
      <protection locked="0" hidden="1"/>
    </xf>
    <xf numFmtId="14" fontId="4" fillId="3" borderId="1" xfId="0" applyNumberFormat="1" applyFont="1" applyFill="1" applyBorder="1" applyAlignment="1" applyProtection="1">
      <alignment horizontal="center" vertical="center" wrapText="1"/>
      <protection hidden="1"/>
    </xf>
    <xf numFmtId="0" fontId="4" fillId="2" borderId="1" xfId="0" applyFont="1" applyFill="1" applyBorder="1" applyProtection="1">
      <protection locked="0" hidden="1"/>
    </xf>
    <xf numFmtId="0" fontId="4" fillId="3" borderId="1" xfId="0" applyFont="1" applyFill="1" applyBorder="1" applyAlignment="1" applyProtection="1">
      <alignment horizontal="left" vertical="top" wrapText="1"/>
      <protection hidden="1"/>
    </xf>
    <xf numFmtId="0" fontId="4" fillId="3" borderId="1" xfId="0" applyFont="1" applyFill="1" applyBorder="1" applyAlignment="1" applyProtection="1">
      <alignment horizontal="center" vertical="center"/>
      <protection hidden="1"/>
    </xf>
    <xf numFmtId="0" fontId="4" fillId="3" borderId="1" xfId="0" applyFont="1" applyFill="1" applyBorder="1" applyAlignment="1" applyProtection="1">
      <alignment horizontal="center" vertical="center" wrapText="1"/>
      <protection hidden="1"/>
    </xf>
    <xf numFmtId="0" fontId="3" fillId="2" borderId="1" xfId="0" applyFont="1" applyFill="1" applyBorder="1" applyAlignment="1" applyProtection="1">
      <alignment horizontal="center" vertical="center"/>
      <protection locked="0" hidden="1"/>
    </xf>
    <xf numFmtId="14" fontId="4" fillId="3" borderId="1" xfId="0" applyNumberFormat="1" applyFont="1" applyFill="1" applyBorder="1" applyAlignment="1" applyProtection="1">
      <alignment horizontal="center" vertical="center" wrapText="1"/>
      <protection hidden="1"/>
    </xf>
    <xf numFmtId="0" fontId="4" fillId="3" borderId="1" xfId="0" applyFont="1" applyFill="1" applyBorder="1" applyAlignment="1" applyProtection="1">
      <alignment horizontal="left" vertical="top" wrapText="1"/>
      <protection hidden="1"/>
    </xf>
    <xf numFmtId="0" fontId="4" fillId="3" borderId="1" xfId="0" applyFont="1" applyFill="1" applyBorder="1" applyAlignment="1" applyProtection="1">
      <alignment horizontal="center" vertical="center"/>
      <protection hidden="1"/>
    </xf>
    <xf numFmtId="0" fontId="4" fillId="3" borderId="1" xfId="0" applyFont="1" applyFill="1" applyBorder="1" applyAlignment="1" applyProtection="1">
      <alignment horizontal="center" vertical="center" wrapText="1"/>
      <protection hidden="1"/>
    </xf>
    <xf numFmtId="0" fontId="3" fillId="2" borderId="1" xfId="0" applyFont="1" applyFill="1" applyBorder="1" applyAlignment="1" applyProtection="1">
      <alignment horizontal="center" vertical="center"/>
      <protection locked="0" hidden="1"/>
    </xf>
    <xf numFmtId="14" fontId="4" fillId="3" borderId="1" xfId="0" applyNumberFormat="1" applyFont="1" applyFill="1" applyBorder="1" applyAlignment="1" applyProtection="1">
      <alignment horizontal="center" vertical="center" wrapText="1"/>
      <protection hidden="1"/>
    </xf>
    <xf numFmtId="0" fontId="4" fillId="2" borderId="1" xfId="0" applyFont="1" applyFill="1" applyBorder="1" applyProtection="1">
      <protection locked="0" hidden="1"/>
    </xf>
    <xf numFmtId="0" fontId="4" fillId="3" borderId="1" xfId="0" applyFont="1" applyFill="1" applyBorder="1" applyAlignment="1" applyProtection="1">
      <alignment horizontal="left" vertical="top" wrapText="1"/>
      <protection hidden="1"/>
    </xf>
    <xf numFmtId="0" fontId="4" fillId="3" borderId="1" xfId="0" applyFont="1" applyFill="1" applyBorder="1" applyAlignment="1" applyProtection="1">
      <alignment horizontal="center" vertical="center"/>
      <protection hidden="1"/>
    </xf>
    <xf numFmtId="0" fontId="4" fillId="3" borderId="1" xfId="0" applyFont="1" applyFill="1" applyBorder="1" applyAlignment="1" applyProtection="1">
      <alignment horizontal="center" vertical="center" wrapText="1"/>
      <protection hidden="1"/>
    </xf>
    <xf numFmtId="0" fontId="3" fillId="2" borderId="1" xfId="0" applyFont="1" applyFill="1" applyBorder="1" applyAlignment="1" applyProtection="1">
      <alignment horizontal="center" vertical="center"/>
      <protection locked="0" hidden="1"/>
    </xf>
    <xf numFmtId="14" fontId="4" fillId="3" borderId="1" xfId="0" applyNumberFormat="1" applyFont="1" applyFill="1" applyBorder="1" applyAlignment="1" applyProtection="1">
      <alignment horizontal="center" vertical="center" wrapText="1"/>
      <protection hidden="1"/>
    </xf>
    <xf numFmtId="0" fontId="4" fillId="2" borderId="1" xfId="0" applyFont="1" applyFill="1" applyBorder="1" applyProtection="1">
      <protection locked="0" hidden="1"/>
    </xf>
    <xf numFmtId="0" fontId="4" fillId="3" borderId="1" xfId="0" applyFont="1" applyFill="1" applyBorder="1" applyAlignment="1" applyProtection="1">
      <alignment horizontal="left" vertical="top" wrapText="1"/>
      <protection hidden="1"/>
    </xf>
    <xf numFmtId="0" fontId="4" fillId="3" borderId="1" xfId="0" applyFont="1" applyFill="1" applyBorder="1" applyAlignment="1" applyProtection="1">
      <alignment horizontal="center" vertical="center"/>
      <protection hidden="1"/>
    </xf>
    <xf numFmtId="0" fontId="4" fillId="3" borderId="1" xfId="0" applyFont="1" applyFill="1" applyBorder="1" applyAlignment="1" applyProtection="1">
      <alignment horizontal="center" vertical="center" wrapText="1"/>
      <protection hidden="1"/>
    </xf>
    <xf numFmtId="0" fontId="3" fillId="2" borderId="1" xfId="0" applyFont="1" applyFill="1" applyBorder="1" applyAlignment="1" applyProtection="1">
      <alignment horizontal="center" vertical="center"/>
      <protection locked="0" hidden="1"/>
    </xf>
    <xf numFmtId="14" fontId="4" fillId="3" borderId="1" xfId="0" applyNumberFormat="1" applyFont="1" applyFill="1" applyBorder="1" applyAlignment="1" applyProtection="1">
      <alignment horizontal="center" vertical="center" wrapText="1"/>
      <protection hidden="1"/>
    </xf>
    <xf numFmtId="0" fontId="3" fillId="2" borderId="1" xfId="0" applyFont="1" applyFill="1" applyBorder="1" applyAlignment="1" applyProtection="1">
      <alignment horizontal="center" vertical="center" wrapText="1"/>
      <protection locked="0" hidden="1"/>
    </xf>
    <xf numFmtId="0" fontId="4" fillId="2" borderId="1" xfId="0" applyFont="1" applyFill="1" applyBorder="1" applyProtection="1">
      <protection locked="0" hidden="1"/>
    </xf>
    <xf numFmtId="0" fontId="4" fillId="3" borderId="1" xfId="0" applyFont="1" applyFill="1" applyBorder="1" applyAlignment="1" applyProtection="1">
      <alignment horizontal="left" vertical="top" wrapText="1"/>
      <protection hidden="1"/>
    </xf>
    <xf numFmtId="0" fontId="4" fillId="3" borderId="1" xfId="0" applyFont="1" applyFill="1" applyBorder="1" applyAlignment="1" applyProtection="1">
      <alignment horizontal="center" vertical="center"/>
      <protection hidden="1"/>
    </xf>
    <xf numFmtId="0" fontId="4" fillId="3" borderId="1" xfId="0" applyFont="1" applyFill="1" applyBorder="1" applyAlignment="1" applyProtection="1">
      <alignment horizontal="center" vertical="center" wrapText="1"/>
      <protection hidden="1"/>
    </xf>
    <xf numFmtId="0" fontId="3" fillId="2" borderId="1" xfId="0" applyFont="1" applyFill="1" applyBorder="1" applyAlignment="1" applyProtection="1">
      <alignment horizontal="center" vertical="center"/>
      <protection locked="0" hidden="1"/>
    </xf>
  </cellXfs>
  <cellStyles count="3">
    <cellStyle name="Normal" xfId="0" builtinId="0"/>
    <cellStyle name="Normal 3" xfId="2" xr:uid="{5879379C-DA89-4AC0-AB11-FA9A9515C6E9}"/>
    <cellStyle name="Porcentaje" xfId="1" builtinId="5"/>
  </cellStyles>
  <dxfs count="172">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C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Inicio!A1"/><Relationship Id="rId4"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504825</xdr:colOff>
      <xdr:row>0</xdr:row>
      <xdr:rowOff>552450</xdr:rowOff>
    </xdr:to>
    <xdr:pic>
      <xdr:nvPicPr>
        <xdr:cNvPr id="2" name="Gráfico 1" descr="Hogar contorno">
          <a:hlinkClick xmlns:r="http://schemas.openxmlformats.org/officeDocument/2006/relationships" r:id="rId1"/>
          <a:extLst>
            <a:ext uri="{FF2B5EF4-FFF2-40B4-BE49-F238E27FC236}">
              <a16:creationId xmlns:a16="http://schemas.microsoft.com/office/drawing/2014/main" id="{58CA6FB9-9428-4C4A-8B4A-37F88D32888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6675" y="0"/>
          <a:ext cx="504825" cy="504825"/>
        </a:xfrm>
        <a:prstGeom prst="rect">
          <a:avLst/>
        </a:prstGeom>
      </xdr:spPr>
    </xdr:pic>
    <xdr:clientData/>
  </xdr:twoCellAnchor>
  <xdr:twoCellAnchor editAs="oneCell">
    <xdr:from>
      <xdr:col>13</xdr:col>
      <xdr:colOff>523875</xdr:colOff>
      <xdr:row>0</xdr:row>
      <xdr:rowOff>68468</xdr:rowOff>
    </xdr:from>
    <xdr:to>
      <xdr:col>15</xdr:col>
      <xdr:colOff>190501</xdr:colOff>
      <xdr:row>0</xdr:row>
      <xdr:rowOff>1019406</xdr:rowOff>
    </xdr:to>
    <xdr:pic>
      <xdr:nvPicPr>
        <xdr:cNvPr id="3" name="Imagen 2" descr="Logo SDHT">
          <a:extLst>
            <a:ext uri="{FF2B5EF4-FFF2-40B4-BE49-F238E27FC236}">
              <a16:creationId xmlns:a16="http://schemas.microsoft.com/office/drawing/2014/main" id="{593820FC-3759-CA23-37CA-2C8B83E0F03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4544675" y="68468"/>
          <a:ext cx="1190626" cy="950938"/>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6.11\sig\MAPA%20INTERACTIVO\Misionales\Control%20de%20vivienda%20y%20veedur&#237;a%20a%20las%20curadur&#237;as\Riesgos\MR%20Control%20de%20vivienda%20V19.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6.11\sig\MAPA%20INTERACTIVO\Apoyo\Gesti&#243;n%20Financiera\Riesgos\MR%20Gestion%20financiera%20V17.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92.168.6.11\sig\MAPA%20INTERACTIVO\Eval%20y%20seguimiento\Control%20Disciplinario\Riesgos\MR%20Control%20disciplinario%20V1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Puntos de riesgo"/>
      <sheetName val="FT-RG 01"/>
      <sheetName val="FT-RG 02"/>
      <sheetName val="FT-RG 03"/>
      <sheetName val="FT-RG 04"/>
      <sheetName val="FT-RG 05"/>
      <sheetName val="FT-RG 06"/>
      <sheetName val="FT-RG 07"/>
      <sheetName val="FT-RG 08"/>
      <sheetName val="Mapa Riesgos Gestión"/>
      <sheetName val="Maestros"/>
      <sheetName val="FT-RC 01"/>
      <sheetName val="FT-RC 02"/>
      <sheetName val="FT-RC 03"/>
      <sheetName val="FT-RC 04"/>
      <sheetName val="FT-RC 05"/>
      <sheetName val="FT-RC 06"/>
      <sheetName val="Mapa Riesgos Corrupción"/>
      <sheetName val="FT-RSI 01"/>
      <sheetName val="FT-RSI 02"/>
      <sheetName val="FT-RSI 03"/>
      <sheetName val="FT-RSI 04"/>
      <sheetName val="FT-RSI 05"/>
      <sheetName val="Hoja2"/>
      <sheetName val="FT-RSI 06"/>
      <sheetName val="Hoja1"/>
      <sheetName val="Mapa Riesgos Seguridad Info"/>
      <sheetName val="Oportunidades"/>
      <sheetName val="Apetito Riesgo"/>
    </sheetNames>
    <sheetDataSet>
      <sheetData sheetId="0">
        <row r="34">
          <cell r="D34" t="str">
            <v>Control de Vivienda y Veeduría a las Curadurías</v>
          </cell>
        </row>
      </sheetData>
      <sheetData sheetId="1" refreshError="1"/>
      <sheetData sheetId="2">
        <row r="22">
          <cell r="J22" t="str">
            <v xml:space="preserve">afectación económica </v>
          </cell>
        </row>
        <row r="24">
          <cell r="J24" t="str">
            <v>Errores (fallas o deficiencias)</v>
          </cell>
        </row>
        <row r="26">
          <cell r="J26" t="str">
            <v>las investigaciones administrativas sancionatorias frente al incumplimiento en materia de enajenación y arrendamiento de vivienda</v>
          </cell>
        </row>
        <row r="28">
          <cell r="J28" t="str">
            <v>desconocimiento de la norma aplicable e inobservancia al procedimiento y/o a las etapas de la actuación administrativa sancionatoria.</v>
          </cell>
        </row>
        <row r="33">
          <cell r="G33" t="str">
            <v>Posibilidad de  afectación económica  debido a Errores (fallas o deficiencias) en las investigaciones administrativas sancionatorias frente al incumplimiento en materia de enajenación y arrendamiento de vivienda por desconocimiento de la norma aplicable e inobservancia al procedimiento y/o a las etapas de la actuación administrativa sancionatoria.</v>
          </cell>
          <cell r="K33" t="str">
            <v>Riesgo de ejecución y administración de procesos</v>
          </cell>
        </row>
        <row r="45">
          <cell r="E45">
            <v>7000</v>
          </cell>
          <cell r="F45" t="str">
            <v>Muy Alta</v>
          </cell>
          <cell r="H45">
            <v>100</v>
          </cell>
        </row>
        <row r="52">
          <cell r="C52" t="str">
            <v>Entre 50 y 100 SMLSV</v>
          </cell>
          <cell r="G52" t="str">
            <v>Moderado</v>
          </cell>
          <cell r="H52">
            <v>60</v>
          </cell>
          <cell r="J52" t="str">
            <v>ALTO</v>
          </cell>
        </row>
        <row r="68">
          <cell r="E68" t="str">
            <v>La Subsecretaria (o) de Inspección, Vigilancia y Control de Vivienda, el Subdirector (a) de  Investigación y Control de Vivienda Revisa Que se capaciten los funcionarios y contratistas en los procedimientos que desarrollan las investigaciones administrativas sancionatorias y la normatividad aplicable. al inicio de cada vigencia y/o cada vez que se incorporé una persona nueva</v>
          </cell>
          <cell r="H68" t="str">
            <v>Preventivo</v>
          </cell>
          <cell r="J68" t="str">
            <v>Manual</v>
          </cell>
          <cell r="L68" t="str">
            <v>Documentado</v>
          </cell>
          <cell r="O68" t="str">
            <v>Continua</v>
          </cell>
          <cell r="R68" t="str">
            <v>Con registro</v>
          </cell>
        </row>
        <row r="69">
          <cell r="E69" t="str">
            <v>La Subdirección de Investigaciones y Control de Vivienda e Realiza seguimiento al  plan de acción que contiene el cronograma de las actuaciones que deben adelantarse o surtirse por el área de investigaciones. trimestralmente</v>
          </cell>
          <cell r="H69" t="str">
            <v>Preventivo</v>
          </cell>
          <cell r="J69" t="str">
            <v>Manual</v>
          </cell>
          <cell r="L69" t="str">
            <v>Documentado</v>
          </cell>
          <cell r="O69" t="str">
            <v>Continua</v>
          </cell>
          <cell r="R69" t="str">
            <v>Con registro</v>
          </cell>
        </row>
        <row r="70">
          <cell r="E70" t="str">
            <v xml:space="preserve">   </v>
          </cell>
        </row>
        <row r="71">
          <cell r="E71" t="str">
            <v xml:space="preserve">   </v>
          </cell>
        </row>
        <row r="72">
          <cell r="E72" t="str">
            <v xml:space="preserve">      </v>
          </cell>
        </row>
        <row r="83">
          <cell r="H83">
            <v>32.5</v>
          </cell>
        </row>
        <row r="90">
          <cell r="H90">
            <v>60</v>
          </cell>
        </row>
        <row r="95">
          <cell r="D95" t="str">
            <v>MODERADO</v>
          </cell>
        </row>
        <row r="96">
          <cell r="B96" t="str">
            <v>Baja</v>
          </cell>
        </row>
        <row r="97">
          <cell r="B97" t="str">
            <v>Moderado</v>
          </cell>
        </row>
        <row r="104">
          <cell r="C104" t="str">
            <v>Reducir</v>
          </cell>
        </row>
        <row r="109">
          <cell r="C109" t="str">
            <v>Revisar y actualizar la normatividad vigente aplicable a los procedimientos del Proceso y socializarlos a todos los funcionarios y contratistas del Proceso de Control de Vivienda y Veeduría a las curadurías</v>
          </cell>
          <cell r="H109" t="str">
            <v>Subsecretaria de Inspección, Vigilancia y Control de Vivienda-
Subdirección de Investigaciones y Control de Vivienda</v>
          </cell>
          <cell r="K109" t="str">
            <v>Nomograma actualizado y socialización de los procedimientos</v>
          </cell>
        </row>
        <row r="110">
          <cell r="C110" t="str">
            <v>Realizar reuniones mensuales de seguimiento que permitan el control de términos de las actuaciones administrativas de acuerdo con la base de datos IVC</v>
          </cell>
          <cell r="H110" t="str">
            <v>Subsecretaria de Inspección, Vigilancia y Control de Vivienda-
Subdirección de Investigaciones y Control de Vivienda</v>
          </cell>
          <cell r="K110" t="str">
            <v>Reunión mensual de seguimiento</v>
          </cell>
        </row>
      </sheetData>
      <sheetData sheetId="3">
        <row r="22">
          <cell r="J22" t="str">
            <v>afectación económica y reputacional</v>
          </cell>
        </row>
        <row r="24">
          <cell r="J24" t="str">
            <v>incumplimiento legal/multas y sanciones</v>
          </cell>
        </row>
        <row r="26">
          <cell r="J26" t="str">
            <v>indebida notificación de actos administrativos dentro de los términos de ley</v>
          </cell>
        </row>
        <row r="28">
          <cell r="J28" t="str">
            <v xml:space="preserve">la aplicación de la norma referida a la notificación de los actos administrativos. </v>
          </cell>
        </row>
        <row r="33">
          <cell r="G33" t="str">
            <v xml:space="preserve">Posibilidad de  afectación económica y reputacional debido a incumplimiento legal/multas y sanciones por indebida notificación de actos administrativos dentro de los términos de ley durante la aplicación de la norma referida a la notificación de los actos administrativos. </v>
          </cell>
          <cell r="K33" t="str">
            <v>Riesgo de ejecución y administración de procesos</v>
          </cell>
        </row>
        <row r="45">
          <cell r="E45">
            <v>30000</v>
          </cell>
          <cell r="F45" t="str">
            <v>Muy Alta</v>
          </cell>
          <cell r="H45">
            <v>100</v>
          </cell>
        </row>
        <row r="52">
          <cell r="C52" t="str">
            <v>Entre 50 y 100 SMLSV</v>
          </cell>
          <cell r="G52" t="str">
            <v>Moderado</v>
          </cell>
          <cell r="H52">
            <v>60</v>
          </cell>
          <cell r="J52" t="str">
            <v>ALTO</v>
          </cell>
        </row>
        <row r="68">
          <cell r="E68" t="str">
            <v>Profesional de la Subdirección de Investigaciones y Control de Vivienda - Líder del área de notificaciones Verifica que el grupo de trabajo encargado del trámite de notificación de los actos administrativos proferidos en las investigaciones administrativas sancionatorias deberá aplicar el procedimiento de notificaciones dentro de los términos de Ley, por cada expediente. Permanente</v>
          </cell>
          <cell r="H68" t="str">
            <v>Detectivo</v>
          </cell>
          <cell r="J68" t="str">
            <v>Manual</v>
          </cell>
          <cell r="L68" t="str">
            <v>Documentado</v>
          </cell>
          <cell r="R68" t="str">
            <v>Con registro</v>
          </cell>
        </row>
        <row r="69">
          <cell r="E69" t="str">
            <v>Profesional de la Subdirección de Investigaciones y Control de Vivienda - Líder del área de notificaciones
y Contratistas y/o funcionarios del equipo de notificaciones  Valida a las áreas encargadas de emitir el acto administrativo a notificar  deberán verificar en el RUES la dirección de la sociedad y/o persona Permanente</v>
          </cell>
          <cell r="H69" t="str">
            <v>Detectivo</v>
          </cell>
          <cell r="J69" t="str">
            <v>Manual</v>
          </cell>
          <cell r="L69" t="str">
            <v>Documentado</v>
          </cell>
          <cell r="O69" t="str">
            <v>Continua</v>
          </cell>
          <cell r="R69" t="str">
            <v>Con registro</v>
          </cell>
        </row>
        <row r="70">
          <cell r="E70" t="str">
            <v xml:space="preserve">      </v>
          </cell>
        </row>
        <row r="71">
          <cell r="E71" t="str">
            <v xml:space="preserve">      </v>
          </cell>
        </row>
        <row r="72">
          <cell r="E72" t="str">
            <v xml:space="preserve">      </v>
          </cell>
        </row>
        <row r="83">
          <cell r="H83">
            <v>56.25</v>
          </cell>
        </row>
        <row r="90">
          <cell r="H90">
            <v>60</v>
          </cell>
        </row>
        <row r="95">
          <cell r="D95" t="str">
            <v>MODERADO</v>
          </cell>
        </row>
        <row r="96">
          <cell r="B96" t="str">
            <v>Media</v>
          </cell>
        </row>
        <row r="97">
          <cell r="B97" t="str">
            <v>Moderado</v>
          </cell>
        </row>
        <row r="104">
          <cell r="C104" t="str">
            <v>Reducir</v>
          </cell>
        </row>
        <row r="109">
          <cell r="C109" t="str">
            <v>Realizar la actualización de la Base IVCV con el estado de las notificaciones de los expedientes de la Subdirección de Investigaciones y Control de Vivienda</v>
          </cell>
          <cell r="H109" t="str">
            <v>Subsecretaria de Inspección, Vigilancia y Control de Vivienda - 
Subdirección de Investigaciones y Control de Vivienda</v>
          </cell>
          <cell r="K109" t="str">
            <v>Base de datos mensual IVC</v>
          </cell>
        </row>
        <row r="110">
          <cell r="C110" t="str">
            <v xml:space="preserve">Actualizar y realizar seguimiento a la base de datos de Notificaciones </v>
          </cell>
          <cell r="H110" t="str">
            <v>Subsecretaria de Inspección, Vigilancia y Control de Vivienda -
Subdirección de Investigaciones y Control de Vivienda</v>
          </cell>
          <cell r="K110" t="str">
            <v>Actualizar y realizar seguimiento a la base de datos de Notificaciones</v>
          </cell>
        </row>
      </sheetData>
      <sheetData sheetId="4">
        <row r="22">
          <cell r="J22" t="str">
            <v>afectación económica y reputacional</v>
          </cell>
        </row>
        <row r="24">
          <cell r="J24" t="str">
            <v>errores (fallas o deficiencias)</v>
          </cell>
        </row>
        <row r="26">
          <cell r="J26" t="str">
            <v>controlar el desarrollo de actividades de arrendamiento de inmuebles, actividades para la enajenación de inmuebles, actividades de las Organizaciones Populares de Vivienda destinados a vivienda</v>
          </cell>
        </row>
        <row r="28">
          <cell r="J28" t="str">
            <v xml:space="preserve">inadecuada aplicación del procedimiento PS03_PR05 préstamo y consulta de documentos </v>
          </cell>
        </row>
        <row r="33">
          <cell r="G33" t="str">
            <v xml:space="preserve">Posibilidad de  afectación económica y reputacional ante errores (fallas o deficiencias) para controlar el desarrollo de actividades de arrendamiento de inmuebles, actividades para la enajenación de inmuebles, actividades de las Organizaciones Populares de Vivienda destinados a vivienda por inadecuada aplicación del procedimiento PS03_PR05 préstamo y consulta de documentos </v>
          </cell>
          <cell r="K33" t="str">
            <v>Riesgo de ejecución y administración de procesos</v>
          </cell>
        </row>
        <row r="45">
          <cell r="E45">
            <v>8000</v>
          </cell>
          <cell r="F45" t="str">
            <v>Muy Alta</v>
          </cell>
          <cell r="H45">
            <v>100</v>
          </cell>
        </row>
        <row r="52">
          <cell r="C52" t="str">
            <v>Entre 50 y 100 SMLSV</v>
          </cell>
          <cell r="G52" t="str">
            <v>Moderado</v>
          </cell>
          <cell r="H52">
            <v>60</v>
          </cell>
          <cell r="J52" t="str">
            <v>ALTO</v>
          </cell>
        </row>
        <row r="68">
          <cell r="E68" t="str">
            <v>Profesionales del Proceso de Control de Vivienda y veeduría a las Curadurías Revisa la adecuada aplicación del procedimiento PS03-PR05 Préstamo y consulta de documentos, cada vez que se requiera un expediente. Permanente</v>
          </cell>
          <cell r="H68" t="str">
            <v>Detectivo</v>
          </cell>
          <cell r="J68" t="str">
            <v>Manual</v>
          </cell>
          <cell r="L68" t="str">
            <v>Documentado</v>
          </cell>
          <cell r="O68" t="str">
            <v>Continua</v>
          </cell>
          <cell r="R68" t="str">
            <v>Con registro</v>
          </cell>
        </row>
        <row r="69">
          <cell r="E69" t="str">
            <v>Profesionales del Proceso de Control de Vivienda y veeduría a las Curadurías Realiza seguimiento  En SIDIVIC sobre la información del traslado del expediente, de acuerdo con los trámites adelantados en las diferentes etapas de las investigaciones administrativas,  con el propósito de tener actualizado el inventario de los expedientes que están a cargo del área de Inspección, Vigilancia y Control de Vivienda. Permanente</v>
          </cell>
          <cell r="H69" t="str">
            <v>Detectivo</v>
          </cell>
          <cell r="J69" t="str">
            <v>Manual</v>
          </cell>
          <cell r="L69" t="str">
            <v>Documentado</v>
          </cell>
          <cell r="O69" t="str">
            <v>Continua</v>
          </cell>
          <cell r="R69" t="str">
            <v>Con registro</v>
          </cell>
        </row>
        <row r="70">
          <cell r="E70" t="str">
            <v>Subsecretaria IVC
Subdirección de Investigaciones y Control de Vivienda Evalúa  Las necesidades de los elementos para el adecuado almacenamiento y custodia  de los expedientes a su cargo al inicio de cada vigencia y se remitirá a la Subsecretaria de Gestión Corporativa. Anualmente</v>
          </cell>
          <cell r="H70" t="str">
            <v>Preventivo</v>
          </cell>
          <cell r="J70" t="str">
            <v>Manual</v>
          </cell>
          <cell r="L70" t="str">
            <v>Documentado</v>
          </cell>
          <cell r="O70" t="str">
            <v>Aleatoria</v>
          </cell>
          <cell r="R70" t="str">
            <v>Con registro</v>
          </cell>
        </row>
        <row r="71">
          <cell r="E71" t="str">
            <v xml:space="preserve">      </v>
          </cell>
        </row>
        <row r="72">
          <cell r="E72" t="str">
            <v xml:space="preserve">      </v>
          </cell>
        </row>
        <row r="83">
          <cell r="H83">
            <v>36.5625</v>
          </cell>
        </row>
        <row r="90">
          <cell r="H90">
            <v>60</v>
          </cell>
        </row>
        <row r="95">
          <cell r="D95" t="str">
            <v>MODERADO</v>
          </cell>
        </row>
        <row r="96">
          <cell r="B96" t="str">
            <v>Baja</v>
          </cell>
        </row>
        <row r="97">
          <cell r="B97" t="str">
            <v>Moderado</v>
          </cell>
        </row>
        <row r="104">
          <cell r="C104" t="str">
            <v>Reducir</v>
          </cell>
        </row>
        <row r="109">
          <cell r="C109" t="str">
            <v>Generar un informe trimestral sobre el seguimiento a las asignaciones de expedientes teniendo en cuenta el reporte del SIDIVIC</v>
          </cell>
          <cell r="H109" t="str">
            <v>Subsecretaria de Inspección, Vigilancia y Control de Vivienda
Subdirección de Prevención y Seguimiento
Subdirección de Investigaciones y Control de Vivienda</v>
          </cell>
          <cell r="K109" t="str">
            <v>Informe trimestral</v>
          </cell>
        </row>
        <row r="110">
          <cell r="C110" t="str">
            <v>Divulgar el uso y manejo del SIDIVIC, para mantener actualizado el inventario de expedientes a cargo de la Subsecretaria de Inspección Vigilancia y Control de Vivienda</v>
          </cell>
          <cell r="H110" t="str">
            <v>Subsecretaria de Inspección, Vigilancia y Control de Vivienda-
Subdirección de Investigaciones y Control de Vivienda</v>
          </cell>
          <cell r="K110" t="str">
            <v>Listado asistencia- acta</v>
          </cell>
        </row>
        <row r="111">
          <cell r="C111" t="str">
            <v>Realizar un informe anual sobre las necesidades de la Subsecretaría de Inspección, Vigilancia y Control de Vivienda, que se presentan para la adecuada custodia de los expedientes</v>
          </cell>
        </row>
      </sheetData>
      <sheetData sheetId="5">
        <row r="22">
          <cell r="J22" t="str">
            <v xml:space="preserve">afectación económica </v>
          </cell>
        </row>
        <row r="24">
          <cell r="J24" t="str">
            <v>Incumplimiento legal/multas y sanciones</v>
          </cell>
        </row>
        <row r="26">
          <cell r="J26" t="str">
            <v>realizar los estudios del acto administrativo licenciatorio y presentar ante la Comisión de Veeduría a las Curadurías para su aprobación</v>
          </cell>
        </row>
        <row r="28">
          <cell r="J28" t="str">
            <v>la aplicación incorrecta de la normatividad y/o del procedimiento de la Secretaría Técnica en la presentación de los estudios de casos  ante la  Comisión de Veeduría de las Curadurías Urbanas de Bogotá D.C.</v>
          </cell>
        </row>
        <row r="33">
          <cell r="G33" t="str">
            <v>Posibilidad de  afectación económica  por Incumplimiento legal/multas y sanciones para realizar los estudios del acto administrativo licenciatorio y presentar ante la Comisión de Veeduría a las Curadurías para su aprobación debido a la aplicación incorrecta de la normatividad y/o del procedimiento de la Secretaría Técnica en la presentación de los estudios de casos  ante la  Comisión de Veeduría de las Curadurías Urbanas de Bogotá D.C.</v>
          </cell>
          <cell r="K33" t="str">
            <v>Riesgo de ejecución y administración de procesos</v>
          </cell>
        </row>
        <row r="45">
          <cell r="E45">
            <v>12</v>
          </cell>
          <cell r="F45" t="str">
            <v>Baja</v>
          </cell>
          <cell r="H45">
            <v>40</v>
          </cell>
        </row>
        <row r="52">
          <cell r="C52" t="str">
            <v>Afectación menor a 10 SMLSV.</v>
          </cell>
          <cell r="G52" t="str">
            <v>Leve</v>
          </cell>
          <cell r="H52">
            <v>20</v>
          </cell>
          <cell r="J52" t="str">
            <v>BAJO</v>
          </cell>
        </row>
        <row r="68">
          <cell r="E68" t="str">
            <v>Subsecretaria de Inspección, Vigilancia y Contro de Vivienda  Verifica  capacitar a los funcionarios y/o contratistas en el procedimiento PM05-PR02 Secretaría Técnica de la Comisión de
Veeduría de las Curadurías Urbanas de Bogotá D.C. Anualmente</v>
          </cell>
          <cell r="H68" t="str">
            <v>Preventivo</v>
          </cell>
          <cell r="J68" t="str">
            <v>Manual</v>
          </cell>
          <cell r="L68" t="str">
            <v>Documentado</v>
          </cell>
          <cell r="O68" t="str">
            <v>Continua</v>
          </cell>
          <cell r="R68" t="str">
            <v>Con registro</v>
          </cell>
        </row>
        <row r="69">
          <cell r="E69" t="str">
            <v xml:space="preserve">      </v>
          </cell>
        </row>
        <row r="70">
          <cell r="E70" t="str">
            <v xml:space="preserve">      </v>
          </cell>
        </row>
        <row r="71">
          <cell r="E71" t="str">
            <v xml:space="preserve">      </v>
          </cell>
        </row>
        <row r="72">
          <cell r="E72" t="str">
            <v xml:space="preserve">      </v>
          </cell>
        </row>
        <row r="83">
          <cell r="H83">
            <v>26</v>
          </cell>
        </row>
        <row r="90">
          <cell r="H90">
            <v>20</v>
          </cell>
        </row>
        <row r="95">
          <cell r="D95" t="str">
            <v>BAJO</v>
          </cell>
        </row>
        <row r="96">
          <cell r="B96" t="str">
            <v>Baja</v>
          </cell>
        </row>
        <row r="97">
          <cell r="B97" t="str">
            <v>Leve</v>
          </cell>
        </row>
        <row r="104">
          <cell r="C104" t="str">
            <v>Aceptar</v>
          </cell>
        </row>
      </sheetData>
      <sheetData sheetId="6">
        <row r="22">
          <cell r="J22" t="str">
            <v>afectación reputacional y económica</v>
          </cell>
        </row>
        <row r="24">
          <cell r="J24" t="str">
            <v>errores (fallas o deficiencias)</v>
          </cell>
        </row>
        <row r="26">
          <cell r="J26" t="str">
            <v>adelantar las acciones de intervención administrativa sobre las personas naturales o jurídicas que ejercen la actividad de enajenación de inmuebles destinados a vivienda, y que incurran en alguna de las causales establecidas en la norma</v>
          </cell>
        </row>
        <row r="28">
          <cell r="J28" t="str">
            <v>desconocimiento de la norma aplicable y del procedimiento establecido para el proceso de intervención</v>
          </cell>
        </row>
        <row r="33">
          <cell r="G33" t="str">
            <v>Posibilidad de  afectación reputacional y económica por errores (fallas o deficiencias) para adelantar las acciones de intervención administrativa sobre las personas naturales o jurídicas que ejercen la actividad de enajenación de inmuebles destinados a vivienda, y que incurran en alguna de las causales establecidas en la norma debido a desconocimiento de la norma aplicable y del procedimiento establecido para el proceso de intervención</v>
          </cell>
          <cell r="K33" t="str">
            <v>Riesgo de ejecución y administración de procesos</v>
          </cell>
        </row>
        <row r="45">
          <cell r="E45">
            <v>5</v>
          </cell>
          <cell r="F45" t="str">
            <v>Baja</v>
          </cell>
          <cell r="H45">
            <v>40</v>
          </cell>
        </row>
        <row r="52">
          <cell r="C52" t="str">
            <v>El riesgo afecta la imagen de la Secretaría con efectos publicitario sostenido a nivel de sector administrativo, nivel departamental o municipal.</v>
          </cell>
          <cell r="G52" t="str">
            <v>Mayor</v>
          </cell>
          <cell r="H52">
            <v>80</v>
          </cell>
          <cell r="J52" t="str">
            <v>ALTO</v>
          </cell>
        </row>
        <row r="68">
          <cell r="E68" t="str">
            <v>Profesional de la Subdirección de Investigaciones y Control de Vivienda Realiza seguimiento  a cada sociedad intervenida de acuerdo con lo establecido en el procedimiento PM05-PR26 y en la expedicón de actos administrativos  Permanente</v>
          </cell>
          <cell r="H68" t="str">
            <v>Preventivo</v>
          </cell>
          <cell r="J68" t="str">
            <v>Manual</v>
          </cell>
          <cell r="L68" t="str">
            <v>Documentado</v>
          </cell>
          <cell r="O68" t="str">
            <v>Continua</v>
          </cell>
          <cell r="R68" t="str">
            <v>Con registro</v>
          </cell>
        </row>
        <row r="69">
          <cell r="E69" t="str">
            <v xml:space="preserve">      </v>
          </cell>
        </row>
        <row r="70">
          <cell r="E70" t="str">
            <v xml:space="preserve">      </v>
          </cell>
        </row>
        <row r="71">
          <cell r="E71" t="str">
            <v xml:space="preserve">      </v>
          </cell>
        </row>
        <row r="72">
          <cell r="E72" t="str">
            <v xml:space="preserve">      </v>
          </cell>
        </row>
        <row r="83">
          <cell r="H83">
            <v>26</v>
          </cell>
        </row>
        <row r="90">
          <cell r="H90">
            <v>80</v>
          </cell>
        </row>
        <row r="95">
          <cell r="D95" t="str">
            <v>ALTO</v>
          </cell>
        </row>
        <row r="96">
          <cell r="B96" t="str">
            <v>Baja</v>
          </cell>
        </row>
        <row r="97">
          <cell r="B97" t="str">
            <v>Mayor</v>
          </cell>
        </row>
        <row r="104">
          <cell r="C104" t="str">
            <v>Reducir</v>
          </cell>
        </row>
        <row r="109">
          <cell r="C109" t="str">
            <v>Revisar y actualizar el procedimiento de Intervenidas y socializarlo en la Subsecretaría y sus dependencias</v>
          </cell>
          <cell r="H109" t="str">
            <v>Subsecretaria de Inspección, Vigilancia y Control de Vivienda -
Subdirección de Investigaciones y Control de Vivienda</v>
          </cell>
          <cell r="K109" t="str">
            <v xml:space="preserve">Formato  PG03-FO387
Listado de asistencia- acta de reunión </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Puntos de riesgo"/>
      <sheetName val="FT-RG 01"/>
      <sheetName val="FT-RG 02"/>
      <sheetName val="FT-RG 03"/>
      <sheetName val="FT-RG 04"/>
      <sheetName val="FT-RG 05"/>
      <sheetName val="FT-RG 06"/>
      <sheetName val="FT-RG 07"/>
      <sheetName val="FT-RG 08"/>
      <sheetName val="Mapa Riesgos Gestión"/>
      <sheetName val="FT-RC 01"/>
      <sheetName val="FT-RC 02"/>
      <sheetName val="FT-RC 03"/>
      <sheetName val="FT-RC 04"/>
      <sheetName val="FT-RC 05"/>
      <sheetName val="FT-RC 06"/>
      <sheetName val="Mapa Riesgos Corrupción"/>
      <sheetName val="FT-RSI 01"/>
      <sheetName val="Maestros"/>
      <sheetName val="FT-RSI 02"/>
      <sheetName val="FT-RSI 03"/>
      <sheetName val="FT-RSI 04"/>
      <sheetName val="FT-RSI 05"/>
      <sheetName val="FT-RSI 06"/>
      <sheetName val="Mapa Riesgos Seguridad Info"/>
      <sheetName val="Oportunidades"/>
      <sheetName val="Apetito Riesgo"/>
    </sheetNames>
    <sheetDataSet>
      <sheetData sheetId="0">
        <row r="34">
          <cell r="D34" t="str">
            <v>Gestión Financiera</v>
          </cell>
        </row>
      </sheetData>
      <sheetData sheetId="1" refreshError="1"/>
      <sheetData sheetId="2">
        <row r="22">
          <cell r="J22" t="str">
            <v>afectación económica y reputacional</v>
          </cell>
        </row>
        <row r="24">
          <cell r="J24" t="str">
            <v>Errores (fallas o deficiencias)</v>
          </cell>
        </row>
        <row r="26">
          <cell r="J26" t="str">
            <v>el trámite a las solicitudes de desembolsos (pagos) radicados en debida forma</v>
          </cell>
        </row>
        <row r="28">
          <cell r="J28" t="str">
            <v>Incumplimiento  de los controles del procedimiento</v>
          </cell>
        </row>
        <row r="33">
          <cell r="G33" t="str">
            <v>Posibilidad de  afectación económica y reputacional debido a Errores (fallas o deficiencias) durante el trámite a las solicitudes de desembolsos (pagos) radicados en debida forma por Incumplimiento  de los controles del procedimiento</v>
          </cell>
          <cell r="K33" t="str">
            <v>Riesgo de ejecución y administración de procesos</v>
          </cell>
        </row>
        <row r="45">
          <cell r="E45">
            <v>10800</v>
          </cell>
          <cell r="F45" t="str">
            <v>Muy Alta</v>
          </cell>
          <cell r="H45">
            <v>100</v>
          </cell>
        </row>
        <row r="52">
          <cell r="C52" t="str">
            <v>Entre 10 y 50 SMLSV</v>
          </cell>
          <cell r="G52" t="str">
            <v>Menor</v>
          </cell>
          <cell r="H52">
            <v>40</v>
          </cell>
          <cell r="J52" t="str">
            <v>ALTO</v>
          </cell>
        </row>
        <row r="68">
          <cell r="E68" t="str">
            <v>Profesional Universitario de la Subdirección Financiera Realiza seguimiento a la programación del PAC  cuando sea requerido</v>
          </cell>
          <cell r="H68" t="str">
            <v>Preventivo</v>
          </cell>
          <cell r="J68" t="str">
            <v>Manual</v>
          </cell>
          <cell r="L68" t="str">
            <v>Documentado</v>
          </cell>
          <cell r="O68" t="str">
            <v>Aleatoria</v>
          </cell>
          <cell r="R68" t="str">
            <v>Con registro</v>
          </cell>
        </row>
        <row r="69">
          <cell r="E69" t="str">
            <v>Profesional Universitario de la Subdirección Financiera Verifica  que cada unos de los rubros tenga los valores que fueron solicitados por las áreas cuando sea requerido</v>
          </cell>
          <cell r="H69" t="str">
            <v>Detectivo</v>
          </cell>
          <cell r="J69" t="str">
            <v>Automático</v>
          </cell>
          <cell r="L69" t="str">
            <v>Documentado</v>
          </cell>
          <cell r="O69" t="str">
            <v>Aleatoria</v>
          </cell>
          <cell r="R69" t="str">
            <v>Con registro</v>
          </cell>
        </row>
        <row r="70">
          <cell r="E70" t="str">
            <v>Profesional Universitario de la Subdirección Financiera Revisa  la correcta elaboración de lass órdenes de pago  Requerido de acuerdo con el volumen de pagos</v>
          </cell>
          <cell r="H70" t="str">
            <v>Detectivo</v>
          </cell>
          <cell r="J70" t="str">
            <v>Automático</v>
          </cell>
          <cell r="L70" t="str">
            <v>Documentado</v>
          </cell>
          <cell r="O70" t="str">
            <v>Aleatoria</v>
          </cell>
          <cell r="R70" t="str">
            <v>Con registro</v>
          </cell>
        </row>
        <row r="71">
          <cell r="E71" t="str">
            <v xml:space="preserve">      </v>
          </cell>
        </row>
        <row r="72">
          <cell r="E72" t="str">
            <v xml:space="preserve">      </v>
          </cell>
        </row>
        <row r="83">
          <cell r="H83">
            <v>23.4</v>
          </cell>
        </row>
        <row r="90">
          <cell r="H90">
            <v>40</v>
          </cell>
        </row>
        <row r="95">
          <cell r="D95" t="str">
            <v>MODERADO</v>
          </cell>
        </row>
        <row r="96">
          <cell r="B96" t="str">
            <v>Baja</v>
          </cell>
        </row>
        <row r="97">
          <cell r="B97" t="str">
            <v>Menor</v>
          </cell>
        </row>
        <row r="104">
          <cell r="C104" t="str">
            <v>Reducir</v>
          </cell>
        </row>
        <row r="109">
          <cell r="C109" t="str">
            <v>Registro de la trazabilidad de las cuentas de cobro radicadas por los contratistas, teniendo como instrumento el cuadro de reparto</v>
          </cell>
          <cell r="H109" t="str">
            <v>Profesional Universitario de la Subdirección Financiera</v>
          </cell>
          <cell r="K109" t="str">
            <v xml:space="preserve">El cuadro de reparto </v>
          </cell>
        </row>
        <row r="110">
          <cell r="C110" t="str">
            <v>Generación del reporte de endosos y planilla SOI, y finalmente remisión mediante correo electrónico a la Secretaría Distrital de Hacienda</v>
          </cell>
          <cell r="H110" t="str">
            <v>Profesional Universitario de la Subdirección Financiera</v>
          </cell>
          <cell r="K110" t="str">
            <v>La generación de las planillas y el envió de los correos a la Secretaría Distrital de Hacienda</v>
          </cell>
        </row>
      </sheetData>
      <sheetData sheetId="3">
        <row r="22">
          <cell r="J22" t="str">
            <v>afectación reputacional y económica</v>
          </cell>
        </row>
        <row r="24">
          <cell r="J24" t="str">
            <v>Incumplimiento de compromisos</v>
          </cell>
        </row>
        <row r="26">
          <cell r="J26" t="str">
            <v>elaboración, analisis y presentación de los estados financieros e informes a partes interesadas.</v>
          </cell>
        </row>
        <row r="28">
          <cell r="J28" t="str">
            <v>incumplimiento, inoportunidad y/o inexactitud de la información</v>
          </cell>
        </row>
        <row r="33">
          <cell r="G33" t="str">
            <v>Posibilidad de  afectación reputacional y económica debido a Incumplimiento de compromisos durante elaboración, analisis y presentación de los estados financieros e informes a partes interesadas. por incumplimiento, inoportunidad y/o inexactitud de la información</v>
          </cell>
          <cell r="K33" t="str">
            <v>Riesgo de ejecución y administración de procesos</v>
          </cell>
        </row>
        <row r="45">
          <cell r="E45">
            <v>23</v>
          </cell>
          <cell r="F45" t="str">
            <v>Baja</v>
          </cell>
          <cell r="H45">
            <v>40</v>
          </cell>
        </row>
        <row r="52">
          <cell r="C52" t="str">
            <v>El riesgo afecta la imagen de la Secretaría con algunos usuarios de relevancia frente al logro de los objetivos</v>
          </cell>
          <cell r="G52" t="str">
            <v>Moderado</v>
          </cell>
          <cell r="H52">
            <v>60</v>
          </cell>
          <cell r="J52" t="str">
            <v>MODERADO</v>
          </cell>
        </row>
        <row r="68">
          <cell r="E68" t="str">
            <v>Profesional Universitario de la Subdirección Financiera Realiza seguimiento  del cronograma de entrega de insumo contable. semestral</v>
          </cell>
          <cell r="H68" t="str">
            <v>Preventivo</v>
          </cell>
          <cell r="J68" t="str">
            <v>Manual</v>
          </cell>
          <cell r="L68" t="str">
            <v>Documentado</v>
          </cell>
          <cell r="R68" t="str">
            <v>Con registro</v>
          </cell>
        </row>
        <row r="69">
          <cell r="E69" t="str">
            <v>Profesional Universitario de la Subdirección Financiera Revisa la realización de revisiones contables previas a los cierres mensuales Mesnual</v>
          </cell>
          <cell r="H69" t="str">
            <v>Detectivo</v>
          </cell>
          <cell r="J69" t="str">
            <v>Automático</v>
          </cell>
          <cell r="L69" t="str">
            <v>Documentado</v>
          </cell>
          <cell r="O69" t="str">
            <v>Aleatoria</v>
          </cell>
          <cell r="R69" t="str">
            <v>Con registro</v>
          </cell>
        </row>
        <row r="70">
          <cell r="E70" t="str">
            <v xml:space="preserve">      </v>
          </cell>
        </row>
        <row r="71">
          <cell r="E71" t="str">
            <v xml:space="preserve">      </v>
          </cell>
        </row>
        <row r="72">
          <cell r="E72" t="str">
            <v xml:space="preserve">      </v>
          </cell>
        </row>
        <row r="83">
          <cell r="H83">
            <v>15.6</v>
          </cell>
        </row>
        <row r="90">
          <cell r="H90">
            <v>60</v>
          </cell>
        </row>
        <row r="95">
          <cell r="D95" t="str">
            <v>MODERADO</v>
          </cell>
        </row>
        <row r="96">
          <cell r="B96" t="str">
            <v>Muy baja</v>
          </cell>
        </row>
        <row r="97">
          <cell r="B97" t="str">
            <v>Moderado</v>
          </cell>
        </row>
        <row r="104">
          <cell r="C104" t="str">
            <v>Reducir</v>
          </cell>
        </row>
        <row r="109">
          <cell r="C109" t="str">
            <v>Socialización del Manual de Políticas por los menos una vez en la vigencia y/o cuando se presente una actualización de la misma</v>
          </cell>
          <cell r="H109" t="str">
            <v>Profesional Subdirección Financiera</v>
          </cell>
          <cell r="K109" t="str">
            <v>Correo y/o comunicado oficial de la socialización</v>
          </cell>
        </row>
        <row r="110">
          <cell r="C110" t="str">
            <v>Solicitar la realización de las copias de seguridad de manera periódica</v>
          </cell>
          <cell r="H110" t="str">
            <v>Profesional Subdirección Financiera</v>
          </cell>
          <cell r="K110" t="str">
            <v>Solicitud mediante correo y/o comunicación oficial</v>
          </cell>
        </row>
      </sheetData>
      <sheetData sheetId="4">
        <row r="22">
          <cell r="J22" t="str">
            <v>afectación reputacional y económica</v>
          </cell>
        </row>
        <row r="24">
          <cell r="J24" t="str">
            <v>Errores (fallas o deficiencias)</v>
          </cell>
        </row>
        <row r="26">
          <cell r="J26" t="str">
            <v>El trámite a las solicitudes de desembolsos radicados en debida forma.</v>
          </cell>
        </row>
        <row r="28">
          <cell r="J28" t="str">
            <v>Aprobación de pagos sin el cumplimiento de los requisitos</v>
          </cell>
        </row>
        <row r="33">
          <cell r="G33" t="str">
            <v>Posibilidad de  afectación reputacional y económica por Errores (fallas o deficiencias) durante El trámite a las solicitudes de desembolsos radicados en debida forma. debido a Aprobación de pagos sin el cumplimiento de los requisitos</v>
          </cell>
          <cell r="K33" t="str">
            <v>Riesgo de ejecución y administración de procesos</v>
          </cell>
        </row>
        <row r="45">
          <cell r="E45">
            <v>5001</v>
          </cell>
          <cell r="F45" t="str">
            <v>Muy Alta</v>
          </cell>
          <cell r="H45">
            <v>100</v>
          </cell>
        </row>
        <row r="52">
          <cell r="C52" t="str">
            <v>El riesgo afecta la imagen de la Secretaría con algunos usuarios de relevancia frente al logro de los objetivos</v>
          </cell>
          <cell r="G52" t="str">
            <v>Moderado</v>
          </cell>
          <cell r="H52">
            <v>60</v>
          </cell>
          <cell r="J52" t="str">
            <v>ALTO</v>
          </cell>
        </row>
        <row r="68">
          <cell r="E68" t="str">
            <v>Profesional asignado de la subdireccion de financiera Revisa documentación entregada por los contratistas y/o proveedores  VS los montos a cobrar, saldos, valor ejecutado y valor del cobro, fechas, firmas y los documentos soporte de las cuentas de cobro y facturas cada vez que se radiquen</v>
          </cell>
          <cell r="H68" t="str">
            <v>Preventivo</v>
          </cell>
          <cell r="J68" t="str">
            <v>Manual</v>
          </cell>
          <cell r="L68" t="str">
            <v>Documentado</v>
          </cell>
          <cell r="O68" t="str">
            <v>Aleatoria</v>
          </cell>
          <cell r="R68" t="str">
            <v>Con registro</v>
          </cell>
        </row>
        <row r="69">
          <cell r="E69" t="str">
            <v>Profesional asignado de la subdireccion de financiera Revisa ordenes de Pago VS  elaboración correcta de las Ordenes de Pago cada vez que se radiquen</v>
          </cell>
          <cell r="H69" t="str">
            <v>Preventivo</v>
          </cell>
          <cell r="J69" t="str">
            <v>Manual</v>
          </cell>
          <cell r="L69" t="str">
            <v>Documentado</v>
          </cell>
          <cell r="O69" t="str">
            <v>Aleatoria</v>
          </cell>
          <cell r="R69" t="str">
            <v>Con registro</v>
          </cell>
        </row>
        <row r="70">
          <cell r="E70" t="str">
            <v xml:space="preserve">      </v>
          </cell>
        </row>
        <row r="71">
          <cell r="E71" t="str">
            <v xml:space="preserve">      </v>
          </cell>
        </row>
        <row r="72">
          <cell r="E72" t="str">
            <v xml:space="preserve">      </v>
          </cell>
        </row>
        <row r="83">
          <cell r="H83">
            <v>42.25</v>
          </cell>
        </row>
        <row r="90">
          <cell r="H90">
            <v>60</v>
          </cell>
        </row>
        <row r="95">
          <cell r="D95" t="str">
            <v>MODERADO</v>
          </cell>
        </row>
        <row r="96">
          <cell r="B96" t="str">
            <v>Media</v>
          </cell>
        </row>
        <row r="97">
          <cell r="B97" t="str">
            <v>Moderado</v>
          </cell>
        </row>
        <row r="104">
          <cell r="C104" t="str">
            <v>Reducir</v>
          </cell>
        </row>
      </sheetData>
      <sheetData sheetId="5">
        <row r="22">
          <cell r="J22" t="str">
            <v>afectación reputacional y económica</v>
          </cell>
        </row>
        <row r="24">
          <cell r="J24" t="str">
            <v>Incumplimiento de compromisos</v>
          </cell>
        </row>
        <row r="26">
          <cell r="J26" t="str">
            <v>la elaboración, análisis  presentación de los estados financieros e informes a partes interesadas.</v>
          </cell>
        </row>
        <row r="28">
          <cell r="J28" t="str">
            <v>incumplimiento en la presentación de informes periódico</v>
          </cell>
        </row>
        <row r="33">
          <cell r="G33" t="str">
            <v>Posibilidad de  afectación reputacional y económica debido a Incumplimiento de compromisos durante la elaboración, análisis  presentación de los estados financieros e informes a partes interesadas. por incumplimiento en la presentación de informes periódico</v>
          </cell>
          <cell r="K33" t="str">
            <v>Riesgo de ejecución y administración de procesos</v>
          </cell>
        </row>
        <row r="45">
          <cell r="E45">
            <v>50</v>
          </cell>
          <cell r="F45" t="str">
            <v>Media</v>
          </cell>
          <cell r="H45">
            <v>60</v>
          </cell>
        </row>
        <row r="52">
          <cell r="C52" t="str">
            <v>El riesgo afecta la imagen de la Secretaría con algunos usuarios de relevancia frente al logro de los objetivos</v>
          </cell>
          <cell r="G52" t="str">
            <v>Moderado</v>
          </cell>
          <cell r="H52">
            <v>60</v>
          </cell>
          <cell r="J52" t="str">
            <v>MODERADO</v>
          </cell>
        </row>
        <row r="68">
          <cell r="E68" t="str">
            <v xml:space="preserve">Profesional de la Subdirección financiera Realiza seguimiento a la entrega de informes periodicos de acuerdo con las fechas establecidas por las entidades </v>
          </cell>
          <cell r="H68" t="str">
            <v>Preventivo</v>
          </cell>
          <cell r="J68" t="str">
            <v>Manual</v>
          </cell>
          <cell r="L68" t="str">
            <v>Sin documentar</v>
          </cell>
          <cell r="O68" t="str">
            <v>Continua</v>
          </cell>
          <cell r="R68" t="str">
            <v>Con registro</v>
          </cell>
        </row>
        <row r="69">
          <cell r="E69" t="str">
            <v xml:space="preserve">      </v>
          </cell>
        </row>
        <row r="70">
          <cell r="E70" t="str">
            <v xml:space="preserve">      </v>
          </cell>
        </row>
        <row r="71">
          <cell r="E71" t="str">
            <v xml:space="preserve">      </v>
          </cell>
        </row>
        <row r="72">
          <cell r="E72" t="str">
            <v xml:space="preserve">      </v>
          </cell>
        </row>
        <row r="83">
          <cell r="H83">
            <v>39</v>
          </cell>
        </row>
        <row r="90">
          <cell r="H90">
            <v>60</v>
          </cell>
        </row>
        <row r="95">
          <cell r="D95" t="str">
            <v>MODERADO</v>
          </cell>
        </row>
        <row r="96">
          <cell r="B96" t="str">
            <v>Baja</v>
          </cell>
        </row>
        <row r="97">
          <cell r="B97" t="str">
            <v>Moderado</v>
          </cell>
        </row>
        <row r="104">
          <cell r="C104" t="str">
            <v>Reducir</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Puntos de riesgo"/>
      <sheetName val="Maestros"/>
      <sheetName val="FT-RG 01"/>
      <sheetName val="FT-RG 02"/>
      <sheetName val="FT-RG 03"/>
      <sheetName val="FT-RG 04"/>
      <sheetName val="FT-RG 05"/>
      <sheetName val="FT-RG 06"/>
      <sheetName val="FT-RG 07"/>
      <sheetName val="FT-RG 08"/>
      <sheetName val="Mapa Riesgos Gestión"/>
      <sheetName val="FT-RC 01"/>
      <sheetName val="FT-RC 02"/>
      <sheetName val="FT-RC 03"/>
      <sheetName val="FT-RC 04"/>
      <sheetName val="FT-RC 05"/>
      <sheetName val="FT-RC 06"/>
      <sheetName val="Mapa Riesgos Corrupción"/>
      <sheetName val="FT-RSI 01"/>
      <sheetName val="FT-RSI 02"/>
      <sheetName val="FT-RSI 03"/>
      <sheetName val="FT-RSI 04"/>
      <sheetName val="FT-RSI 05"/>
      <sheetName val="FT-RSI 06"/>
      <sheetName val="Mapa Riesgos Seguridad Info"/>
      <sheetName val="Oportunidades"/>
      <sheetName val="Apetito Riesgo"/>
    </sheetNames>
    <sheetDataSet>
      <sheetData sheetId="0">
        <row r="34">
          <cell r="D34" t="str">
            <v>Control Disciplinario</v>
          </cell>
        </row>
      </sheetData>
      <sheetData sheetId="1" refreshError="1"/>
      <sheetData sheetId="2" refreshError="1"/>
      <sheetData sheetId="3">
        <row r="22">
          <cell r="J22" t="str">
            <v>afectación reputacional</v>
          </cell>
        </row>
        <row r="24">
          <cell r="J24" t="str">
            <v>retrasos</v>
          </cell>
        </row>
        <row r="26">
          <cell r="J26" t="str">
            <v xml:space="preserve">la emisión de los actos administrativos procedentes </v>
          </cell>
        </row>
        <row r="28">
          <cell r="J28" t="str">
            <v>demoras en las actuaciones procesales y ocurrencia de la prescripción o de la caducidad de la acción disciplinaria</v>
          </cell>
        </row>
        <row r="33">
          <cell r="G33" t="str">
            <v>Posibilidad de  afectación reputacional por retrasos durante la emisión de los actos administrativos procedentes  ante demoras en las actuaciones procesales y ocurrencia de la prescripción o de la caducidad de la acción disciplinaria</v>
          </cell>
          <cell r="K33" t="str">
            <v>Riesgo de ejecución y administración de procesos</v>
          </cell>
        </row>
        <row r="45">
          <cell r="E45">
            <v>480</v>
          </cell>
          <cell r="F45" t="str">
            <v>Media</v>
          </cell>
          <cell r="H45">
            <v>60</v>
          </cell>
        </row>
        <row r="52">
          <cell r="C52" t="str">
            <v>El riesgo afecta la imagen de la Secretaría con algunos usuarios de relevancia frente al logro de los objetivos</v>
          </cell>
          <cell r="G52" t="str">
            <v>Moderado</v>
          </cell>
          <cell r="H52">
            <v>60</v>
          </cell>
          <cell r="J52" t="str">
            <v>MODERADO</v>
          </cell>
        </row>
        <row r="68">
          <cell r="E68" t="str">
            <v>C69.Jefe de Oficina de Control Disciplinario Interno verifica el cumplimiento de los terminos de reparto cada que llegue un proceso</v>
          </cell>
          <cell r="H68" t="str">
            <v>Preventivo</v>
          </cell>
          <cell r="J68" t="str">
            <v>Manual</v>
          </cell>
          <cell r="L68" t="str">
            <v>Documentado</v>
          </cell>
          <cell r="O68" t="str">
            <v>Aleatoria</v>
          </cell>
          <cell r="R68" t="str">
            <v>Con registro</v>
          </cell>
        </row>
        <row r="69">
          <cell r="E69" t="str">
            <v>C70.Jefe de Oficina de Control Disciplinario Interno verifica en el Sistema de Información disciplinario del Distrito Capital SID y base de datos PE02-FO664 , los términos de las actuaciones procesales, a partir del cargue de fechas de las actuaciones originadas del proceso según detalle del expediente disciplinario</v>
          </cell>
          <cell r="H69" t="str">
            <v>Preventivo</v>
          </cell>
          <cell r="J69" t="str">
            <v>Automático</v>
          </cell>
          <cell r="L69" t="str">
            <v>Documentado</v>
          </cell>
          <cell r="O69" t="str">
            <v>Aleatoria</v>
          </cell>
          <cell r="R69" t="str">
            <v>Con registro</v>
          </cell>
        </row>
        <row r="70">
          <cell r="E70" t="str">
            <v xml:space="preserve">      </v>
          </cell>
        </row>
        <row r="71">
          <cell r="E71" t="str">
            <v xml:space="preserve">      </v>
          </cell>
        </row>
        <row r="72">
          <cell r="E72" t="str">
            <v xml:space="preserve">      </v>
          </cell>
        </row>
        <row r="83">
          <cell r="H83">
            <v>19.5</v>
          </cell>
        </row>
        <row r="90">
          <cell r="H90">
            <v>60</v>
          </cell>
        </row>
        <row r="95">
          <cell r="D95" t="str">
            <v>MODERADO</v>
          </cell>
        </row>
        <row r="96">
          <cell r="B96" t="str">
            <v>Muy baja</v>
          </cell>
        </row>
        <row r="97">
          <cell r="B97" t="str">
            <v>Moderado</v>
          </cell>
        </row>
        <row r="104">
          <cell r="C104" t="str">
            <v>Reducir</v>
          </cell>
        </row>
        <row r="109">
          <cell r="C109" t="str">
            <v xml:space="preserve">A34. Determinar la fecha límite de actuaciones antes de la prescripción y caducidad apartir de la fecha de ocurrencia de los hechos que se están investigando.  </v>
          </cell>
          <cell r="H109" t="str">
            <v>Profesional CID</v>
          </cell>
          <cell r="K109" t="str">
            <v>Base de procesos formato PE02-FO664.</v>
          </cell>
        </row>
      </sheetData>
      <sheetData sheetId="4">
        <row r="22">
          <cell r="J22" t="str">
            <v>afectación reputacional</v>
          </cell>
        </row>
        <row r="24">
          <cell r="J24" t="str">
            <v>violacion de la reserva legal</v>
          </cell>
        </row>
        <row r="26">
          <cell r="J26" t="str">
            <v>las etapas del procedimiento disciplinario</v>
          </cell>
        </row>
        <row r="28">
          <cell r="J28" t="str">
            <v>divulgación o utilización indebida de la información de los procesos.</v>
          </cell>
        </row>
        <row r="33">
          <cell r="G33" t="str">
            <v>Posibilidad de  afectación reputacional por violacion de la reserva legal durante las etapas del procedimiento disciplinario debido a divulgación o utilización indebida de la información de los procesos.</v>
          </cell>
          <cell r="K33" t="str">
            <v>Riesgo de ejecución y administración de procesos</v>
          </cell>
        </row>
        <row r="45">
          <cell r="E45">
            <v>480</v>
          </cell>
          <cell r="F45" t="str">
            <v>Media</v>
          </cell>
          <cell r="H45">
            <v>60</v>
          </cell>
        </row>
        <row r="52">
          <cell r="C52" t="str">
            <v>El riesgo afecta la imagen de la Secretaría con algunos usuarios de relevancia frente al logro de los objetivos</v>
          </cell>
          <cell r="G52" t="str">
            <v>Moderado</v>
          </cell>
          <cell r="H52">
            <v>60</v>
          </cell>
          <cell r="J52" t="str">
            <v>MODERADO</v>
          </cell>
        </row>
        <row r="68">
          <cell r="E68" t="str">
            <v>C71.Jefe de Oficina de Control Disciplinario Interno Realiza seguimiento al cumplimiento del deber de guardar reserva legal cada vez que se realice una diligencia</v>
          </cell>
          <cell r="H68" t="str">
            <v>Preventivo</v>
          </cell>
          <cell r="J68" t="str">
            <v>Manual</v>
          </cell>
          <cell r="L68" t="str">
            <v>Documentado</v>
          </cell>
          <cell r="R68" t="str">
            <v>Con registro</v>
          </cell>
        </row>
        <row r="69">
          <cell r="E69" t="str">
            <v xml:space="preserve">      </v>
          </cell>
        </row>
        <row r="70">
          <cell r="E70" t="str">
            <v xml:space="preserve">      </v>
          </cell>
        </row>
        <row r="71">
          <cell r="E71" t="str">
            <v xml:space="preserve">      </v>
          </cell>
        </row>
        <row r="72">
          <cell r="E72" t="str">
            <v xml:space="preserve">      </v>
          </cell>
        </row>
        <row r="83">
          <cell r="H83">
            <v>39</v>
          </cell>
        </row>
        <row r="90">
          <cell r="H90">
            <v>60</v>
          </cell>
        </row>
        <row r="95">
          <cell r="D95" t="str">
            <v>MODERADO</v>
          </cell>
        </row>
        <row r="96">
          <cell r="B96" t="str">
            <v>Baja</v>
          </cell>
        </row>
        <row r="97">
          <cell r="B97" t="str">
            <v>Moderado</v>
          </cell>
        </row>
        <row r="104">
          <cell r="C104" t="str">
            <v>Reducir</v>
          </cell>
        </row>
        <row r="109">
          <cell r="C109" t="str">
            <v>A35.Advertir a los intervinientes y sujetos procesales acerca del deber de guardar la reserva legal en el asunto disciplinario que se realiza en cada una de las actuaciones que ameritan reserva legal.</v>
          </cell>
          <cell r="H109" t="str">
            <v>Abogado encargado del proceso</v>
          </cell>
          <cell r="K109" t="str">
            <v>Acuerdos de confidencialidad</v>
          </cell>
        </row>
      </sheetData>
      <sheetData sheetId="5">
        <row r="22">
          <cell r="J22" t="str">
            <v>afectación reputacional</v>
          </cell>
        </row>
        <row r="24">
          <cell r="J24" t="str">
            <v xml:space="preserve">decisiones erróneas </v>
          </cell>
        </row>
        <row r="26">
          <cell r="J26" t="str">
            <v xml:space="preserve">las etapas del procedimiento disciplinario </v>
          </cell>
        </row>
        <row r="28">
          <cell r="J28" t="str">
            <v xml:space="preserve"> desconocimiento de la norma.</v>
          </cell>
        </row>
        <row r="33">
          <cell r="G33" t="str">
            <v>Posibilidad de  afectación reputacional por decisiones erróneas  durante las etapas del procedimiento disciplinario  debido a  desconocimiento de la norma.</v>
          </cell>
          <cell r="K33" t="str">
            <v>Riesgo de ejecución y administración de procesos</v>
          </cell>
        </row>
        <row r="45">
          <cell r="E45">
            <v>480</v>
          </cell>
          <cell r="F45" t="str">
            <v>Media</v>
          </cell>
          <cell r="H45">
            <v>60</v>
          </cell>
        </row>
        <row r="52">
          <cell r="C52" t="str">
            <v>El riesgo afecta la imagen de la Secretaría con algunos usuarios de relevancia frente al logro de los objetivos</v>
          </cell>
          <cell r="G52" t="str">
            <v>Moderado</v>
          </cell>
          <cell r="H52">
            <v>60</v>
          </cell>
          <cell r="J52" t="str">
            <v>MODERADO</v>
          </cell>
        </row>
        <row r="68">
          <cell r="E68" t="str">
            <v>C72.Jefe de Oficina de Control  Disciplinario Interno revisa la actuación procesal a realizarse en correspondencia a la normatividad aplicable. según detalle del expediente disciplinario</v>
          </cell>
          <cell r="H68" t="str">
            <v>Preventivo</v>
          </cell>
          <cell r="J68" t="str">
            <v>Manual</v>
          </cell>
          <cell r="L68" t="str">
            <v>Documentado</v>
          </cell>
          <cell r="O68" t="str">
            <v>Aleatoria</v>
          </cell>
          <cell r="R68" t="str">
            <v>Con registro</v>
          </cell>
        </row>
        <row r="69">
          <cell r="E69" t="str">
            <v>C191.Jefe de Oficina de Control  Disciplinario Interno revisa  la aplicación correcta de la normatividad vigente al sustanciar y al tomar decisiones de fondo según detalle del expediente disciplinario</v>
          </cell>
          <cell r="H69" t="str">
            <v>Preventivo</v>
          </cell>
          <cell r="J69" t="str">
            <v>Manual</v>
          </cell>
          <cell r="L69" t="str">
            <v>Documentado</v>
          </cell>
          <cell r="O69" t="str">
            <v>Aleatoria</v>
          </cell>
          <cell r="R69" t="str">
            <v>Con registro</v>
          </cell>
        </row>
        <row r="70">
          <cell r="E70" t="str">
            <v xml:space="preserve">   </v>
          </cell>
        </row>
        <row r="71">
          <cell r="E71" t="str">
            <v xml:space="preserve">   </v>
          </cell>
        </row>
        <row r="72">
          <cell r="E72" t="str">
            <v xml:space="preserve">   </v>
          </cell>
        </row>
        <row r="83">
          <cell r="H83">
            <v>25.35</v>
          </cell>
        </row>
        <row r="90">
          <cell r="H90">
            <v>60</v>
          </cell>
        </row>
        <row r="95">
          <cell r="D95" t="str">
            <v>MODERADO</v>
          </cell>
        </row>
        <row r="96">
          <cell r="B96" t="str">
            <v>Baja</v>
          </cell>
        </row>
        <row r="97">
          <cell r="B97" t="str">
            <v>Moderado</v>
          </cell>
        </row>
        <row r="104">
          <cell r="C104" t="str">
            <v>Reducir</v>
          </cell>
        </row>
        <row r="109">
          <cell r="C109" t="str">
            <v>A36. Elaborar los proyectos de decisión conforme a normativa</v>
          </cell>
          <cell r="H109" t="str">
            <v>Profesional del Control Disciplinario Interno</v>
          </cell>
          <cell r="K109" t="str">
            <v>Base de procesos formato PE02-FO664</v>
          </cell>
        </row>
      </sheetData>
      <sheetData sheetId="6">
        <row r="22">
          <cell r="J22" t="str">
            <v>afectación reputacional</v>
          </cell>
        </row>
        <row r="24">
          <cell r="J24" t="str">
            <v>sustracción o destrucción de expedientes y pérdida de documentos</v>
          </cell>
        </row>
        <row r="26">
          <cell r="J26" t="str">
            <v xml:space="preserve">las etapas del procedimiento disciplinario </v>
          </cell>
        </row>
        <row r="28">
          <cell r="J28" t="str">
            <v>ausencia de control sobre los expedientes.</v>
          </cell>
        </row>
        <row r="33">
          <cell r="G33" t="str">
            <v>Posibilidad de  afectación reputacional por sustracción o destrucción de expedientes y pérdida de documentos durante las etapas del procedimiento disciplinario  debido a ausencia de control sobre los expedientes.</v>
          </cell>
          <cell r="K33" t="str">
            <v>Riesgo de ejecución y administración de procesos</v>
          </cell>
        </row>
        <row r="45">
          <cell r="E45">
            <v>480</v>
          </cell>
          <cell r="F45" t="str">
            <v>Media</v>
          </cell>
          <cell r="H45">
            <v>60</v>
          </cell>
        </row>
        <row r="52">
          <cell r="C52" t="str">
            <v>El riesgo afecta la imagen de la Secretaría con algunos usuarios de relevancia frente al logro de los objetivos</v>
          </cell>
          <cell r="G52" t="str">
            <v>Moderado</v>
          </cell>
          <cell r="H52">
            <v>60</v>
          </cell>
          <cell r="J52" t="str">
            <v>MODERADO</v>
          </cell>
        </row>
        <row r="68">
          <cell r="E68" t="str">
            <v>C73.Jefe de Oficina de Control Disciplinario Interno realiza seguimiento al inventario digital de expedientes según detalle del expediente disciplinario</v>
          </cell>
          <cell r="H68" t="str">
            <v>Preventivo</v>
          </cell>
          <cell r="J68" t="str">
            <v>Manual</v>
          </cell>
          <cell r="L68" t="str">
            <v>Documentado</v>
          </cell>
          <cell r="O68" t="str">
            <v>Aleatoria</v>
          </cell>
          <cell r="R68" t="str">
            <v>Con registro</v>
          </cell>
        </row>
        <row r="69">
          <cell r="E69" t="str">
            <v xml:space="preserve">      </v>
          </cell>
        </row>
        <row r="70">
          <cell r="E70" t="str">
            <v xml:space="preserve">      </v>
          </cell>
        </row>
        <row r="71">
          <cell r="E71" t="str">
            <v xml:space="preserve">      </v>
          </cell>
        </row>
        <row r="72">
          <cell r="E72" t="str">
            <v xml:space="preserve">      </v>
          </cell>
        </row>
        <row r="83">
          <cell r="H83">
            <v>39</v>
          </cell>
        </row>
        <row r="90">
          <cell r="H90">
            <v>60</v>
          </cell>
        </row>
        <row r="95">
          <cell r="D95" t="str">
            <v>MODERADO</v>
          </cell>
        </row>
        <row r="96">
          <cell r="B96" t="str">
            <v>Baja</v>
          </cell>
        </row>
        <row r="97">
          <cell r="B97" t="str">
            <v>Moderado</v>
          </cell>
        </row>
        <row r="104">
          <cell r="C104" t="str">
            <v>Reducir</v>
          </cell>
        </row>
        <row r="109">
          <cell r="C109" t="str">
            <v>A37. Asignar consecutivo al expediente</v>
          </cell>
          <cell r="H109" t="str">
            <v>Auxiliar administrativo proceso Control Disciplinario Interno</v>
          </cell>
          <cell r="K109" t="str">
            <v>Inventario documental digital</v>
          </cell>
        </row>
      </sheetData>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A7EE70-5D02-40E8-ADBF-AC4A8B24CBD0}">
  <dimension ref="A1:AG277"/>
  <sheetViews>
    <sheetView tabSelected="1" topLeftCell="R11" workbookViewId="0">
      <selection activeCell="AE39" sqref="AE39"/>
    </sheetView>
  </sheetViews>
  <sheetFormatPr baseColWidth="10" defaultRowHeight="15" x14ac:dyDescent="0.25"/>
  <cols>
    <col min="2" max="2" width="20.28515625" customWidth="1"/>
    <col min="5" max="5" width="25.85546875" customWidth="1"/>
    <col min="6" max="6" width="11.42578125" customWidth="1"/>
    <col min="7" max="7" width="38.7109375" customWidth="1"/>
    <col min="8" max="8" width="11.42578125" customWidth="1"/>
    <col min="9" max="9" width="22.5703125" customWidth="1"/>
    <col min="17" max="17" width="31" customWidth="1"/>
    <col min="18" max="18" width="41.140625" customWidth="1"/>
    <col min="28" max="28" width="16.28515625" customWidth="1"/>
    <col min="29" max="29" width="11.42578125" customWidth="1"/>
    <col min="30" max="30" width="20" customWidth="1"/>
    <col min="31" max="31" width="19.28515625" customWidth="1"/>
    <col min="32" max="32" width="21" customWidth="1"/>
  </cols>
  <sheetData>
    <row r="1" spans="1:33" ht="83.25" customHeight="1" x14ac:dyDescent="0.3">
      <c r="A1" s="30" t="s">
        <v>570</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2"/>
    </row>
    <row r="2" spans="1:33" s="21" customFormat="1" ht="6" customHeight="1" x14ac:dyDescent="0.25">
      <c r="B2" s="22"/>
      <c r="N2" s="23"/>
    </row>
    <row r="3" spans="1:33" s="21" customFormat="1" x14ac:dyDescent="0.25">
      <c r="A3" s="24" t="s">
        <v>148</v>
      </c>
      <c r="B3" s="24"/>
      <c r="C3" s="24"/>
      <c r="D3" s="24"/>
      <c r="E3" s="24"/>
      <c r="F3" s="24"/>
      <c r="G3" s="24"/>
      <c r="H3" s="24"/>
      <c r="I3" s="24" t="s">
        <v>0</v>
      </c>
      <c r="J3" s="24"/>
      <c r="K3" s="24"/>
      <c r="L3" s="24"/>
      <c r="M3" s="24"/>
      <c r="N3" s="24"/>
      <c r="O3" s="24"/>
      <c r="P3" s="24"/>
      <c r="Q3" s="24"/>
      <c r="R3" s="24"/>
      <c r="S3" s="24"/>
      <c r="T3" s="24"/>
      <c r="U3" s="24"/>
      <c r="V3" s="24"/>
      <c r="W3" s="24"/>
      <c r="X3" s="24"/>
      <c r="Y3" s="24"/>
      <c r="Z3" s="24"/>
      <c r="AA3" s="24"/>
      <c r="AB3" s="24"/>
      <c r="AC3" s="24"/>
      <c r="AD3" s="24"/>
      <c r="AE3" s="24"/>
      <c r="AF3" s="24"/>
      <c r="AG3" s="24"/>
    </row>
    <row r="4" spans="1:33" s="27" customFormat="1" ht="15.75" customHeight="1" x14ac:dyDescent="0.25">
      <c r="A4" s="25" t="s">
        <v>8</v>
      </c>
      <c r="B4" s="25" t="s">
        <v>149</v>
      </c>
      <c r="C4" s="25" t="s">
        <v>150</v>
      </c>
      <c r="D4" s="25" t="s">
        <v>151</v>
      </c>
      <c r="E4" s="25" t="s">
        <v>152</v>
      </c>
      <c r="F4" s="25" t="s">
        <v>9</v>
      </c>
      <c r="G4" s="25" t="s">
        <v>10</v>
      </c>
      <c r="H4" s="25" t="s">
        <v>11</v>
      </c>
      <c r="I4" s="26" t="s">
        <v>1</v>
      </c>
      <c r="J4" s="26"/>
      <c r="K4" s="26"/>
      <c r="L4" s="26"/>
      <c r="M4" s="26"/>
      <c r="N4" s="26"/>
      <c r="O4" s="26"/>
      <c r="P4" s="26" t="s">
        <v>2</v>
      </c>
      <c r="Q4" s="26"/>
      <c r="R4" s="26"/>
      <c r="S4" s="26"/>
      <c r="T4" s="26"/>
      <c r="U4" s="26"/>
      <c r="V4" s="26"/>
      <c r="W4" s="26" t="s">
        <v>3</v>
      </c>
      <c r="X4" s="26"/>
      <c r="Y4" s="26"/>
      <c r="Z4" s="26"/>
      <c r="AA4" s="26"/>
      <c r="AB4" s="25" t="s">
        <v>4</v>
      </c>
      <c r="AC4" s="25"/>
      <c r="AD4" s="25"/>
      <c r="AE4" s="25"/>
      <c r="AF4" s="25"/>
      <c r="AG4" s="25"/>
    </row>
    <row r="5" spans="1:33" s="27" customFormat="1" ht="15.75" customHeight="1" x14ac:dyDescent="0.25">
      <c r="A5" s="25"/>
      <c r="B5" s="25"/>
      <c r="C5" s="25"/>
      <c r="D5" s="25"/>
      <c r="E5" s="25"/>
      <c r="F5" s="25"/>
      <c r="G5" s="25"/>
      <c r="H5" s="25"/>
      <c r="I5" s="25" t="s">
        <v>12</v>
      </c>
      <c r="J5" s="25" t="s">
        <v>13</v>
      </c>
      <c r="K5" s="25" t="s">
        <v>14</v>
      </c>
      <c r="L5" s="25" t="s">
        <v>15</v>
      </c>
      <c r="M5" s="25" t="s">
        <v>16</v>
      </c>
      <c r="N5" s="25" t="s">
        <v>14</v>
      </c>
      <c r="O5" s="25" t="s">
        <v>17</v>
      </c>
      <c r="P5" s="25" t="s">
        <v>18</v>
      </c>
      <c r="Q5" s="25" t="s">
        <v>19</v>
      </c>
      <c r="R5" s="26" t="s">
        <v>5</v>
      </c>
      <c r="S5" s="26"/>
      <c r="T5" s="26"/>
      <c r="U5" s="26"/>
      <c r="V5" s="26"/>
      <c r="W5" s="25" t="s">
        <v>25</v>
      </c>
      <c r="X5" s="25" t="s">
        <v>14</v>
      </c>
      <c r="Y5" s="25" t="s">
        <v>16</v>
      </c>
      <c r="Z5" s="28" t="s">
        <v>14</v>
      </c>
      <c r="AA5" s="25" t="s">
        <v>17</v>
      </c>
      <c r="AB5" s="25" t="s">
        <v>26</v>
      </c>
      <c r="AC5" s="25" t="s">
        <v>153</v>
      </c>
      <c r="AD5" s="25" t="s">
        <v>27</v>
      </c>
      <c r="AE5" s="25" t="s">
        <v>28</v>
      </c>
      <c r="AF5" s="25" t="s">
        <v>29</v>
      </c>
      <c r="AG5" s="25" t="s">
        <v>30</v>
      </c>
    </row>
    <row r="6" spans="1:33" s="27" customFormat="1" ht="18.75" customHeight="1" x14ac:dyDescent="0.25">
      <c r="A6" s="25"/>
      <c r="B6" s="25"/>
      <c r="C6" s="25"/>
      <c r="D6" s="25"/>
      <c r="E6" s="25"/>
      <c r="F6" s="25"/>
      <c r="G6" s="25"/>
      <c r="H6" s="25"/>
      <c r="I6" s="25"/>
      <c r="J6" s="25"/>
      <c r="K6" s="25"/>
      <c r="L6" s="25"/>
      <c r="M6" s="25"/>
      <c r="N6" s="25"/>
      <c r="O6" s="25"/>
      <c r="P6" s="25"/>
      <c r="Q6" s="25"/>
      <c r="R6" s="26" t="s">
        <v>6</v>
      </c>
      <c r="S6" s="26"/>
      <c r="T6" s="26" t="s">
        <v>7</v>
      </c>
      <c r="U6" s="26"/>
      <c r="V6" s="26"/>
      <c r="W6" s="25"/>
      <c r="X6" s="25"/>
      <c r="Y6" s="25"/>
      <c r="Z6" s="28"/>
      <c r="AA6" s="25"/>
      <c r="AB6" s="25"/>
      <c r="AC6" s="25"/>
      <c r="AD6" s="25"/>
      <c r="AE6" s="25"/>
      <c r="AF6" s="25"/>
      <c r="AG6" s="25"/>
    </row>
    <row r="7" spans="1:33" s="27" customFormat="1" ht="15.75" customHeight="1" x14ac:dyDescent="0.25">
      <c r="A7" s="25"/>
      <c r="B7" s="25"/>
      <c r="C7" s="25"/>
      <c r="D7" s="25"/>
      <c r="E7" s="25"/>
      <c r="F7" s="25"/>
      <c r="G7" s="25"/>
      <c r="H7" s="25"/>
      <c r="I7" s="25"/>
      <c r="J7" s="25"/>
      <c r="K7" s="25"/>
      <c r="L7" s="25"/>
      <c r="M7" s="25"/>
      <c r="N7" s="25"/>
      <c r="O7" s="25"/>
      <c r="P7" s="25"/>
      <c r="Q7" s="25"/>
      <c r="R7" s="29" t="s">
        <v>20</v>
      </c>
      <c r="S7" s="29" t="s">
        <v>21</v>
      </c>
      <c r="T7" s="29" t="s">
        <v>22</v>
      </c>
      <c r="U7" s="29" t="s">
        <v>23</v>
      </c>
      <c r="V7" s="29" t="s">
        <v>24</v>
      </c>
      <c r="W7" s="25"/>
      <c r="X7" s="25"/>
      <c r="Y7" s="25"/>
      <c r="Z7" s="28"/>
      <c r="AA7" s="25"/>
      <c r="AB7" s="25"/>
      <c r="AC7" s="25"/>
      <c r="AD7" s="25"/>
      <c r="AE7" s="25"/>
      <c r="AF7" s="25"/>
      <c r="AG7" s="25"/>
    </row>
    <row r="8" spans="1:33" ht="93" customHeight="1" x14ac:dyDescent="0.25">
      <c r="A8" s="16" t="s">
        <v>114</v>
      </c>
      <c r="B8" s="16" t="s">
        <v>115</v>
      </c>
      <c r="C8" s="16" t="s">
        <v>116</v>
      </c>
      <c r="D8" s="16" t="s">
        <v>117</v>
      </c>
      <c r="E8" s="16" t="s">
        <v>118</v>
      </c>
      <c r="F8" s="18" t="s">
        <v>119</v>
      </c>
      <c r="G8" s="16" t="s">
        <v>120</v>
      </c>
      <c r="H8" s="16" t="s">
        <v>73</v>
      </c>
      <c r="I8" s="14">
        <v>501</v>
      </c>
      <c r="J8" s="17" t="s">
        <v>47</v>
      </c>
      <c r="K8" s="15">
        <v>80</v>
      </c>
      <c r="L8" s="16" t="s">
        <v>87</v>
      </c>
      <c r="M8" s="17" t="s">
        <v>65</v>
      </c>
      <c r="N8" s="15">
        <v>60</v>
      </c>
      <c r="O8" s="11" t="s">
        <v>34</v>
      </c>
      <c r="P8" s="20" t="s">
        <v>121</v>
      </c>
      <c r="Q8" s="2" t="s">
        <v>122</v>
      </c>
      <c r="R8" s="4" t="s">
        <v>35</v>
      </c>
      <c r="S8" s="1" t="s">
        <v>66</v>
      </c>
      <c r="T8" s="1" t="s">
        <v>22</v>
      </c>
      <c r="U8" s="1" t="s">
        <v>37</v>
      </c>
      <c r="V8" s="1" t="s">
        <v>38</v>
      </c>
      <c r="W8" s="16" t="s">
        <v>39</v>
      </c>
      <c r="X8" s="15">
        <v>40</v>
      </c>
      <c r="Y8" s="16" t="s">
        <v>65</v>
      </c>
      <c r="Z8" s="15">
        <v>60</v>
      </c>
      <c r="AA8" s="11" t="s">
        <v>79</v>
      </c>
      <c r="AB8" s="14" t="s">
        <v>40</v>
      </c>
      <c r="AC8" s="3" t="s">
        <v>52</v>
      </c>
      <c r="AD8" s="7" t="s">
        <v>123</v>
      </c>
      <c r="AE8" s="1" t="s">
        <v>124</v>
      </c>
      <c r="AF8" s="1" t="s">
        <v>125</v>
      </c>
      <c r="AG8" s="5"/>
    </row>
    <row r="9" spans="1:33" ht="72" x14ac:dyDescent="0.25">
      <c r="A9" s="16"/>
      <c r="B9" s="16"/>
      <c r="C9" s="16"/>
      <c r="D9" s="16"/>
      <c r="E9" s="16"/>
      <c r="F9" s="18"/>
      <c r="G9" s="16"/>
      <c r="H9" s="16"/>
      <c r="I9" s="14"/>
      <c r="J9" s="14"/>
      <c r="K9" s="14"/>
      <c r="L9" s="16"/>
      <c r="M9" s="14"/>
      <c r="N9" s="14"/>
      <c r="O9" s="12"/>
      <c r="P9" s="20"/>
      <c r="Q9" s="2" t="s">
        <v>41</v>
      </c>
      <c r="R9" s="4">
        <v>0</v>
      </c>
      <c r="S9" s="1">
        <v>0</v>
      </c>
      <c r="T9" s="1">
        <v>0</v>
      </c>
      <c r="U9" s="1">
        <v>0</v>
      </c>
      <c r="V9" s="1">
        <v>0</v>
      </c>
      <c r="W9" s="16"/>
      <c r="X9" s="14"/>
      <c r="Y9" s="16"/>
      <c r="Z9" s="14"/>
      <c r="AA9" s="12"/>
      <c r="AB9" s="14"/>
      <c r="AC9" s="3" t="s">
        <v>126</v>
      </c>
      <c r="AD9" s="7" t="s">
        <v>127</v>
      </c>
      <c r="AE9" s="1" t="s">
        <v>124</v>
      </c>
      <c r="AF9" s="1" t="s">
        <v>128</v>
      </c>
      <c r="AG9" s="5"/>
    </row>
    <row r="10" spans="1:33" x14ac:dyDescent="0.25">
      <c r="A10" s="16"/>
      <c r="B10" s="16"/>
      <c r="C10" s="16"/>
      <c r="D10" s="16"/>
      <c r="E10" s="16"/>
      <c r="F10" s="18"/>
      <c r="G10" s="16"/>
      <c r="H10" s="16"/>
      <c r="I10" s="14"/>
      <c r="J10" s="14"/>
      <c r="K10" s="14"/>
      <c r="L10" s="16"/>
      <c r="M10" s="14"/>
      <c r="N10" s="14"/>
      <c r="O10" s="12"/>
      <c r="P10" s="20"/>
      <c r="Q10" s="2" t="s">
        <v>41</v>
      </c>
      <c r="R10" s="4">
        <v>0</v>
      </c>
      <c r="S10" s="1">
        <v>0</v>
      </c>
      <c r="T10" s="1">
        <v>0</v>
      </c>
      <c r="U10" s="1">
        <v>0</v>
      </c>
      <c r="V10" s="1">
        <v>0</v>
      </c>
      <c r="W10" s="16"/>
      <c r="X10" s="14"/>
      <c r="Y10" s="16"/>
      <c r="Z10" s="14"/>
      <c r="AA10" s="12"/>
      <c r="AB10" s="14"/>
      <c r="AC10" s="20"/>
      <c r="AD10" s="7">
        <v>0</v>
      </c>
      <c r="AE10" s="1">
        <v>0</v>
      </c>
      <c r="AF10" s="1">
        <v>0</v>
      </c>
      <c r="AG10" s="1">
        <v>0</v>
      </c>
    </row>
    <row r="11" spans="1:33" x14ac:dyDescent="0.25">
      <c r="A11" s="16"/>
      <c r="B11" s="16"/>
      <c r="C11" s="16"/>
      <c r="D11" s="16"/>
      <c r="E11" s="16"/>
      <c r="F11" s="18"/>
      <c r="G11" s="16"/>
      <c r="H11" s="16"/>
      <c r="I11" s="14"/>
      <c r="J11" s="14"/>
      <c r="K11" s="14"/>
      <c r="L11" s="16"/>
      <c r="M11" s="14"/>
      <c r="N11" s="14"/>
      <c r="O11" s="12"/>
      <c r="P11" s="20"/>
      <c r="Q11" s="2" t="s">
        <v>41</v>
      </c>
      <c r="R11" s="4">
        <v>0</v>
      </c>
      <c r="S11" s="1">
        <v>0</v>
      </c>
      <c r="T11" s="1">
        <v>0</v>
      </c>
      <c r="U11" s="1">
        <v>0</v>
      </c>
      <c r="V11" s="1">
        <v>0</v>
      </c>
      <c r="W11" s="16"/>
      <c r="X11" s="14"/>
      <c r="Y11" s="16"/>
      <c r="Z11" s="14"/>
      <c r="AA11" s="12"/>
      <c r="AB11" s="14"/>
      <c r="AC11" s="20"/>
      <c r="AD11" s="7">
        <v>0</v>
      </c>
      <c r="AE11" s="1">
        <v>0</v>
      </c>
      <c r="AF11" s="1">
        <v>0</v>
      </c>
      <c r="AG11" s="1">
        <v>0</v>
      </c>
    </row>
    <row r="12" spans="1:33" x14ac:dyDescent="0.25">
      <c r="A12" s="16"/>
      <c r="B12" s="16"/>
      <c r="C12" s="16"/>
      <c r="D12" s="16"/>
      <c r="E12" s="16"/>
      <c r="F12" s="18"/>
      <c r="G12" s="16"/>
      <c r="H12" s="16"/>
      <c r="I12" s="14"/>
      <c r="J12" s="14"/>
      <c r="K12" s="14"/>
      <c r="L12" s="16"/>
      <c r="M12" s="14"/>
      <c r="N12" s="14"/>
      <c r="O12" s="13"/>
      <c r="P12" s="20"/>
      <c r="Q12" s="2" t="s">
        <v>41</v>
      </c>
      <c r="R12" s="4">
        <v>0</v>
      </c>
      <c r="S12" s="1">
        <v>0</v>
      </c>
      <c r="T12" s="1">
        <v>0</v>
      </c>
      <c r="U12" s="1">
        <v>0</v>
      </c>
      <c r="V12" s="1">
        <v>0</v>
      </c>
      <c r="W12" s="16"/>
      <c r="X12" s="14"/>
      <c r="Y12" s="16"/>
      <c r="Z12" s="14"/>
      <c r="AA12" s="13"/>
      <c r="AB12" s="14"/>
      <c r="AC12" s="20"/>
      <c r="AD12" s="7">
        <v>0</v>
      </c>
      <c r="AE12" s="1">
        <v>0</v>
      </c>
      <c r="AF12" s="1">
        <v>0</v>
      </c>
      <c r="AG12" s="1">
        <v>0</v>
      </c>
    </row>
    <row r="13" spans="1:33" ht="87.75" customHeight="1" x14ac:dyDescent="0.25">
      <c r="A13" s="16" t="s">
        <v>114</v>
      </c>
      <c r="B13" s="16" t="s">
        <v>129</v>
      </c>
      <c r="C13" s="16" t="s">
        <v>116</v>
      </c>
      <c r="D13" s="16" t="s">
        <v>117</v>
      </c>
      <c r="E13" s="16" t="s">
        <v>130</v>
      </c>
      <c r="F13" s="18" t="s">
        <v>131</v>
      </c>
      <c r="G13" s="16" t="s">
        <v>132</v>
      </c>
      <c r="H13" s="16" t="s">
        <v>73</v>
      </c>
      <c r="I13" s="14">
        <v>300</v>
      </c>
      <c r="J13" s="17" t="s">
        <v>32</v>
      </c>
      <c r="K13" s="15">
        <v>60</v>
      </c>
      <c r="L13" s="16" t="s">
        <v>87</v>
      </c>
      <c r="M13" s="17" t="s">
        <v>65</v>
      </c>
      <c r="N13" s="15">
        <v>60</v>
      </c>
      <c r="O13" s="11" t="s">
        <v>79</v>
      </c>
      <c r="P13" s="20" t="s">
        <v>133</v>
      </c>
      <c r="Q13" s="2" t="s">
        <v>134</v>
      </c>
      <c r="R13" s="4" t="s">
        <v>35</v>
      </c>
      <c r="S13" s="1" t="s">
        <v>66</v>
      </c>
      <c r="T13" s="1" t="s">
        <v>22</v>
      </c>
      <c r="U13" s="1" t="s">
        <v>37</v>
      </c>
      <c r="V13" s="1" t="s">
        <v>38</v>
      </c>
      <c r="W13" s="16" t="s">
        <v>61</v>
      </c>
      <c r="X13" s="15">
        <v>19.5</v>
      </c>
      <c r="Y13" s="16" t="s">
        <v>65</v>
      </c>
      <c r="Z13" s="15">
        <v>60</v>
      </c>
      <c r="AA13" s="11" t="s">
        <v>79</v>
      </c>
      <c r="AB13" s="14" t="s">
        <v>40</v>
      </c>
      <c r="AC13" s="3" t="s">
        <v>52</v>
      </c>
      <c r="AD13" s="7" t="s">
        <v>123</v>
      </c>
      <c r="AE13" s="1" t="s">
        <v>124</v>
      </c>
      <c r="AF13" s="1" t="s">
        <v>125</v>
      </c>
      <c r="AG13" s="5"/>
    </row>
    <row r="14" spans="1:33" ht="62.25" customHeight="1" x14ac:dyDescent="0.25">
      <c r="A14" s="16"/>
      <c r="B14" s="16"/>
      <c r="C14" s="16"/>
      <c r="D14" s="16"/>
      <c r="E14" s="16"/>
      <c r="F14" s="18"/>
      <c r="G14" s="16"/>
      <c r="H14" s="16"/>
      <c r="I14" s="14"/>
      <c r="J14" s="14"/>
      <c r="K14" s="14"/>
      <c r="L14" s="16"/>
      <c r="M14" s="14"/>
      <c r="N14" s="14"/>
      <c r="O14" s="12"/>
      <c r="P14" s="20" t="s">
        <v>135</v>
      </c>
      <c r="Q14" s="2" t="s">
        <v>136</v>
      </c>
      <c r="R14" s="4" t="s">
        <v>35</v>
      </c>
      <c r="S14" s="1" t="s">
        <v>36</v>
      </c>
      <c r="T14" s="1" t="s">
        <v>22</v>
      </c>
      <c r="U14" s="1" t="s">
        <v>46</v>
      </c>
      <c r="V14" s="1" t="s">
        <v>38</v>
      </c>
      <c r="W14" s="16"/>
      <c r="X14" s="14"/>
      <c r="Y14" s="16"/>
      <c r="Z14" s="14"/>
      <c r="AA14" s="12"/>
      <c r="AB14" s="14"/>
      <c r="AC14" s="3" t="s">
        <v>137</v>
      </c>
      <c r="AD14" s="7" t="s">
        <v>138</v>
      </c>
      <c r="AE14" s="1" t="s">
        <v>124</v>
      </c>
      <c r="AF14" s="1" t="s">
        <v>139</v>
      </c>
      <c r="AG14" s="5"/>
    </row>
    <row r="15" spans="1:33" x14ac:dyDescent="0.25">
      <c r="A15" s="16"/>
      <c r="B15" s="16"/>
      <c r="C15" s="16"/>
      <c r="D15" s="16"/>
      <c r="E15" s="16"/>
      <c r="F15" s="18"/>
      <c r="G15" s="16"/>
      <c r="H15" s="16"/>
      <c r="I15" s="14"/>
      <c r="J15" s="14"/>
      <c r="K15" s="14"/>
      <c r="L15" s="16"/>
      <c r="M15" s="14"/>
      <c r="N15" s="14"/>
      <c r="O15" s="12"/>
      <c r="P15" s="20"/>
      <c r="Q15" s="2" t="s">
        <v>49</v>
      </c>
      <c r="R15" s="4">
        <v>0</v>
      </c>
      <c r="S15" s="1">
        <v>0</v>
      </c>
      <c r="T15" s="1">
        <v>0</v>
      </c>
      <c r="U15" s="1">
        <v>0</v>
      </c>
      <c r="V15" s="1">
        <v>0</v>
      </c>
      <c r="W15" s="16"/>
      <c r="X15" s="14"/>
      <c r="Y15" s="16"/>
      <c r="Z15" s="14"/>
      <c r="AA15" s="12"/>
      <c r="AB15" s="14"/>
      <c r="AC15" s="20"/>
      <c r="AD15" s="1">
        <v>0</v>
      </c>
      <c r="AE15" s="1">
        <v>0</v>
      </c>
      <c r="AF15" s="1">
        <v>0</v>
      </c>
      <c r="AG15" s="1">
        <v>0</v>
      </c>
    </row>
    <row r="16" spans="1:33" x14ac:dyDescent="0.25">
      <c r="A16" s="16"/>
      <c r="B16" s="16"/>
      <c r="C16" s="16"/>
      <c r="D16" s="16"/>
      <c r="E16" s="16"/>
      <c r="F16" s="18"/>
      <c r="G16" s="16"/>
      <c r="H16" s="16"/>
      <c r="I16" s="14"/>
      <c r="J16" s="14"/>
      <c r="K16" s="14"/>
      <c r="L16" s="16"/>
      <c r="M16" s="14"/>
      <c r="N16" s="14"/>
      <c r="O16" s="12"/>
      <c r="P16" s="20"/>
      <c r="Q16" s="2" t="s">
        <v>49</v>
      </c>
      <c r="R16" s="4">
        <v>0</v>
      </c>
      <c r="S16" s="1">
        <v>0</v>
      </c>
      <c r="T16" s="1">
        <v>0</v>
      </c>
      <c r="U16" s="1">
        <v>0</v>
      </c>
      <c r="V16" s="1">
        <v>0</v>
      </c>
      <c r="W16" s="16"/>
      <c r="X16" s="14"/>
      <c r="Y16" s="16"/>
      <c r="Z16" s="14"/>
      <c r="AA16" s="12"/>
      <c r="AB16" s="14"/>
      <c r="AC16" s="20"/>
      <c r="AD16" s="1">
        <v>0</v>
      </c>
      <c r="AE16" s="1">
        <v>0</v>
      </c>
      <c r="AF16" s="1">
        <v>0</v>
      </c>
      <c r="AG16" s="1">
        <v>0</v>
      </c>
    </row>
    <row r="17" spans="1:33" x14ac:dyDescent="0.25">
      <c r="A17" s="16"/>
      <c r="B17" s="16"/>
      <c r="C17" s="16"/>
      <c r="D17" s="16"/>
      <c r="E17" s="16"/>
      <c r="F17" s="18"/>
      <c r="G17" s="16"/>
      <c r="H17" s="16"/>
      <c r="I17" s="14"/>
      <c r="J17" s="14"/>
      <c r="K17" s="14"/>
      <c r="L17" s="16"/>
      <c r="M17" s="14"/>
      <c r="N17" s="14"/>
      <c r="O17" s="13"/>
      <c r="P17" s="20"/>
      <c r="Q17" s="2" t="s">
        <v>49</v>
      </c>
      <c r="R17" s="4">
        <v>0</v>
      </c>
      <c r="S17" s="1">
        <v>0</v>
      </c>
      <c r="T17" s="1">
        <v>0</v>
      </c>
      <c r="U17" s="1">
        <v>0</v>
      </c>
      <c r="V17" s="1">
        <v>0</v>
      </c>
      <c r="W17" s="16"/>
      <c r="X17" s="14"/>
      <c r="Y17" s="16"/>
      <c r="Z17" s="14"/>
      <c r="AA17" s="13"/>
      <c r="AB17" s="14"/>
      <c r="AC17" s="20"/>
      <c r="AD17" s="1">
        <v>0</v>
      </c>
      <c r="AE17" s="1">
        <v>0</v>
      </c>
      <c r="AF17" s="1">
        <v>0</v>
      </c>
      <c r="AG17" s="1">
        <v>0</v>
      </c>
    </row>
    <row r="18" spans="1:33" ht="160.5" customHeight="1" x14ac:dyDescent="0.25">
      <c r="A18" s="16" t="s">
        <v>114</v>
      </c>
      <c r="B18" s="16" t="s">
        <v>140</v>
      </c>
      <c r="C18" s="16" t="s">
        <v>116</v>
      </c>
      <c r="D18" s="16" t="s">
        <v>141</v>
      </c>
      <c r="E18" s="16" t="s">
        <v>142</v>
      </c>
      <c r="F18" s="18" t="s">
        <v>143</v>
      </c>
      <c r="G18" s="16" t="s">
        <v>144</v>
      </c>
      <c r="H18" s="16" t="s">
        <v>73</v>
      </c>
      <c r="I18" s="14">
        <v>3</v>
      </c>
      <c r="J18" s="17" t="s">
        <v>39</v>
      </c>
      <c r="K18" s="15">
        <v>40</v>
      </c>
      <c r="L18" s="16" t="s">
        <v>145</v>
      </c>
      <c r="M18" s="17" t="s">
        <v>104</v>
      </c>
      <c r="N18" s="15">
        <v>40</v>
      </c>
      <c r="O18" s="11" t="s">
        <v>79</v>
      </c>
      <c r="P18" s="20" t="s">
        <v>146</v>
      </c>
      <c r="Q18" s="2" t="s">
        <v>147</v>
      </c>
      <c r="R18" s="4" t="s">
        <v>35</v>
      </c>
      <c r="S18" s="1" t="s">
        <v>66</v>
      </c>
      <c r="T18" s="1" t="s">
        <v>22</v>
      </c>
      <c r="U18" s="1" t="s">
        <v>46</v>
      </c>
      <c r="V18" s="1" t="s">
        <v>38</v>
      </c>
      <c r="W18" s="16" t="s">
        <v>61</v>
      </c>
      <c r="X18" s="15">
        <v>20</v>
      </c>
      <c r="Y18" s="16" t="s">
        <v>104</v>
      </c>
      <c r="Z18" s="15">
        <v>40</v>
      </c>
      <c r="AA18" s="11" t="s">
        <v>105</v>
      </c>
      <c r="AB18" s="14">
        <v>0</v>
      </c>
      <c r="AC18" s="20"/>
      <c r="AD18" s="1">
        <v>0</v>
      </c>
      <c r="AE18" s="1">
        <v>0</v>
      </c>
      <c r="AF18" s="1">
        <v>0</v>
      </c>
      <c r="AG18" s="1">
        <v>0</v>
      </c>
    </row>
    <row r="19" spans="1:33" x14ac:dyDescent="0.25">
      <c r="A19" s="16"/>
      <c r="B19" s="16"/>
      <c r="C19" s="16"/>
      <c r="D19" s="16"/>
      <c r="E19" s="16"/>
      <c r="F19" s="18"/>
      <c r="G19" s="16"/>
      <c r="H19" s="16"/>
      <c r="I19" s="14"/>
      <c r="J19" s="14"/>
      <c r="K19" s="14"/>
      <c r="L19" s="16"/>
      <c r="M19" s="14"/>
      <c r="N19" s="14"/>
      <c r="O19" s="12"/>
      <c r="P19" s="20"/>
      <c r="Q19" s="2" t="s">
        <v>41</v>
      </c>
      <c r="R19" s="4">
        <v>0</v>
      </c>
      <c r="S19" s="1">
        <v>0</v>
      </c>
      <c r="T19" s="1">
        <v>0</v>
      </c>
      <c r="U19" s="1">
        <v>0</v>
      </c>
      <c r="V19" s="1">
        <v>0</v>
      </c>
      <c r="W19" s="16"/>
      <c r="X19" s="14"/>
      <c r="Y19" s="16"/>
      <c r="Z19" s="14"/>
      <c r="AA19" s="12"/>
      <c r="AB19" s="14"/>
      <c r="AC19" s="20"/>
      <c r="AD19" s="1">
        <v>0</v>
      </c>
      <c r="AE19" s="1">
        <v>0</v>
      </c>
      <c r="AF19" s="1">
        <v>0</v>
      </c>
      <c r="AG19" s="1">
        <v>0</v>
      </c>
    </row>
    <row r="20" spans="1:33" x14ac:dyDescent="0.25">
      <c r="A20" s="16"/>
      <c r="B20" s="16"/>
      <c r="C20" s="16"/>
      <c r="D20" s="16"/>
      <c r="E20" s="16"/>
      <c r="F20" s="18"/>
      <c r="G20" s="16"/>
      <c r="H20" s="16"/>
      <c r="I20" s="14"/>
      <c r="J20" s="14"/>
      <c r="K20" s="14"/>
      <c r="L20" s="16"/>
      <c r="M20" s="14"/>
      <c r="N20" s="14"/>
      <c r="O20" s="12"/>
      <c r="P20" s="20"/>
      <c r="Q20" s="2" t="s">
        <v>41</v>
      </c>
      <c r="R20" s="4">
        <v>0</v>
      </c>
      <c r="S20" s="1">
        <v>0</v>
      </c>
      <c r="T20" s="1">
        <v>0</v>
      </c>
      <c r="U20" s="1">
        <v>0</v>
      </c>
      <c r="V20" s="1">
        <v>0</v>
      </c>
      <c r="W20" s="16"/>
      <c r="X20" s="14"/>
      <c r="Y20" s="16"/>
      <c r="Z20" s="14"/>
      <c r="AA20" s="12"/>
      <c r="AB20" s="14"/>
      <c r="AC20" s="20"/>
      <c r="AD20" s="1">
        <v>0</v>
      </c>
      <c r="AE20" s="1">
        <v>0</v>
      </c>
      <c r="AF20" s="1">
        <v>0</v>
      </c>
      <c r="AG20" s="1">
        <v>0</v>
      </c>
    </row>
    <row r="21" spans="1:33" x14ac:dyDescent="0.25">
      <c r="A21" s="16"/>
      <c r="B21" s="16"/>
      <c r="C21" s="16"/>
      <c r="D21" s="16"/>
      <c r="E21" s="16"/>
      <c r="F21" s="18"/>
      <c r="G21" s="16"/>
      <c r="H21" s="16"/>
      <c r="I21" s="14"/>
      <c r="J21" s="14"/>
      <c r="K21" s="14"/>
      <c r="L21" s="16"/>
      <c r="M21" s="14"/>
      <c r="N21" s="14"/>
      <c r="O21" s="12"/>
      <c r="P21" s="20"/>
      <c r="Q21" s="2" t="s">
        <v>41</v>
      </c>
      <c r="R21" s="4">
        <v>0</v>
      </c>
      <c r="S21" s="1">
        <v>0</v>
      </c>
      <c r="T21" s="1">
        <v>0</v>
      </c>
      <c r="U21" s="1">
        <v>0</v>
      </c>
      <c r="V21" s="1">
        <v>0</v>
      </c>
      <c r="W21" s="16"/>
      <c r="X21" s="14"/>
      <c r="Y21" s="16"/>
      <c r="Z21" s="14"/>
      <c r="AA21" s="12"/>
      <c r="AB21" s="14"/>
      <c r="AC21" s="20"/>
      <c r="AD21" s="1">
        <v>0</v>
      </c>
      <c r="AE21" s="1">
        <v>0</v>
      </c>
      <c r="AF21" s="1">
        <v>0</v>
      </c>
      <c r="AG21" s="1">
        <v>0</v>
      </c>
    </row>
    <row r="22" spans="1:33" x14ac:dyDescent="0.25">
      <c r="A22" s="16"/>
      <c r="B22" s="16"/>
      <c r="C22" s="16"/>
      <c r="D22" s="16"/>
      <c r="E22" s="16"/>
      <c r="F22" s="18"/>
      <c r="G22" s="16"/>
      <c r="H22" s="16"/>
      <c r="I22" s="14"/>
      <c r="J22" s="14"/>
      <c r="K22" s="14"/>
      <c r="L22" s="16"/>
      <c r="M22" s="14"/>
      <c r="N22" s="14"/>
      <c r="O22" s="13"/>
      <c r="P22" s="20"/>
      <c r="Q22" s="2" t="s">
        <v>41</v>
      </c>
      <c r="R22" s="4">
        <v>0</v>
      </c>
      <c r="S22" s="1">
        <v>0</v>
      </c>
      <c r="T22" s="1">
        <v>0</v>
      </c>
      <c r="U22" s="1">
        <v>0</v>
      </c>
      <c r="V22" s="1">
        <v>0</v>
      </c>
      <c r="W22" s="16"/>
      <c r="X22" s="14"/>
      <c r="Y22" s="16"/>
      <c r="Z22" s="14"/>
      <c r="AA22" s="13"/>
      <c r="AB22" s="14"/>
      <c r="AC22" s="20"/>
      <c r="AD22" s="1">
        <v>0</v>
      </c>
      <c r="AE22" s="1">
        <v>0</v>
      </c>
      <c r="AF22" s="1">
        <v>0</v>
      </c>
      <c r="AG22" s="1">
        <v>0</v>
      </c>
    </row>
    <row r="23" spans="1:33" ht="48.75" customHeight="1" x14ac:dyDescent="0.25">
      <c r="A23" s="16" t="s">
        <v>42</v>
      </c>
      <c r="B23" s="16" t="s">
        <v>154</v>
      </c>
      <c r="C23" s="16" t="s">
        <v>155</v>
      </c>
      <c r="D23" s="16" t="s">
        <v>156</v>
      </c>
      <c r="E23" s="16" t="s">
        <v>157</v>
      </c>
      <c r="F23" s="18" t="s">
        <v>158</v>
      </c>
      <c r="G23" s="16" t="s">
        <v>159</v>
      </c>
      <c r="H23" s="16" t="s">
        <v>73</v>
      </c>
      <c r="I23" s="14">
        <v>5001</v>
      </c>
      <c r="J23" s="17" t="s">
        <v>43</v>
      </c>
      <c r="K23" s="15">
        <v>100</v>
      </c>
      <c r="L23" s="16" t="s">
        <v>160</v>
      </c>
      <c r="M23" s="17" t="s">
        <v>65</v>
      </c>
      <c r="N23" s="15">
        <v>60</v>
      </c>
      <c r="O23" s="11" t="s">
        <v>34</v>
      </c>
      <c r="P23" s="3" t="s">
        <v>161</v>
      </c>
      <c r="Q23" s="2" t="s">
        <v>162</v>
      </c>
      <c r="R23" s="4" t="s">
        <v>35</v>
      </c>
      <c r="S23" s="1" t="s">
        <v>66</v>
      </c>
      <c r="T23" s="1" t="s">
        <v>67</v>
      </c>
      <c r="U23" s="1" t="s">
        <v>37</v>
      </c>
      <c r="V23" s="1" t="s">
        <v>38</v>
      </c>
      <c r="W23" s="16" t="s">
        <v>32</v>
      </c>
      <c r="X23" s="15">
        <v>50</v>
      </c>
      <c r="Y23" s="16" t="s">
        <v>65</v>
      </c>
      <c r="Z23" s="15">
        <v>48</v>
      </c>
      <c r="AA23" s="11" t="s">
        <v>79</v>
      </c>
      <c r="AB23" s="14" t="s">
        <v>40</v>
      </c>
      <c r="AC23" s="3" t="s">
        <v>163</v>
      </c>
      <c r="AD23" s="1" t="s">
        <v>164</v>
      </c>
      <c r="AE23" s="1" t="s">
        <v>48</v>
      </c>
      <c r="AF23" s="1" t="s">
        <v>165</v>
      </c>
      <c r="AG23" s="5"/>
    </row>
    <row r="24" spans="1:33" ht="113.25" customHeight="1" x14ac:dyDescent="0.25">
      <c r="A24" s="16"/>
      <c r="B24" s="16"/>
      <c r="C24" s="16"/>
      <c r="D24" s="16"/>
      <c r="E24" s="16"/>
      <c r="F24" s="18"/>
      <c r="G24" s="16"/>
      <c r="H24" s="16"/>
      <c r="I24" s="14"/>
      <c r="J24" s="14"/>
      <c r="K24" s="14"/>
      <c r="L24" s="16"/>
      <c r="M24" s="14"/>
      <c r="N24" s="14"/>
      <c r="O24" s="12"/>
      <c r="P24" s="3" t="s">
        <v>166</v>
      </c>
      <c r="Q24" s="2" t="s">
        <v>167</v>
      </c>
      <c r="R24" s="4" t="s">
        <v>50</v>
      </c>
      <c r="S24" s="1" t="s">
        <v>36</v>
      </c>
      <c r="T24" s="1" t="s">
        <v>22</v>
      </c>
      <c r="U24" s="1" t="s">
        <v>46</v>
      </c>
      <c r="V24" s="1" t="s">
        <v>38</v>
      </c>
      <c r="W24" s="16"/>
      <c r="X24" s="14"/>
      <c r="Y24" s="16"/>
      <c r="Z24" s="14"/>
      <c r="AA24" s="12"/>
      <c r="AB24" s="14"/>
      <c r="AC24" s="3" t="s">
        <v>168</v>
      </c>
      <c r="AD24" s="1" t="s">
        <v>169</v>
      </c>
      <c r="AE24" s="1" t="s">
        <v>48</v>
      </c>
      <c r="AF24" s="1" t="s">
        <v>170</v>
      </c>
      <c r="AG24" s="5"/>
    </row>
    <row r="25" spans="1:33" x14ac:dyDescent="0.25">
      <c r="A25" s="16"/>
      <c r="B25" s="16"/>
      <c r="C25" s="16"/>
      <c r="D25" s="16"/>
      <c r="E25" s="16"/>
      <c r="F25" s="18"/>
      <c r="G25" s="16"/>
      <c r="H25" s="16"/>
      <c r="I25" s="14"/>
      <c r="J25" s="14"/>
      <c r="K25" s="14"/>
      <c r="L25" s="16"/>
      <c r="M25" s="14"/>
      <c r="N25" s="14"/>
      <c r="O25" s="12"/>
      <c r="P25" s="6"/>
      <c r="Q25" s="2" t="s">
        <v>49</v>
      </c>
      <c r="R25" s="4">
        <v>0</v>
      </c>
      <c r="S25" s="1">
        <v>0</v>
      </c>
      <c r="T25" s="1">
        <v>0</v>
      </c>
      <c r="U25" s="1">
        <v>0</v>
      </c>
      <c r="V25" s="1">
        <v>0</v>
      </c>
      <c r="W25" s="16"/>
      <c r="X25" s="14"/>
      <c r="Y25" s="16"/>
      <c r="Z25" s="14"/>
      <c r="AA25" s="12"/>
      <c r="AB25" s="14"/>
      <c r="AC25" s="3"/>
      <c r="AD25" s="1">
        <v>0</v>
      </c>
      <c r="AE25" s="1">
        <v>0</v>
      </c>
      <c r="AF25" s="1">
        <v>0</v>
      </c>
      <c r="AG25" s="1">
        <v>0</v>
      </c>
    </row>
    <row r="26" spans="1:33" x14ac:dyDescent="0.25">
      <c r="A26" s="16"/>
      <c r="B26" s="16"/>
      <c r="C26" s="16"/>
      <c r="D26" s="16"/>
      <c r="E26" s="16"/>
      <c r="F26" s="18"/>
      <c r="G26" s="16"/>
      <c r="H26" s="16"/>
      <c r="I26" s="14"/>
      <c r="J26" s="14"/>
      <c r="K26" s="14"/>
      <c r="L26" s="16"/>
      <c r="M26" s="14"/>
      <c r="N26" s="14"/>
      <c r="O26" s="12"/>
      <c r="P26" s="6"/>
      <c r="Q26" s="2" t="s">
        <v>49</v>
      </c>
      <c r="R26" s="4">
        <v>0</v>
      </c>
      <c r="S26" s="1">
        <v>0</v>
      </c>
      <c r="T26" s="1">
        <v>0</v>
      </c>
      <c r="U26" s="1">
        <v>0</v>
      </c>
      <c r="V26" s="1">
        <v>0</v>
      </c>
      <c r="W26" s="16"/>
      <c r="X26" s="14"/>
      <c r="Y26" s="16"/>
      <c r="Z26" s="14"/>
      <c r="AA26" s="12"/>
      <c r="AB26" s="14"/>
      <c r="AC26" s="3"/>
      <c r="AD26" s="1">
        <v>0</v>
      </c>
      <c r="AE26" s="1">
        <v>0</v>
      </c>
      <c r="AF26" s="1">
        <v>0</v>
      </c>
      <c r="AG26" s="1">
        <v>0</v>
      </c>
    </row>
    <row r="27" spans="1:33" x14ac:dyDescent="0.25">
      <c r="A27" s="16"/>
      <c r="B27" s="16"/>
      <c r="C27" s="16"/>
      <c r="D27" s="16"/>
      <c r="E27" s="16"/>
      <c r="F27" s="18"/>
      <c r="G27" s="16"/>
      <c r="H27" s="16"/>
      <c r="I27" s="14"/>
      <c r="J27" s="14"/>
      <c r="K27" s="14"/>
      <c r="L27" s="16"/>
      <c r="M27" s="14"/>
      <c r="N27" s="14"/>
      <c r="O27" s="13"/>
      <c r="P27" s="6"/>
      <c r="Q27" s="2" t="s">
        <v>49</v>
      </c>
      <c r="R27" s="4">
        <v>0</v>
      </c>
      <c r="S27" s="1">
        <v>0</v>
      </c>
      <c r="T27" s="1">
        <v>0</v>
      </c>
      <c r="U27" s="1">
        <v>0</v>
      </c>
      <c r="V27" s="1">
        <v>0</v>
      </c>
      <c r="W27" s="16"/>
      <c r="X27" s="14"/>
      <c r="Y27" s="16"/>
      <c r="Z27" s="14"/>
      <c r="AA27" s="13"/>
      <c r="AB27" s="14"/>
      <c r="AC27" s="3"/>
      <c r="AD27" s="1">
        <v>0</v>
      </c>
      <c r="AE27" s="1">
        <v>0</v>
      </c>
      <c r="AF27" s="1">
        <v>0</v>
      </c>
      <c r="AG27" s="1">
        <v>0</v>
      </c>
    </row>
    <row r="28" spans="1:33" ht="117" customHeight="1" x14ac:dyDescent="0.25">
      <c r="A28" s="16" t="s">
        <v>42</v>
      </c>
      <c r="B28" s="16" t="s">
        <v>171</v>
      </c>
      <c r="C28" s="16" t="s">
        <v>116</v>
      </c>
      <c r="D28" s="16" t="s">
        <v>172</v>
      </c>
      <c r="E28" s="16" t="s">
        <v>173</v>
      </c>
      <c r="F28" s="18" t="s">
        <v>174</v>
      </c>
      <c r="G28" s="16" t="s">
        <v>175</v>
      </c>
      <c r="H28" s="16" t="s">
        <v>73</v>
      </c>
      <c r="I28" s="14">
        <v>12</v>
      </c>
      <c r="J28" s="17" t="s">
        <v>39</v>
      </c>
      <c r="K28" s="15">
        <v>40</v>
      </c>
      <c r="L28" s="16" t="s">
        <v>145</v>
      </c>
      <c r="M28" s="17" t="s">
        <v>104</v>
      </c>
      <c r="N28" s="15">
        <v>40</v>
      </c>
      <c r="O28" s="11" t="s">
        <v>79</v>
      </c>
      <c r="P28" s="10" t="s">
        <v>176</v>
      </c>
      <c r="Q28" s="2" t="s">
        <v>177</v>
      </c>
      <c r="R28" s="4" t="s">
        <v>35</v>
      </c>
      <c r="S28" s="1" t="s">
        <v>36</v>
      </c>
      <c r="T28" s="1" t="s">
        <v>67</v>
      </c>
      <c r="U28" s="1" t="s">
        <v>37</v>
      </c>
      <c r="V28" s="1" t="s">
        <v>38</v>
      </c>
      <c r="W28" s="16" t="s">
        <v>39</v>
      </c>
      <c r="X28" s="15">
        <v>26</v>
      </c>
      <c r="Y28" s="16" t="s">
        <v>104</v>
      </c>
      <c r="Z28" s="15">
        <v>40</v>
      </c>
      <c r="AA28" s="11" t="s">
        <v>79</v>
      </c>
      <c r="AB28" s="14" t="s">
        <v>40</v>
      </c>
      <c r="AC28" s="3" t="s">
        <v>178</v>
      </c>
      <c r="AD28" s="1" t="s">
        <v>179</v>
      </c>
      <c r="AE28" s="1" t="s">
        <v>48</v>
      </c>
      <c r="AF28" s="1" t="s">
        <v>180</v>
      </c>
      <c r="AG28" s="5"/>
    </row>
    <row r="29" spans="1:33" x14ac:dyDescent="0.25">
      <c r="A29" s="16"/>
      <c r="B29" s="16"/>
      <c r="C29" s="16"/>
      <c r="D29" s="16"/>
      <c r="E29" s="16"/>
      <c r="F29" s="18"/>
      <c r="G29" s="16"/>
      <c r="H29" s="16"/>
      <c r="I29" s="14"/>
      <c r="J29" s="14"/>
      <c r="K29" s="14"/>
      <c r="L29" s="16"/>
      <c r="M29" s="14"/>
      <c r="N29" s="14"/>
      <c r="O29" s="12"/>
      <c r="P29" s="6"/>
      <c r="Q29" s="2" t="s">
        <v>41</v>
      </c>
      <c r="R29" s="4">
        <v>0</v>
      </c>
      <c r="S29" s="1">
        <v>0</v>
      </c>
      <c r="T29" s="1">
        <v>0</v>
      </c>
      <c r="U29" s="1">
        <v>0</v>
      </c>
      <c r="V29" s="1">
        <v>0</v>
      </c>
      <c r="W29" s="16"/>
      <c r="X29" s="14"/>
      <c r="Y29" s="16"/>
      <c r="Z29" s="14"/>
      <c r="AA29" s="12"/>
      <c r="AB29" s="14"/>
      <c r="AC29" s="6"/>
      <c r="AD29" s="1">
        <v>0</v>
      </c>
      <c r="AE29" s="1">
        <v>0</v>
      </c>
      <c r="AF29" s="1">
        <v>0</v>
      </c>
      <c r="AG29" s="1">
        <v>0</v>
      </c>
    </row>
    <row r="30" spans="1:33" x14ac:dyDescent="0.25">
      <c r="A30" s="16"/>
      <c r="B30" s="16"/>
      <c r="C30" s="16"/>
      <c r="D30" s="16"/>
      <c r="E30" s="16"/>
      <c r="F30" s="18"/>
      <c r="G30" s="16"/>
      <c r="H30" s="16"/>
      <c r="I30" s="14"/>
      <c r="J30" s="14"/>
      <c r="K30" s="14"/>
      <c r="L30" s="16"/>
      <c r="M30" s="14"/>
      <c r="N30" s="14"/>
      <c r="O30" s="12"/>
      <c r="P30" s="6"/>
      <c r="Q30" s="2" t="s">
        <v>41</v>
      </c>
      <c r="R30" s="4">
        <v>0</v>
      </c>
      <c r="S30" s="1">
        <v>0</v>
      </c>
      <c r="T30" s="1">
        <v>0</v>
      </c>
      <c r="U30" s="1">
        <v>0</v>
      </c>
      <c r="V30" s="1">
        <v>0</v>
      </c>
      <c r="W30" s="16"/>
      <c r="X30" s="14"/>
      <c r="Y30" s="16"/>
      <c r="Z30" s="14"/>
      <c r="AA30" s="12"/>
      <c r="AB30" s="14"/>
      <c r="AC30" s="6"/>
      <c r="AD30" s="1">
        <v>0</v>
      </c>
      <c r="AE30" s="1">
        <v>0</v>
      </c>
      <c r="AF30" s="1">
        <v>0</v>
      </c>
      <c r="AG30" s="1">
        <v>0</v>
      </c>
    </row>
    <row r="31" spans="1:33" x14ac:dyDescent="0.25">
      <c r="A31" s="16"/>
      <c r="B31" s="16"/>
      <c r="C31" s="16"/>
      <c r="D31" s="16"/>
      <c r="E31" s="16"/>
      <c r="F31" s="18"/>
      <c r="G31" s="16"/>
      <c r="H31" s="16"/>
      <c r="I31" s="14"/>
      <c r="J31" s="14"/>
      <c r="K31" s="14"/>
      <c r="L31" s="16"/>
      <c r="M31" s="14"/>
      <c r="N31" s="14"/>
      <c r="O31" s="12"/>
      <c r="P31" s="6"/>
      <c r="Q31" s="2" t="s">
        <v>41</v>
      </c>
      <c r="R31" s="4">
        <v>0</v>
      </c>
      <c r="S31" s="1">
        <v>0</v>
      </c>
      <c r="T31" s="1">
        <v>0</v>
      </c>
      <c r="U31" s="1">
        <v>0</v>
      </c>
      <c r="V31" s="1">
        <v>0</v>
      </c>
      <c r="W31" s="16"/>
      <c r="X31" s="14"/>
      <c r="Y31" s="16"/>
      <c r="Z31" s="14"/>
      <c r="AA31" s="12"/>
      <c r="AB31" s="14"/>
      <c r="AC31" s="6"/>
      <c r="AD31" s="1">
        <v>0</v>
      </c>
      <c r="AE31" s="1">
        <v>0</v>
      </c>
      <c r="AF31" s="1">
        <v>0</v>
      </c>
      <c r="AG31" s="1">
        <v>0</v>
      </c>
    </row>
    <row r="32" spans="1:33" x14ac:dyDescent="0.25">
      <c r="A32" s="16"/>
      <c r="B32" s="16"/>
      <c r="C32" s="16"/>
      <c r="D32" s="16"/>
      <c r="E32" s="16"/>
      <c r="F32" s="18"/>
      <c r="G32" s="16"/>
      <c r="H32" s="16"/>
      <c r="I32" s="14"/>
      <c r="J32" s="14"/>
      <c r="K32" s="14"/>
      <c r="L32" s="16"/>
      <c r="M32" s="14"/>
      <c r="N32" s="14"/>
      <c r="O32" s="13"/>
      <c r="P32" s="6"/>
      <c r="Q32" s="2" t="s">
        <v>41</v>
      </c>
      <c r="R32" s="4">
        <v>0</v>
      </c>
      <c r="S32" s="1">
        <v>0</v>
      </c>
      <c r="T32" s="1">
        <v>0</v>
      </c>
      <c r="U32" s="1">
        <v>0</v>
      </c>
      <c r="V32" s="1">
        <v>0</v>
      </c>
      <c r="W32" s="16"/>
      <c r="X32" s="14"/>
      <c r="Y32" s="16"/>
      <c r="Z32" s="14"/>
      <c r="AA32" s="13"/>
      <c r="AB32" s="14"/>
      <c r="AC32" s="6"/>
      <c r="AD32" s="1">
        <v>0</v>
      </c>
      <c r="AE32" s="1">
        <v>0</v>
      </c>
      <c r="AF32" s="1">
        <v>0</v>
      </c>
      <c r="AG32" s="1">
        <v>0</v>
      </c>
    </row>
    <row r="33" spans="1:33" ht="27" customHeight="1" x14ac:dyDescent="0.25">
      <c r="A33" s="16" t="s">
        <v>51</v>
      </c>
      <c r="B33" s="16" t="s">
        <v>181</v>
      </c>
      <c r="C33" s="16" t="s">
        <v>82</v>
      </c>
      <c r="D33" s="16" t="s">
        <v>141</v>
      </c>
      <c r="E33" s="16" t="s">
        <v>182</v>
      </c>
      <c r="F33" s="18" t="s">
        <v>183</v>
      </c>
      <c r="G33" s="16" t="s">
        <v>184</v>
      </c>
      <c r="H33" s="16" t="s">
        <v>73</v>
      </c>
      <c r="I33" s="14">
        <v>500</v>
      </c>
      <c r="J33" s="17" t="s">
        <v>32</v>
      </c>
      <c r="K33" s="15">
        <v>60</v>
      </c>
      <c r="L33" s="16" t="s">
        <v>87</v>
      </c>
      <c r="M33" s="17" t="s">
        <v>65</v>
      </c>
      <c r="N33" s="15">
        <v>60</v>
      </c>
      <c r="O33" s="11" t="s">
        <v>79</v>
      </c>
      <c r="P33" s="3" t="s">
        <v>185</v>
      </c>
      <c r="Q33" s="2" t="s">
        <v>186</v>
      </c>
      <c r="R33" s="4" t="s">
        <v>35</v>
      </c>
      <c r="S33" s="1" t="s">
        <v>36</v>
      </c>
      <c r="T33" s="1" t="s">
        <v>22</v>
      </c>
      <c r="U33" s="1" t="s">
        <v>46</v>
      </c>
      <c r="V33" s="1" t="s">
        <v>38</v>
      </c>
      <c r="W33" s="16" t="s">
        <v>61</v>
      </c>
      <c r="X33" s="15">
        <v>13.162500000000001</v>
      </c>
      <c r="Y33" s="16" t="s">
        <v>65</v>
      </c>
      <c r="Z33" s="15">
        <v>60</v>
      </c>
      <c r="AA33" s="11" t="s">
        <v>79</v>
      </c>
      <c r="AB33" s="14" t="s">
        <v>40</v>
      </c>
      <c r="AC33" s="3" t="s">
        <v>187</v>
      </c>
      <c r="AD33" s="7" t="s">
        <v>188</v>
      </c>
      <c r="AE33" s="1" t="s">
        <v>189</v>
      </c>
      <c r="AF33" s="9" t="s">
        <v>190</v>
      </c>
      <c r="AG33" s="5"/>
    </row>
    <row r="34" spans="1:33" ht="33.75" customHeight="1" x14ac:dyDescent="0.25">
      <c r="A34" s="16"/>
      <c r="B34" s="16"/>
      <c r="C34" s="16"/>
      <c r="D34" s="16"/>
      <c r="E34" s="16"/>
      <c r="F34" s="18"/>
      <c r="G34" s="16"/>
      <c r="H34" s="16"/>
      <c r="I34" s="14"/>
      <c r="J34" s="14"/>
      <c r="K34" s="14"/>
      <c r="L34" s="16"/>
      <c r="M34" s="14"/>
      <c r="N34" s="14"/>
      <c r="O34" s="12"/>
      <c r="P34" s="3" t="s">
        <v>191</v>
      </c>
      <c r="Q34" s="2" t="s">
        <v>192</v>
      </c>
      <c r="R34" s="4" t="s">
        <v>53</v>
      </c>
      <c r="S34" s="1" t="s">
        <v>36</v>
      </c>
      <c r="T34" s="1" t="s">
        <v>22</v>
      </c>
      <c r="U34" s="1" t="s">
        <v>46</v>
      </c>
      <c r="V34" s="1" t="s">
        <v>38</v>
      </c>
      <c r="W34" s="16"/>
      <c r="X34" s="14"/>
      <c r="Y34" s="16"/>
      <c r="Z34" s="14"/>
      <c r="AA34" s="12"/>
      <c r="AB34" s="14"/>
      <c r="AC34" s="3" t="s">
        <v>193</v>
      </c>
      <c r="AD34" s="7" t="s">
        <v>194</v>
      </c>
      <c r="AE34" s="1" t="s">
        <v>189</v>
      </c>
      <c r="AF34" s="9" t="s">
        <v>195</v>
      </c>
      <c r="AG34" s="5"/>
    </row>
    <row r="35" spans="1:33" ht="33" customHeight="1" x14ac:dyDescent="0.25">
      <c r="A35" s="16"/>
      <c r="B35" s="16"/>
      <c r="C35" s="16"/>
      <c r="D35" s="16"/>
      <c r="E35" s="16"/>
      <c r="F35" s="18"/>
      <c r="G35" s="16"/>
      <c r="H35" s="16"/>
      <c r="I35" s="14"/>
      <c r="J35" s="14"/>
      <c r="K35" s="14"/>
      <c r="L35" s="16"/>
      <c r="M35" s="14"/>
      <c r="N35" s="14"/>
      <c r="O35" s="12"/>
      <c r="P35" s="3" t="s">
        <v>196</v>
      </c>
      <c r="Q35" s="2" t="s">
        <v>197</v>
      </c>
      <c r="R35" s="4" t="s">
        <v>53</v>
      </c>
      <c r="S35" s="1" t="s">
        <v>66</v>
      </c>
      <c r="T35" s="1" t="s">
        <v>22</v>
      </c>
      <c r="U35" s="1" t="s">
        <v>46</v>
      </c>
      <c r="V35" s="1" t="s">
        <v>38</v>
      </c>
      <c r="W35" s="16"/>
      <c r="X35" s="14"/>
      <c r="Y35" s="16"/>
      <c r="Z35" s="14"/>
      <c r="AA35" s="12"/>
      <c r="AB35" s="14"/>
      <c r="AC35" s="3" t="s">
        <v>198</v>
      </c>
      <c r="AD35" s="7" t="s">
        <v>199</v>
      </c>
      <c r="AE35" s="1" t="s">
        <v>189</v>
      </c>
      <c r="AF35" s="9" t="s">
        <v>200</v>
      </c>
      <c r="AG35" s="5"/>
    </row>
    <row r="36" spans="1:33" ht="58.5" customHeight="1" x14ac:dyDescent="0.25">
      <c r="A36" s="16"/>
      <c r="B36" s="16"/>
      <c r="C36" s="16"/>
      <c r="D36" s="16"/>
      <c r="E36" s="16"/>
      <c r="F36" s="18"/>
      <c r="G36" s="16"/>
      <c r="H36" s="16"/>
      <c r="I36" s="14"/>
      <c r="J36" s="14"/>
      <c r="K36" s="14"/>
      <c r="L36" s="16"/>
      <c r="M36" s="14"/>
      <c r="N36" s="14"/>
      <c r="O36" s="12"/>
      <c r="P36" s="3" t="s">
        <v>201</v>
      </c>
      <c r="Q36" s="2" t="s">
        <v>202</v>
      </c>
      <c r="R36" s="4" t="s">
        <v>53</v>
      </c>
      <c r="S36" s="1" t="s">
        <v>36</v>
      </c>
      <c r="T36" s="1" t="s">
        <v>22</v>
      </c>
      <c r="U36" s="1" t="s">
        <v>46</v>
      </c>
      <c r="V36" s="1" t="s">
        <v>38</v>
      </c>
      <c r="W36" s="16"/>
      <c r="X36" s="14"/>
      <c r="Y36" s="16"/>
      <c r="Z36" s="14"/>
      <c r="AA36" s="12"/>
      <c r="AB36" s="14"/>
      <c r="AC36" s="3" t="s">
        <v>203</v>
      </c>
      <c r="AD36" s="7" t="s">
        <v>204</v>
      </c>
      <c r="AE36" s="1" t="s">
        <v>189</v>
      </c>
      <c r="AF36" s="9" t="s">
        <v>205</v>
      </c>
      <c r="AG36" s="5"/>
    </row>
    <row r="37" spans="1:33" ht="57.75" customHeight="1" x14ac:dyDescent="0.25">
      <c r="A37" s="16"/>
      <c r="B37" s="16"/>
      <c r="C37" s="16"/>
      <c r="D37" s="16"/>
      <c r="E37" s="16"/>
      <c r="F37" s="18"/>
      <c r="G37" s="16"/>
      <c r="H37" s="16"/>
      <c r="I37" s="14"/>
      <c r="J37" s="14"/>
      <c r="K37" s="14"/>
      <c r="L37" s="16"/>
      <c r="M37" s="14"/>
      <c r="N37" s="14"/>
      <c r="O37" s="13"/>
      <c r="P37" s="6"/>
      <c r="Q37" s="2" t="s">
        <v>41</v>
      </c>
      <c r="R37" s="4">
        <v>0</v>
      </c>
      <c r="S37" s="1">
        <v>0</v>
      </c>
      <c r="T37" s="1">
        <v>0</v>
      </c>
      <c r="U37" s="1">
        <v>0</v>
      </c>
      <c r="V37" s="1">
        <v>0</v>
      </c>
      <c r="W37" s="16"/>
      <c r="X37" s="14"/>
      <c r="Y37" s="16"/>
      <c r="Z37" s="14"/>
      <c r="AA37" s="13"/>
      <c r="AB37" s="14"/>
      <c r="AC37" s="3" t="s">
        <v>206</v>
      </c>
      <c r="AD37" s="7" t="s">
        <v>207</v>
      </c>
      <c r="AE37" s="1" t="s">
        <v>189</v>
      </c>
      <c r="AF37" s="9" t="s">
        <v>208</v>
      </c>
      <c r="AG37" s="5"/>
    </row>
    <row r="38" spans="1:33" ht="37.5" customHeight="1" x14ac:dyDescent="0.25">
      <c r="A38" s="16" t="s">
        <v>31</v>
      </c>
      <c r="B38" s="16" t="s">
        <v>81</v>
      </c>
      <c r="C38" s="16" t="s">
        <v>82</v>
      </c>
      <c r="D38" s="16" t="s">
        <v>83</v>
      </c>
      <c r="E38" s="16" t="s">
        <v>84</v>
      </c>
      <c r="F38" s="19" t="s">
        <v>85</v>
      </c>
      <c r="G38" s="16" t="s">
        <v>86</v>
      </c>
      <c r="H38" s="16" t="s">
        <v>73</v>
      </c>
      <c r="I38" s="14">
        <v>76</v>
      </c>
      <c r="J38" s="17" t="s">
        <v>32</v>
      </c>
      <c r="K38" s="15">
        <v>60</v>
      </c>
      <c r="L38" s="16" t="s">
        <v>87</v>
      </c>
      <c r="M38" s="17" t="s">
        <v>65</v>
      </c>
      <c r="N38" s="15">
        <v>60</v>
      </c>
      <c r="O38" s="11" t="s">
        <v>79</v>
      </c>
      <c r="P38" s="10" t="s">
        <v>88</v>
      </c>
      <c r="Q38" s="2" t="s">
        <v>89</v>
      </c>
      <c r="R38" s="4" t="s">
        <v>53</v>
      </c>
      <c r="S38" s="1" t="s">
        <v>36</v>
      </c>
      <c r="T38" s="1" t="s">
        <v>22</v>
      </c>
      <c r="U38" s="1" t="s">
        <v>46</v>
      </c>
      <c r="V38" s="1" t="s">
        <v>38</v>
      </c>
      <c r="W38" s="16" t="s">
        <v>61</v>
      </c>
      <c r="X38" s="15">
        <v>19.012500000000003</v>
      </c>
      <c r="Y38" s="16" t="s">
        <v>65</v>
      </c>
      <c r="Z38" s="15">
        <v>60</v>
      </c>
      <c r="AA38" s="11" t="s">
        <v>79</v>
      </c>
      <c r="AB38" s="14" t="s">
        <v>40</v>
      </c>
      <c r="AC38" s="1" t="s">
        <v>90</v>
      </c>
      <c r="AD38" s="1" t="s">
        <v>91</v>
      </c>
      <c r="AE38" s="1" t="s">
        <v>92</v>
      </c>
      <c r="AF38" s="5"/>
      <c r="AG38" s="8"/>
    </row>
    <row r="39" spans="1:33" ht="36.75" customHeight="1" x14ac:dyDescent="0.25">
      <c r="A39" s="16"/>
      <c r="B39" s="16"/>
      <c r="C39" s="16"/>
      <c r="D39" s="16"/>
      <c r="E39" s="16"/>
      <c r="F39" s="19"/>
      <c r="G39" s="16"/>
      <c r="H39" s="16"/>
      <c r="I39" s="14"/>
      <c r="J39" s="14"/>
      <c r="K39" s="14"/>
      <c r="L39" s="16"/>
      <c r="M39" s="14"/>
      <c r="N39" s="14"/>
      <c r="O39" s="12"/>
      <c r="P39" s="10" t="s">
        <v>93</v>
      </c>
      <c r="Q39" s="2" t="s">
        <v>94</v>
      </c>
      <c r="R39" s="4" t="s">
        <v>35</v>
      </c>
      <c r="S39" s="1" t="s">
        <v>36</v>
      </c>
      <c r="T39" s="1" t="s">
        <v>22</v>
      </c>
      <c r="U39" s="1" t="s">
        <v>37</v>
      </c>
      <c r="V39" s="1" t="s">
        <v>38</v>
      </c>
      <c r="W39" s="16"/>
      <c r="X39" s="14"/>
      <c r="Y39" s="16"/>
      <c r="Z39" s="14"/>
      <c r="AA39" s="12"/>
      <c r="AB39" s="14"/>
      <c r="AC39" s="1">
        <v>0</v>
      </c>
      <c r="AD39" s="1">
        <v>0</v>
      </c>
      <c r="AE39" s="1">
        <v>0</v>
      </c>
      <c r="AF39" s="1">
        <v>0</v>
      </c>
      <c r="AG39" s="8"/>
    </row>
    <row r="40" spans="1:33" ht="58.5" customHeight="1" x14ac:dyDescent="0.25">
      <c r="A40" s="16"/>
      <c r="B40" s="16"/>
      <c r="C40" s="16"/>
      <c r="D40" s="16"/>
      <c r="E40" s="16"/>
      <c r="F40" s="19"/>
      <c r="G40" s="16"/>
      <c r="H40" s="16"/>
      <c r="I40" s="14"/>
      <c r="J40" s="14"/>
      <c r="K40" s="14"/>
      <c r="L40" s="16"/>
      <c r="M40" s="14"/>
      <c r="N40" s="14"/>
      <c r="O40" s="12"/>
      <c r="P40" s="10" t="s">
        <v>95</v>
      </c>
      <c r="Q40" s="2" t="s">
        <v>96</v>
      </c>
      <c r="R40" s="4" t="s">
        <v>35</v>
      </c>
      <c r="S40" s="1" t="s">
        <v>36</v>
      </c>
      <c r="T40" s="1" t="s">
        <v>67</v>
      </c>
      <c r="U40" s="1" t="s">
        <v>46</v>
      </c>
      <c r="V40" s="1" t="s">
        <v>38</v>
      </c>
      <c r="W40" s="16"/>
      <c r="X40" s="14"/>
      <c r="Y40" s="16"/>
      <c r="Z40" s="14"/>
      <c r="AA40" s="12"/>
      <c r="AB40" s="14"/>
      <c r="AC40" s="1">
        <v>0</v>
      </c>
      <c r="AD40" s="1">
        <v>0</v>
      </c>
      <c r="AE40" s="1">
        <v>0</v>
      </c>
      <c r="AF40" s="1">
        <v>0</v>
      </c>
      <c r="AG40" s="8"/>
    </row>
    <row r="41" spans="1:33" x14ac:dyDescent="0.25">
      <c r="A41" s="16"/>
      <c r="B41" s="16"/>
      <c r="C41" s="16"/>
      <c r="D41" s="16"/>
      <c r="E41" s="16"/>
      <c r="F41" s="19"/>
      <c r="G41" s="16"/>
      <c r="H41" s="16"/>
      <c r="I41" s="14"/>
      <c r="J41" s="14"/>
      <c r="K41" s="14"/>
      <c r="L41" s="16"/>
      <c r="M41" s="14"/>
      <c r="N41" s="14"/>
      <c r="O41" s="12"/>
      <c r="P41" s="10"/>
      <c r="Q41" s="2" t="s">
        <v>49</v>
      </c>
      <c r="R41" s="4">
        <v>0</v>
      </c>
      <c r="S41" s="1">
        <v>0</v>
      </c>
      <c r="T41" s="1">
        <v>0</v>
      </c>
      <c r="U41" s="1">
        <v>0</v>
      </c>
      <c r="V41" s="1">
        <v>0</v>
      </c>
      <c r="W41" s="16"/>
      <c r="X41" s="14"/>
      <c r="Y41" s="16"/>
      <c r="Z41" s="14"/>
      <c r="AA41" s="12"/>
      <c r="AB41" s="14"/>
      <c r="AC41" s="1">
        <v>0</v>
      </c>
      <c r="AD41" s="1">
        <v>0</v>
      </c>
      <c r="AE41" s="1">
        <v>0</v>
      </c>
      <c r="AF41" s="1">
        <v>0</v>
      </c>
      <c r="AG41" s="8"/>
    </row>
    <row r="42" spans="1:33" x14ac:dyDescent="0.25">
      <c r="A42" s="16"/>
      <c r="B42" s="16"/>
      <c r="C42" s="16"/>
      <c r="D42" s="16"/>
      <c r="E42" s="16"/>
      <c r="F42" s="19"/>
      <c r="G42" s="16"/>
      <c r="H42" s="16"/>
      <c r="I42" s="14"/>
      <c r="J42" s="14"/>
      <c r="K42" s="14"/>
      <c r="L42" s="16"/>
      <c r="M42" s="14"/>
      <c r="N42" s="14"/>
      <c r="O42" s="13"/>
      <c r="P42" s="10"/>
      <c r="Q42" s="2" t="s">
        <v>49</v>
      </c>
      <c r="R42" s="4">
        <v>0</v>
      </c>
      <c r="S42" s="1">
        <v>0</v>
      </c>
      <c r="T42" s="1">
        <v>0</v>
      </c>
      <c r="U42" s="1">
        <v>0</v>
      </c>
      <c r="V42" s="1">
        <v>0</v>
      </c>
      <c r="W42" s="16"/>
      <c r="X42" s="14"/>
      <c r="Y42" s="16"/>
      <c r="Z42" s="14"/>
      <c r="AA42" s="13"/>
      <c r="AB42" s="14"/>
      <c r="AC42" s="1">
        <v>0</v>
      </c>
      <c r="AD42" s="1">
        <v>0</v>
      </c>
      <c r="AE42" s="1">
        <v>0</v>
      </c>
      <c r="AF42" s="1">
        <v>0</v>
      </c>
      <c r="AG42" s="8"/>
    </row>
    <row r="43" spans="1:33" ht="43.5" customHeight="1" x14ac:dyDescent="0.25">
      <c r="A43" s="16" t="s">
        <v>31</v>
      </c>
      <c r="B43" s="16" t="s">
        <v>97</v>
      </c>
      <c r="C43" s="16" t="s">
        <v>82</v>
      </c>
      <c r="D43" s="16" t="s">
        <v>83</v>
      </c>
      <c r="E43" s="16" t="s">
        <v>98</v>
      </c>
      <c r="F43" s="19" t="s">
        <v>99</v>
      </c>
      <c r="G43" s="16" t="s">
        <v>100</v>
      </c>
      <c r="H43" s="16" t="s">
        <v>73</v>
      </c>
      <c r="I43" s="14">
        <v>2</v>
      </c>
      <c r="J43" s="17" t="s">
        <v>101</v>
      </c>
      <c r="K43" s="15">
        <v>20</v>
      </c>
      <c r="L43" s="16" t="s">
        <v>87</v>
      </c>
      <c r="M43" s="17" t="s">
        <v>65</v>
      </c>
      <c r="N43" s="15">
        <v>60</v>
      </c>
      <c r="O43" s="11" t="s">
        <v>79</v>
      </c>
      <c r="P43" s="10" t="s">
        <v>102</v>
      </c>
      <c r="Q43" s="2" t="s">
        <v>103</v>
      </c>
      <c r="R43" s="4" t="s">
        <v>53</v>
      </c>
      <c r="S43" s="1" t="s">
        <v>36</v>
      </c>
      <c r="T43" s="1" t="s">
        <v>22</v>
      </c>
      <c r="U43" s="1" t="s">
        <v>46</v>
      </c>
      <c r="V43" s="1" t="s">
        <v>38</v>
      </c>
      <c r="W43" s="16" t="s">
        <v>61</v>
      </c>
      <c r="X43" s="15">
        <v>13</v>
      </c>
      <c r="Y43" s="16" t="s">
        <v>104</v>
      </c>
      <c r="Z43" s="15">
        <v>38.4</v>
      </c>
      <c r="AA43" s="11" t="s">
        <v>105</v>
      </c>
      <c r="AB43" s="14" t="s">
        <v>40</v>
      </c>
      <c r="AC43" s="1" t="s">
        <v>106</v>
      </c>
      <c r="AD43" s="1" t="s">
        <v>107</v>
      </c>
      <c r="AE43" s="1" t="s">
        <v>108</v>
      </c>
      <c r="AF43" s="5"/>
      <c r="AG43" s="8"/>
    </row>
    <row r="44" spans="1:33" ht="36" customHeight="1" x14ac:dyDescent="0.25">
      <c r="A44" s="16"/>
      <c r="B44" s="16"/>
      <c r="C44" s="16"/>
      <c r="D44" s="16"/>
      <c r="E44" s="16"/>
      <c r="F44" s="19"/>
      <c r="G44" s="16"/>
      <c r="H44" s="16"/>
      <c r="I44" s="14"/>
      <c r="J44" s="14"/>
      <c r="K44" s="14"/>
      <c r="L44" s="16"/>
      <c r="M44" s="14"/>
      <c r="N44" s="14"/>
      <c r="O44" s="12"/>
      <c r="P44" s="10" t="s">
        <v>109</v>
      </c>
      <c r="Q44" s="2" t="s">
        <v>110</v>
      </c>
      <c r="R44" s="4" t="s">
        <v>50</v>
      </c>
      <c r="S44" s="1" t="s">
        <v>36</v>
      </c>
      <c r="T44" s="1" t="s">
        <v>67</v>
      </c>
      <c r="U44" s="1" t="s">
        <v>46</v>
      </c>
      <c r="V44" s="1" t="s">
        <v>38</v>
      </c>
      <c r="W44" s="16"/>
      <c r="X44" s="14"/>
      <c r="Y44" s="16"/>
      <c r="Z44" s="14"/>
      <c r="AA44" s="12"/>
      <c r="AB44" s="14"/>
      <c r="AC44" s="1">
        <v>0</v>
      </c>
      <c r="AD44" s="1">
        <v>0</v>
      </c>
      <c r="AE44" s="1">
        <v>0</v>
      </c>
      <c r="AF44" s="1">
        <v>0</v>
      </c>
      <c r="AG44" s="8"/>
    </row>
    <row r="45" spans="1:33" ht="72" x14ac:dyDescent="0.25">
      <c r="A45" s="16"/>
      <c r="B45" s="16"/>
      <c r="C45" s="16"/>
      <c r="D45" s="16"/>
      <c r="E45" s="16"/>
      <c r="F45" s="19"/>
      <c r="G45" s="16"/>
      <c r="H45" s="16"/>
      <c r="I45" s="14"/>
      <c r="J45" s="14"/>
      <c r="K45" s="14"/>
      <c r="L45" s="16"/>
      <c r="M45" s="14"/>
      <c r="N45" s="14"/>
      <c r="O45" s="12"/>
      <c r="P45" s="10" t="s">
        <v>111</v>
      </c>
      <c r="Q45" s="2" t="s">
        <v>112</v>
      </c>
      <c r="R45" s="4" t="s">
        <v>50</v>
      </c>
      <c r="S45" s="1" t="s">
        <v>36</v>
      </c>
      <c r="T45" s="1" t="s">
        <v>22</v>
      </c>
      <c r="U45" s="1" t="s">
        <v>46</v>
      </c>
      <c r="V45" s="1" t="s">
        <v>113</v>
      </c>
      <c r="W45" s="16"/>
      <c r="X45" s="14"/>
      <c r="Y45" s="16"/>
      <c r="Z45" s="14"/>
      <c r="AA45" s="12"/>
      <c r="AB45" s="14"/>
      <c r="AC45" s="1">
        <v>0</v>
      </c>
      <c r="AD45" s="1">
        <v>0</v>
      </c>
      <c r="AE45" s="1">
        <v>0</v>
      </c>
      <c r="AF45" s="1">
        <v>0</v>
      </c>
      <c r="AG45" s="8"/>
    </row>
    <row r="46" spans="1:33" x14ac:dyDescent="0.25">
      <c r="A46" s="16"/>
      <c r="B46" s="16"/>
      <c r="C46" s="16"/>
      <c r="D46" s="16"/>
      <c r="E46" s="16"/>
      <c r="F46" s="19"/>
      <c r="G46" s="16"/>
      <c r="H46" s="16"/>
      <c r="I46" s="14"/>
      <c r="J46" s="14"/>
      <c r="K46" s="14"/>
      <c r="L46" s="16"/>
      <c r="M46" s="14"/>
      <c r="N46" s="14"/>
      <c r="O46" s="12"/>
      <c r="P46" s="10"/>
      <c r="Q46" s="2" t="s">
        <v>49</v>
      </c>
      <c r="R46" s="4">
        <v>0</v>
      </c>
      <c r="S46" s="1">
        <v>0</v>
      </c>
      <c r="T46" s="1">
        <v>0</v>
      </c>
      <c r="U46" s="1">
        <v>0</v>
      </c>
      <c r="V46" s="1">
        <v>0</v>
      </c>
      <c r="W46" s="16"/>
      <c r="X46" s="14"/>
      <c r="Y46" s="16"/>
      <c r="Z46" s="14"/>
      <c r="AA46" s="12"/>
      <c r="AB46" s="14"/>
      <c r="AC46" s="1">
        <v>0</v>
      </c>
      <c r="AD46" s="1">
        <v>0</v>
      </c>
      <c r="AE46" s="1">
        <v>0</v>
      </c>
      <c r="AF46" s="1">
        <v>0</v>
      </c>
      <c r="AG46" s="8"/>
    </row>
    <row r="47" spans="1:33" x14ac:dyDescent="0.25">
      <c r="A47" s="16"/>
      <c r="B47" s="16"/>
      <c r="C47" s="16"/>
      <c r="D47" s="16"/>
      <c r="E47" s="16"/>
      <c r="F47" s="19"/>
      <c r="G47" s="16"/>
      <c r="H47" s="16"/>
      <c r="I47" s="14"/>
      <c r="J47" s="14"/>
      <c r="K47" s="14"/>
      <c r="L47" s="16"/>
      <c r="M47" s="14"/>
      <c r="N47" s="14"/>
      <c r="O47" s="13"/>
      <c r="P47" s="10"/>
      <c r="Q47" s="2" t="s">
        <v>49</v>
      </c>
      <c r="R47" s="4">
        <v>0</v>
      </c>
      <c r="S47" s="1">
        <v>0</v>
      </c>
      <c r="T47" s="1">
        <v>0</v>
      </c>
      <c r="U47" s="1">
        <v>0</v>
      </c>
      <c r="V47" s="1">
        <v>0</v>
      </c>
      <c r="W47" s="16"/>
      <c r="X47" s="14"/>
      <c r="Y47" s="16"/>
      <c r="Z47" s="14"/>
      <c r="AA47" s="13"/>
      <c r="AB47" s="14"/>
      <c r="AC47" s="1">
        <v>0</v>
      </c>
      <c r="AD47" s="1">
        <v>0</v>
      </c>
      <c r="AE47" s="1">
        <v>0</v>
      </c>
      <c r="AF47" s="1">
        <v>0</v>
      </c>
      <c r="AG47" s="8"/>
    </row>
    <row r="48" spans="1:33" ht="40.5" customHeight="1" x14ac:dyDescent="0.25">
      <c r="A48" s="16" t="s">
        <v>209</v>
      </c>
      <c r="B48" s="16" t="s">
        <v>210</v>
      </c>
      <c r="C48" s="16" t="s">
        <v>82</v>
      </c>
      <c r="D48" s="16" t="s">
        <v>211</v>
      </c>
      <c r="E48" s="16" t="s">
        <v>212</v>
      </c>
      <c r="F48" s="18" t="s">
        <v>213</v>
      </c>
      <c r="G48" s="16" t="s">
        <v>214</v>
      </c>
      <c r="H48" s="16" t="s">
        <v>73</v>
      </c>
      <c r="I48" s="14">
        <v>25</v>
      </c>
      <c r="J48" s="17" t="s">
        <v>32</v>
      </c>
      <c r="K48" s="15">
        <v>60</v>
      </c>
      <c r="L48" s="16" t="s">
        <v>145</v>
      </c>
      <c r="M48" s="17" t="s">
        <v>104</v>
      </c>
      <c r="N48" s="15">
        <v>40</v>
      </c>
      <c r="O48" s="11" t="s">
        <v>79</v>
      </c>
      <c r="P48" s="37" t="s">
        <v>215</v>
      </c>
      <c r="Q48" s="34" t="s">
        <v>216</v>
      </c>
      <c r="R48" s="35" t="s">
        <v>35</v>
      </c>
      <c r="S48" s="36" t="s">
        <v>36</v>
      </c>
      <c r="T48" s="36" t="s">
        <v>22</v>
      </c>
      <c r="U48" s="36" t="s">
        <v>37</v>
      </c>
      <c r="V48" s="36" t="s">
        <v>38</v>
      </c>
      <c r="W48" s="16" t="s">
        <v>61</v>
      </c>
      <c r="X48" s="15">
        <v>19.012500000000003</v>
      </c>
      <c r="Y48" s="16" t="s">
        <v>104</v>
      </c>
      <c r="Z48" s="15">
        <v>40</v>
      </c>
      <c r="AA48" s="11" t="s">
        <v>105</v>
      </c>
      <c r="AB48" s="14" t="s">
        <v>217</v>
      </c>
      <c r="AC48" s="37"/>
      <c r="AD48" s="36">
        <v>0</v>
      </c>
      <c r="AE48" s="36">
        <v>0</v>
      </c>
      <c r="AF48" s="36">
        <v>0</v>
      </c>
      <c r="AG48" s="36">
        <v>0</v>
      </c>
    </row>
    <row r="49" spans="1:33" ht="33.75" customHeight="1" x14ac:dyDescent="0.25">
      <c r="A49" s="16"/>
      <c r="B49" s="16"/>
      <c r="C49" s="16"/>
      <c r="D49" s="16"/>
      <c r="E49" s="16"/>
      <c r="F49" s="18"/>
      <c r="G49" s="16"/>
      <c r="H49" s="16"/>
      <c r="I49" s="14"/>
      <c r="J49" s="14"/>
      <c r="K49" s="14"/>
      <c r="L49" s="16"/>
      <c r="M49" s="14"/>
      <c r="N49" s="14"/>
      <c r="O49" s="12"/>
      <c r="P49" s="37" t="s">
        <v>218</v>
      </c>
      <c r="Q49" s="34" t="s">
        <v>219</v>
      </c>
      <c r="R49" s="35" t="s">
        <v>35</v>
      </c>
      <c r="S49" s="36" t="s">
        <v>36</v>
      </c>
      <c r="T49" s="36" t="s">
        <v>22</v>
      </c>
      <c r="U49" s="36" t="s">
        <v>46</v>
      </c>
      <c r="V49" s="36" t="s">
        <v>38</v>
      </c>
      <c r="W49" s="16"/>
      <c r="X49" s="14"/>
      <c r="Y49" s="16"/>
      <c r="Z49" s="14"/>
      <c r="AA49" s="12"/>
      <c r="AB49" s="14"/>
      <c r="AC49" s="37"/>
      <c r="AD49" s="36">
        <v>0</v>
      </c>
      <c r="AE49" s="36">
        <v>0</v>
      </c>
      <c r="AF49" s="36">
        <v>0</v>
      </c>
      <c r="AG49" s="36">
        <v>0</v>
      </c>
    </row>
    <row r="50" spans="1:33" ht="60" x14ac:dyDescent="0.25">
      <c r="A50" s="16"/>
      <c r="B50" s="16"/>
      <c r="C50" s="16"/>
      <c r="D50" s="16"/>
      <c r="E50" s="16"/>
      <c r="F50" s="18"/>
      <c r="G50" s="16"/>
      <c r="H50" s="16"/>
      <c r="I50" s="14"/>
      <c r="J50" s="14"/>
      <c r="K50" s="14"/>
      <c r="L50" s="16"/>
      <c r="M50" s="14"/>
      <c r="N50" s="14"/>
      <c r="O50" s="12"/>
      <c r="P50" s="37" t="s">
        <v>220</v>
      </c>
      <c r="Q50" s="34" t="s">
        <v>221</v>
      </c>
      <c r="R50" s="35" t="s">
        <v>53</v>
      </c>
      <c r="S50" s="36" t="s">
        <v>36</v>
      </c>
      <c r="T50" s="36" t="s">
        <v>22</v>
      </c>
      <c r="U50" s="36" t="s">
        <v>37</v>
      </c>
      <c r="V50" s="36" t="s">
        <v>38</v>
      </c>
      <c r="W50" s="16"/>
      <c r="X50" s="14"/>
      <c r="Y50" s="16"/>
      <c r="Z50" s="14"/>
      <c r="AA50" s="12"/>
      <c r="AB50" s="14"/>
      <c r="AC50" s="37"/>
      <c r="AD50" s="36">
        <v>0</v>
      </c>
      <c r="AE50" s="36">
        <v>0</v>
      </c>
      <c r="AF50" s="36">
        <v>0</v>
      </c>
      <c r="AG50" s="36">
        <v>0</v>
      </c>
    </row>
    <row r="51" spans="1:33" x14ac:dyDescent="0.25">
      <c r="A51" s="16"/>
      <c r="B51" s="16"/>
      <c r="C51" s="16"/>
      <c r="D51" s="16"/>
      <c r="E51" s="16"/>
      <c r="F51" s="18"/>
      <c r="G51" s="16"/>
      <c r="H51" s="16"/>
      <c r="I51" s="14"/>
      <c r="J51" s="14"/>
      <c r="K51" s="14"/>
      <c r="L51" s="16"/>
      <c r="M51" s="14"/>
      <c r="N51" s="14"/>
      <c r="O51" s="12"/>
      <c r="P51" s="37"/>
      <c r="Q51" s="34" t="s">
        <v>41</v>
      </c>
      <c r="R51" s="35">
        <v>0</v>
      </c>
      <c r="S51" s="36">
        <v>0</v>
      </c>
      <c r="T51" s="36">
        <v>0</v>
      </c>
      <c r="U51" s="36">
        <v>0</v>
      </c>
      <c r="V51" s="36">
        <v>0</v>
      </c>
      <c r="W51" s="16"/>
      <c r="X51" s="14"/>
      <c r="Y51" s="16"/>
      <c r="Z51" s="14"/>
      <c r="AA51" s="12"/>
      <c r="AB51" s="14"/>
      <c r="AC51" s="37"/>
      <c r="AD51" s="36">
        <v>0</v>
      </c>
      <c r="AE51" s="36">
        <v>0</v>
      </c>
      <c r="AF51" s="36">
        <v>0</v>
      </c>
      <c r="AG51" s="36">
        <v>0</v>
      </c>
    </row>
    <row r="52" spans="1:33" x14ac:dyDescent="0.25">
      <c r="A52" s="16"/>
      <c r="B52" s="16"/>
      <c r="C52" s="16"/>
      <c r="D52" s="16"/>
      <c r="E52" s="16"/>
      <c r="F52" s="18"/>
      <c r="G52" s="16"/>
      <c r="H52" s="16"/>
      <c r="I52" s="14"/>
      <c r="J52" s="14"/>
      <c r="K52" s="14"/>
      <c r="L52" s="16"/>
      <c r="M52" s="14"/>
      <c r="N52" s="14"/>
      <c r="O52" s="13"/>
      <c r="P52" s="37"/>
      <c r="Q52" s="34" t="s">
        <v>41</v>
      </c>
      <c r="R52" s="35">
        <v>0</v>
      </c>
      <c r="S52" s="36">
        <v>0</v>
      </c>
      <c r="T52" s="36">
        <v>0</v>
      </c>
      <c r="U52" s="36">
        <v>0</v>
      </c>
      <c r="V52" s="36">
        <v>0</v>
      </c>
      <c r="W52" s="16"/>
      <c r="X52" s="14"/>
      <c r="Y52" s="16"/>
      <c r="Z52" s="14"/>
      <c r="AA52" s="13"/>
      <c r="AB52" s="14"/>
      <c r="AC52" s="37"/>
      <c r="AD52" s="36">
        <v>0</v>
      </c>
      <c r="AE52" s="36">
        <v>0</v>
      </c>
      <c r="AF52" s="36">
        <v>0</v>
      </c>
      <c r="AG52" s="36">
        <v>0</v>
      </c>
    </row>
    <row r="53" spans="1:33" ht="75.75" customHeight="1" x14ac:dyDescent="0.25">
      <c r="A53" s="16" t="s">
        <v>209</v>
      </c>
      <c r="B53" s="16" t="s">
        <v>222</v>
      </c>
      <c r="C53" s="16" t="s">
        <v>82</v>
      </c>
      <c r="D53" s="16" t="s">
        <v>83</v>
      </c>
      <c r="E53" s="16" t="s">
        <v>223</v>
      </c>
      <c r="F53" s="18" t="s">
        <v>224</v>
      </c>
      <c r="G53" s="16" t="s">
        <v>225</v>
      </c>
      <c r="H53" s="16" t="s">
        <v>73</v>
      </c>
      <c r="I53" s="14">
        <v>23</v>
      </c>
      <c r="J53" s="17" t="s">
        <v>39</v>
      </c>
      <c r="K53" s="15">
        <v>40</v>
      </c>
      <c r="L53" s="16" t="s">
        <v>87</v>
      </c>
      <c r="M53" s="17" t="s">
        <v>65</v>
      </c>
      <c r="N53" s="15">
        <v>60</v>
      </c>
      <c r="O53" s="11" t="s">
        <v>79</v>
      </c>
      <c r="P53" s="37" t="s">
        <v>226</v>
      </c>
      <c r="Q53" s="34" t="s">
        <v>227</v>
      </c>
      <c r="R53" s="35" t="s">
        <v>35</v>
      </c>
      <c r="S53" s="36" t="s">
        <v>36</v>
      </c>
      <c r="T53" s="36" t="s">
        <v>22</v>
      </c>
      <c r="U53" s="36" t="s">
        <v>37</v>
      </c>
      <c r="V53" s="36" t="s">
        <v>38</v>
      </c>
      <c r="W53" s="16" t="s">
        <v>39</v>
      </c>
      <c r="X53" s="15">
        <v>26</v>
      </c>
      <c r="Y53" s="16" t="s">
        <v>65</v>
      </c>
      <c r="Z53" s="15">
        <v>60</v>
      </c>
      <c r="AA53" s="11" t="s">
        <v>79</v>
      </c>
      <c r="AB53" s="14" t="s">
        <v>40</v>
      </c>
      <c r="AC53" s="37" t="s">
        <v>228</v>
      </c>
      <c r="AD53" s="36" t="s">
        <v>229</v>
      </c>
      <c r="AE53" s="36" t="s">
        <v>230</v>
      </c>
      <c r="AF53" s="36" t="s">
        <v>231</v>
      </c>
      <c r="AG53" s="38"/>
    </row>
    <row r="54" spans="1:33" x14ac:dyDescent="0.25">
      <c r="A54" s="16"/>
      <c r="B54" s="16"/>
      <c r="C54" s="16"/>
      <c r="D54" s="16"/>
      <c r="E54" s="16"/>
      <c r="F54" s="18"/>
      <c r="G54" s="16"/>
      <c r="H54" s="16"/>
      <c r="I54" s="14"/>
      <c r="J54" s="14"/>
      <c r="K54" s="14"/>
      <c r="L54" s="16"/>
      <c r="M54" s="14"/>
      <c r="N54" s="14"/>
      <c r="O54" s="12"/>
      <c r="P54" s="37"/>
      <c r="Q54" s="34" t="s">
        <v>41</v>
      </c>
      <c r="R54" s="35">
        <v>0</v>
      </c>
      <c r="S54" s="36">
        <v>0</v>
      </c>
      <c r="T54" s="36">
        <v>0</v>
      </c>
      <c r="U54" s="36">
        <v>0</v>
      </c>
      <c r="V54" s="36">
        <v>0</v>
      </c>
      <c r="W54" s="16"/>
      <c r="X54" s="14"/>
      <c r="Y54" s="16"/>
      <c r="Z54" s="14"/>
      <c r="AA54" s="12"/>
      <c r="AB54" s="14"/>
      <c r="AC54" s="37"/>
      <c r="AD54" s="36">
        <v>0</v>
      </c>
      <c r="AE54" s="36">
        <v>0</v>
      </c>
      <c r="AF54" s="36">
        <v>0</v>
      </c>
      <c r="AG54" s="36"/>
    </row>
    <row r="55" spans="1:33" x14ac:dyDescent="0.25">
      <c r="A55" s="16"/>
      <c r="B55" s="16"/>
      <c r="C55" s="16"/>
      <c r="D55" s="16"/>
      <c r="E55" s="16"/>
      <c r="F55" s="18"/>
      <c r="G55" s="16"/>
      <c r="H55" s="16"/>
      <c r="I55" s="14"/>
      <c r="J55" s="14"/>
      <c r="K55" s="14"/>
      <c r="L55" s="16"/>
      <c r="M55" s="14"/>
      <c r="N55" s="14"/>
      <c r="O55" s="12"/>
      <c r="P55" s="37"/>
      <c r="Q55" s="34" t="s">
        <v>41</v>
      </c>
      <c r="R55" s="35">
        <v>0</v>
      </c>
      <c r="S55" s="36">
        <v>0</v>
      </c>
      <c r="T55" s="36">
        <v>0</v>
      </c>
      <c r="U55" s="36">
        <v>0</v>
      </c>
      <c r="V55" s="36">
        <v>0</v>
      </c>
      <c r="W55" s="16"/>
      <c r="X55" s="14"/>
      <c r="Y55" s="16"/>
      <c r="Z55" s="14"/>
      <c r="AA55" s="12"/>
      <c r="AB55" s="14"/>
      <c r="AC55" s="37"/>
      <c r="AD55" s="36">
        <v>0</v>
      </c>
      <c r="AE55" s="36">
        <v>0</v>
      </c>
      <c r="AF55" s="36">
        <v>0</v>
      </c>
      <c r="AG55" s="36"/>
    </row>
    <row r="56" spans="1:33" x14ac:dyDescent="0.25">
      <c r="A56" s="16"/>
      <c r="B56" s="16"/>
      <c r="C56" s="16"/>
      <c r="D56" s="16"/>
      <c r="E56" s="16"/>
      <c r="F56" s="18"/>
      <c r="G56" s="16"/>
      <c r="H56" s="16"/>
      <c r="I56" s="14"/>
      <c r="J56" s="14"/>
      <c r="K56" s="14"/>
      <c r="L56" s="16"/>
      <c r="M56" s="14"/>
      <c r="N56" s="14"/>
      <c r="O56" s="12"/>
      <c r="P56" s="37"/>
      <c r="Q56" s="34" t="s">
        <v>41</v>
      </c>
      <c r="R56" s="35">
        <v>0</v>
      </c>
      <c r="S56" s="36">
        <v>0</v>
      </c>
      <c r="T56" s="36">
        <v>0</v>
      </c>
      <c r="U56" s="36">
        <v>0</v>
      </c>
      <c r="V56" s="36">
        <v>0</v>
      </c>
      <c r="W56" s="16"/>
      <c r="X56" s="14"/>
      <c r="Y56" s="16"/>
      <c r="Z56" s="14"/>
      <c r="AA56" s="12"/>
      <c r="AB56" s="14"/>
      <c r="AC56" s="37"/>
      <c r="AD56" s="36">
        <v>0</v>
      </c>
      <c r="AE56" s="36">
        <v>0</v>
      </c>
      <c r="AF56" s="36">
        <v>0</v>
      </c>
      <c r="AG56" s="36"/>
    </row>
    <row r="57" spans="1:33" x14ac:dyDescent="0.25">
      <c r="A57" s="16"/>
      <c r="B57" s="16"/>
      <c r="C57" s="16"/>
      <c r="D57" s="16"/>
      <c r="E57" s="16"/>
      <c r="F57" s="18"/>
      <c r="G57" s="16"/>
      <c r="H57" s="16"/>
      <c r="I57" s="14"/>
      <c r="J57" s="14"/>
      <c r="K57" s="14"/>
      <c r="L57" s="16"/>
      <c r="M57" s="14"/>
      <c r="N57" s="14"/>
      <c r="O57" s="13"/>
      <c r="P57" s="37"/>
      <c r="Q57" s="34" t="s">
        <v>41</v>
      </c>
      <c r="R57" s="35">
        <v>0</v>
      </c>
      <c r="S57" s="36">
        <v>0</v>
      </c>
      <c r="T57" s="36">
        <v>0</v>
      </c>
      <c r="U57" s="36">
        <v>0</v>
      </c>
      <c r="V57" s="36">
        <v>0</v>
      </c>
      <c r="W57" s="16"/>
      <c r="X57" s="14"/>
      <c r="Y57" s="16"/>
      <c r="Z57" s="14"/>
      <c r="AA57" s="13"/>
      <c r="AB57" s="14"/>
      <c r="AC57" s="37"/>
      <c r="AD57" s="36">
        <v>0</v>
      </c>
      <c r="AE57" s="36">
        <v>0</v>
      </c>
      <c r="AF57" s="36">
        <v>0</v>
      </c>
      <c r="AG57" s="36"/>
    </row>
    <row r="58" spans="1:33" ht="69.75" customHeight="1" x14ac:dyDescent="0.25">
      <c r="A58" s="16" t="s">
        <v>209</v>
      </c>
      <c r="B58" s="16" t="s">
        <v>232</v>
      </c>
      <c r="C58" s="16" t="s">
        <v>116</v>
      </c>
      <c r="D58" s="16" t="s">
        <v>83</v>
      </c>
      <c r="E58" s="16" t="s">
        <v>233</v>
      </c>
      <c r="F58" s="18" t="s">
        <v>234</v>
      </c>
      <c r="G58" s="16" t="s">
        <v>235</v>
      </c>
      <c r="H58" s="16" t="s">
        <v>73</v>
      </c>
      <c r="I58" s="14">
        <v>25</v>
      </c>
      <c r="J58" s="17" t="s">
        <v>32</v>
      </c>
      <c r="K58" s="15">
        <v>60</v>
      </c>
      <c r="L58" s="16" t="s">
        <v>236</v>
      </c>
      <c r="M58" s="17" t="s">
        <v>33</v>
      </c>
      <c r="N58" s="15">
        <v>80</v>
      </c>
      <c r="O58" s="11" t="s">
        <v>34</v>
      </c>
      <c r="P58" s="37" t="s">
        <v>237</v>
      </c>
      <c r="Q58" s="34" t="s">
        <v>238</v>
      </c>
      <c r="R58" s="35" t="s">
        <v>35</v>
      </c>
      <c r="S58" s="36" t="s">
        <v>36</v>
      </c>
      <c r="T58" s="36" t="s">
        <v>67</v>
      </c>
      <c r="U58" s="36" t="s">
        <v>37</v>
      </c>
      <c r="V58" s="36" t="s">
        <v>38</v>
      </c>
      <c r="W58" s="16" t="s">
        <v>39</v>
      </c>
      <c r="X58" s="15">
        <v>25.35</v>
      </c>
      <c r="Y58" s="16" t="s">
        <v>33</v>
      </c>
      <c r="Z58" s="15">
        <v>80</v>
      </c>
      <c r="AA58" s="11" t="s">
        <v>34</v>
      </c>
      <c r="AB58" s="14" t="s">
        <v>40</v>
      </c>
      <c r="AC58" s="37" t="s">
        <v>239</v>
      </c>
      <c r="AD58" s="36" t="s">
        <v>240</v>
      </c>
      <c r="AE58" s="36" t="s">
        <v>230</v>
      </c>
      <c r="AF58" s="36" t="s">
        <v>241</v>
      </c>
      <c r="AG58" s="38"/>
    </row>
    <row r="59" spans="1:33" ht="84" x14ac:dyDescent="0.25">
      <c r="A59" s="16"/>
      <c r="B59" s="16"/>
      <c r="C59" s="16"/>
      <c r="D59" s="16"/>
      <c r="E59" s="16"/>
      <c r="F59" s="18"/>
      <c r="G59" s="16"/>
      <c r="H59" s="16"/>
      <c r="I59" s="14"/>
      <c r="J59" s="14"/>
      <c r="K59" s="14"/>
      <c r="L59" s="16"/>
      <c r="M59" s="14"/>
      <c r="N59" s="14"/>
      <c r="O59" s="12"/>
      <c r="P59" s="37" t="s">
        <v>242</v>
      </c>
      <c r="Q59" s="34" t="s">
        <v>243</v>
      </c>
      <c r="R59" s="35" t="s">
        <v>35</v>
      </c>
      <c r="S59" s="36" t="s">
        <v>36</v>
      </c>
      <c r="T59" s="36" t="s">
        <v>67</v>
      </c>
      <c r="U59" s="36" t="s">
        <v>37</v>
      </c>
      <c r="V59" s="36" t="s">
        <v>38</v>
      </c>
      <c r="W59" s="16"/>
      <c r="X59" s="14"/>
      <c r="Y59" s="16"/>
      <c r="Z59" s="14"/>
      <c r="AA59" s="12"/>
      <c r="AB59" s="14"/>
      <c r="AC59" s="37"/>
      <c r="AD59" s="36">
        <v>0</v>
      </c>
      <c r="AE59" s="36">
        <v>0</v>
      </c>
      <c r="AF59" s="36">
        <v>0</v>
      </c>
      <c r="AG59" s="36"/>
    </row>
    <row r="60" spans="1:33" x14ac:dyDescent="0.25">
      <c r="A60" s="16"/>
      <c r="B60" s="16"/>
      <c r="C60" s="16"/>
      <c r="D60" s="16"/>
      <c r="E60" s="16"/>
      <c r="F60" s="18"/>
      <c r="G60" s="16"/>
      <c r="H60" s="16"/>
      <c r="I60" s="14"/>
      <c r="J60" s="14"/>
      <c r="K60" s="14"/>
      <c r="L60" s="16"/>
      <c r="M60" s="14"/>
      <c r="N60" s="14"/>
      <c r="O60" s="12"/>
      <c r="P60" s="37"/>
      <c r="Q60" s="34" t="s">
        <v>49</v>
      </c>
      <c r="R60" s="35">
        <v>0</v>
      </c>
      <c r="S60" s="36">
        <v>0</v>
      </c>
      <c r="T60" s="36">
        <v>0</v>
      </c>
      <c r="U60" s="36">
        <v>0</v>
      </c>
      <c r="V60" s="36">
        <v>0</v>
      </c>
      <c r="W60" s="16"/>
      <c r="X60" s="14"/>
      <c r="Y60" s="16"/>
      <c r="Z60" s="14"/>
      <c r="AA60" s="12"/>
      <c r="AB60" s="14"/>
      <c r="AC60" s="37"/>
      <c r="AD60" s="36">
        <v>0</v>
      </c>
      <c r="AE60" s="36">
        <v>0</v>
      </c>
      <c r="AF60" s="36">
        <v>0</v>
      </c>
      <c r="AG60" s="36"/>
    </row>
    <row r="61" spans="1:33" x14ac:dyDescent="0.25">
      <c r="A61" s="16"/>
      <c r="B61" s="16"/>
      <c r="C61" s="16"/>
      <c r="D61" s="16"/>
      <c r="E61" s="16"/>
      <c r="F61" s="18"/>
      <c r="G61" s="16"/>
      <c r="H61" s="16"/>
      <c r="I61" s="14"/>
      <c r="J61" s="14"/>
      <c r="K61" s="14"/>
      <c r="L61" s="16"/>
      <c r="M61" s="14"/>
      <c r="N61" s="14"/>
      <c r="O61" s="12"/>
      <c r="P61" s="37"/>
      <c r="Q61" s="34" t="s">
        <v>49</v>
      </c>
      <c r="R61" s="35">
        <v>0</v>
      </c>
      <c r="S61" s="36">
        <v>0</v>
      </c>
      <c r="T61" s="36">
        <v>0</v>
      </c>
      <c r="U61" s="36">
        <v>0</v>
      </c>
      <c r="V61" s="36">
        <v>0</v>
      </c>
      <c r="W61" s="16"/>
      <c r="X61" s="14"/>
      <c r="Y61" s="16"/>
      <c r="Z61" s="14"/>
      <c r="AA61" s="12"/>
      <c r="AB61" s="14"/>
      <c r="AC61" s="37"/>
      <c r="AD61" s="36">
        <v>0</v>
      </c>
      <c r="AE61" s="36">
        <v>0</v>
      </c>
      <c r="AF61" s="36">
        <v>0</v>
      </c>
      <c r="AG61" s="36"/>
    </row>
    <row r="62" spans="1:33" x14ac:dyDescent="0.25">
      <c r="A62" s="16"/>
      <c r="B62" s="16"/>
      <c r="C62" s="16"/>
      <c r="D62" s="16"/>
      <c r="E62" s="16"/>
      <c r="F62" s="18"/>
      <c r="G62" s="16"/>
      <c r="H62" s="16"/>
      <c r="I62" s="14"/>
      <c r="J62" s="14"/>
      <c r="K62" s="14"/>
      <c r="L62" s="16"/>
      <c r="M62" s="14"/>
      <c r="N62" s="14"/>
      <c r="O62" s="13"/>
      <c r="P62" s="37"/>
      <c r="Q62" s="34" t="s">
        <v>41</v>
      </c>
      <c r="R62" s="35">
        <v>0</v>
      </c>
      <c r="S62" s="36">
        <v>0</v>
      </c>
      <c r="T62" s="36">
        <v>0</v>
      </c>
      <c r="U62" s="36">
        <v>0</v>
      </c>
      <c r="V62" s="36">
        <v>0</v>
      </c>
      <c r="W62" s="16"/>
      <c r="X62" s="14"/>
      <c r="Y62" s="16"/>
      <c r="Z62" s="14"/>
      <c r="AA62" s="13"/>
      <c r="AB62" s="14"/>
      <c r="AC62" s="37"/>
      <c r="AD62" s="36">
        <v>0</v>
      </c>
      <c r="AE62" s="36">
        <v>0</v>
      </c>
      <c r="AF62" s="36">
        <v>0</v>
      </c>
      <c r="AG62" s="36"/>
    </row>
    <row r="63" spans="1:33" ht="78.75" customHeight="1" x14ac:dyDescent="0.25">
      <c r="A63" s="16" t="str">
        <f>[1]Inicio!$D$34</f>
        <v>Control de Vivienda y Veeduría a las Curadurías</v>
      </c>
      <c r="B63" s="16" t="str">
        <f>'[1]FT-RG 01'!$J$26</f>
        <v>las investigaciones administrativas sancionatorias frente al incumplimiento en materia de enajenación y arrendamiento de vivienda</v>
      </c>
      <c r="C63" s="16" t="str">
        <f>'[1]FT-RG 01'!$J$22</f>
        <v xml:space="preserve">afectación económica </v>
      </c>
      <c r="D63" s="16" t="str">
        <f>'[1]FT-RG 01'!$J$24</f>
        <v>Errores (fallas o deficiencias)</v>
      </c>
      <c r="E63" s="16" t="str">
        <f>'[1]FT-RG 01'!$J$28</f>
        <v>desconocimiento de la norma aplicable e inobservancia al procedimiento y/o a las etapas de la actuación administrativa sancionatoria.</v>
      </c>
      <c r="F63" s="18" t="s">
        <v>244</v>
      </c>
      <c r="G63" s="16" t="str">
        <f>'[1]FT-RG 01'!$G$33</f>
        <v>Posibilidad de  afectación económica  debido a Errores (fallas o deficiencias) en las investigaciones administrativas sancionatorias frente al incumplimiento en materia de enajenación y arrendamiento de vivienda por desconocimiento de la norma aplicable e inobservancia al procedimiento y/o a las etapas de la actuación administrativa sancionatoria.</v>
      </c>
      <c r="H63" s="16" t="str">
        <f>'[1]FT-RG 01'!$K$33</f>
        <v>Riesgo de ejecución y administración de procesos</v>
      </c>
      <c r="I63" s="14">
        <f>'[1]FT-RG 01'!$E$45</f>
        <v>7000</v>
      </c>
      <c r="J63" s="17" t="str">
        <f>'[1]FT-RG 01'!$F$45</f>
        <v>Muy Alta</v>
      </c>
      <c r="K63" s="15">
        <f>'[1]FT-RG 01'!$H$45</f>
        <v>100</v>
      </c>
      <c r="L63" s="16" t="str">
        <f>'[1]FT-RG 01'!$C$52</f>
        <v>Entre 50 y 100 SMLSV</v>
      </c>
      <c r="M63" s="17" t="str">
        <f>'[1]FT-RG 01'!$G$52</f>
        <v>Moderado</v>
      </c>
      <c r="N63" s="15">
        <f>'[1]FT-RG 01'!$H$52</f>
        <v>60</v>
      </c>
      <c r="O63" s="11" t="str">
        <f>'[1]FT-RG 01'!$J$52</f>
        <v>ALTO</v>
      </c>
      <c r="P63" s="37" t="s">
        <v>60</v>
      </c>
      <c r="Q63" s="34" t="str">
        <f>'[1]FT-RG 01'!$E$68</f>
        <v>La Subsecretaria (o) de Inspección, Vigilancia y Control de Vivienda, el Subdirector (a) de  Investigación y Control de Vivienda Revisa Que se capaciten los funcionarios y contratistas en los procedimientos que desarrollan las investigaciones administrativas sancionatorias y la normatividad aplicable. al inicio de cada vigencia y/o cada vez que se incorporé una persona nueva</v>
      </c>
      <c r="R63" s="35" t="str">
        <f>'[1]FT-RG 01'!$H$68</f>
        <v>Preventivo</v>
      </c>
      <c r="S63" s="36" t="str">
        <f>'[1]FT-RG 01'!$J$68</f>
        <v>Manual</v>
      </c>
      <c r="T63" s="36" t="str">
        <f>'[1]FT-RG 01'!$L$68</f>
        <v>Documentado</v>
      </c>
      <c r="U63" s="36" t="str">
        <f>'[1]FT-RG 01'!$O$68</f>
        <v>Continua</v>
      </c>
      <c r="V63" s="36" t="str">
        <f>'[1]FT-RG 01'!$R$68</f>
        <v>Con registro</v>
      </c>
      <c r="W63" s="16" t="str">
        <f>'[1]FT-RG 01'!$B$96</f>
        <v>Baja</v>
      </c>
      <c r="X63" s="15">
        <f>'[1]FT-RG 01'!$H$83</f>
        <v>32.5</v>
      </c>
      <c r="Y63" s="16" t="str">
        <f>'[1]FT-RG 01'!$B$97</f>
        <v>Moderado</v>
      </c>
      <c r="Z63" s="15">
        <f>'[1]FT-RG 01'!$H$90</f>
        <v>60</v>
      </c>
      <c r="AA63" s="11" t="str">
        <f>'[1]FT-RG 01'!$D$95</f>
        <v>MODERADO</v>
      </c>
      <c r="AB63" s="14" t="str">
        <f>'[1]FT-RG 01'!$C$104</f>
        <v>Reducir</v>
      </c>
      <c r="AC63" s="37" t="s">
        <v>245</v>
      </c>
      <c r="AD63" s="7" t="str">
        <f>'[1]FT-RG 01'!$C$109</f>
        <v>Revisar y actualizar la normatividad vigente aplicable a los procedimientos del Proceso y socializarlos a todos los funcionarios y contratistas del Proceso de Control de Vivienda y Veeduría a las curadurías</v>
      </c>
      <c r="AE63" s="36" t="str">
        <f>'[1]FT-RG 01'!$H$109</f>
        <v>Subsecretaria de Inspección, Vigilancia y Control de Vivienda-
Subdirección de Investigaciones y Control de Vivienda</v>
      </c>
      <c r="AF63" s="36" t="str">
        <f>'[1]FT-RG 01'!$K$109</f>
        <v>Nomograma actualizado y socialización de los procedimientos</v>
      </c>
      <c r="AG63" s="38"/>
    </row>
    <row r="64" spans="1:33" ht="62.25" customHeight="1" x14ac:dyDescent="0.25">
      <c r="A64" s="16"/>
      <c r="B64" s="16"/>
      <c r="C64" s="16"/>
      <c r="D64" s="16"/>
      <c r="E64" s="16"/>
      <c r="F64" s="18"/>
      <c r="G64" s="16"/>
      <c r="H64" s="16"/>
      <c r="I64" s="14"/>
      <c r="J64" s="14"/>
      <c r="K64" s="14"/>
      <c r="L64" s="16"/>
      <c r="M64" s="14"/>
      <c r="N64" s="14"/>
      <c r="O64" s="12"/>
      <c r="P64" s="37" t="s">
        <v>246</v>
      </c>
      <c r="Q64" s="34" t="str">
        <f>'[1]FT-RG 01'!$E$69</f>
        <v>La Subdirección de Investigaciones y Control de Vivienda e Realiza seguimiento al  plan de acción que contiene el cronograma de las actuaciones que deben adelantarse o surtirse por el área de investigaciones. trimestralmente</v>
      </c>
      <c r="R64" s="35" t="str">
        <f>'[1]FT-RG 01'!$H$69</f>
        <v>Preventivo</v>
      </c>
      <c r="S64" s="36" t="str">
        <f>'[1]FT-RG 01'!$J$69</f>
        <v>Manual</v>
      </c>
      <c r="T64" s="36" t="str">
        <f>'[1]FT-RG 01'!$L$69</f>
        <v>Documentado</v>
      </c>
      <c r="U64" s="36" t="str">
        <f>'[1]FT-RG 01'!$O$69</f>
        <v>Continua</v>
      </c>
      <c r="V64" s="36" t="str">
        <f>'[1]FT-RG 01'!$R$69</f>
        <v>Con registro</v>
      </c>
      <c r="W64" s="16"/>
      <c r="X64" s="14"/>
      <c r="Y64" s="16"/>
      <c r="Z64" s="14"/>
      <c r="AA64" s="12"/>
      <c r="AB64" s="14"/>
      <c r="AC64" s="37" t="s">
        <v>247</v>
      </c>
      <c r="AD64" s="7" t="str">
        <f>'[1]FT-RG 01'!$C$110</f>
        <v>Realizar reuniones mensuales de seguimiento que permitan el control de términos de las actuaciones administrativas de acuerdo con la base de datos IVC</v>
      </c>
      <c r="AE64" s="36" t="str">
        <f>'[1]FT-RG 01'!$H$110</f>
        <v>Subsecretaria de Inspección, Vigilancia y Control de Vivienda-
Subdirección de Investigaciones y Control de Vivienda</v>
      </c>
      <c r="AF64" s="36" t="str">
        <f>'[1]FT-RG 01'!$K$110</f>
        <v>Reunión mensual de seguimiento</v>
      </c>
      <c r="AG64" s="38"/>
    </row>
    <row r="65" spans="1:33" x14ac:dyDescent="0.25">
      <c r="A65" s="16"/>
      <c r="B65" s="16"/>
      <c r="C65" s="16"/>
      <c r="D65" s="16"/>
      <c r="E65" s="16"/>
      <c r="F65" s="18"/>
      <c r="G65" s="16"/>
      <c r="H65" s="16"/>
      <c r="I65" s="14"/>
      <c r="J65" s="14"/>
      <c r="K65" s="14"/>
      <c r="L65" s="16"/>
      <c r="M65" s="14"/>
      <c r="N65" s="14"/>
      <c r="O65" s="12"/>
      <c r="P65" s="37"/>
      <c r="Q65" s="34" t="str">
        <f>'[1]FT-RG 01'!$E$70</f>
        <v xml:space="preserve">   </v>
      </c>
      <c r="R65" s="35">
        <f>'[1]FT-RG 01'!$H$70</f>
        <v>0</v>
      </c>
      <c r="S65" s="36">
        <f>'[1]FT-RG 01'!$J$70</f>
        <v>0</v>
      </c>
      <c r="T65" s="36">
        <f>'[1]FT-RG 01'!$L$70</f>
        <v>0</v>
      </c>
      <c r="U65" s="36">
        <f>'[1]FT-RG 01'!$O$70</f>
        <v>0</v>
      </c>
      <c r="V65" s="36">
        <f>'[1]FT-RG 01'!$R$70</f>
        <v>0</v>
      </c>
      <c r="W65" s="16"/>
      <c r="X65" s="14"/>
      <c r="Y65" s="16"/>
      <c r="Z65" s="14"/>
      <c r="AA65" s="12"/>
      <c r="AB65" s="14"/>
      <c r="AC65" s="37"/>
      <c r="AD65" s="36">
        <f>'[1]FT-RG 01'!$C$111</f>
        <v>0</v>
      </c>
      <c r="AE65" s="36">
        <f>'[1]FT-RG 01'!$D$111</f>
        <v>0</v>
      </c>
      <c r="AF65" s="36">
        <f>'[1]FT-RG 01'!$E$111</f>
        <v>0</v>
      </c>
      <c r="AG65" s="36"/>
    </row>
    <row r="66" spans="1:33" x14ac:dyDescent="0.25">
      <c r="A66" s="16"/>
      <c r="B66" s="16"/>
      <c r="C66" s="16"/>
      <c r="D66" s="16"/>
      <c r="E66" s="16"/>
      <c r="F66" s="18"/>
      <c r="G66" s="16"/>
      <c r="H66" s="16"/>
      <c r="I66" s="14"/>
      <c r="J66" s="14"/>
      <c r="K66" s="14"/>
      <c r="L66" s="16"/>
      <c r="M66" s="14"/>
      <c r="N66" s="14"/>
      <c r="O66" s="12"/>
      <c r="P66" s="37"/>
      <c r="Q66" s="34" t="str">
        <f>'[1]FT-RG 01'!$E$71</f>
        <v xml:space="preserve">   </v>
      </c>
      <c r="R66" s="35">
        <f>'[1]FT-RG 01'!$H$71</f>
        <v>0</v>
      </c>
      <c r="S66" s="36">
        <f>'[1]FT-RG 01'!$J$71</f>
        <v>0</v>
      </c>
      <c r="T66" s="36">
        <f>'[1]FT-RG 01'!$L$71</f>
        <v>0</v>
      </c>
      <c r="U66" s="36">
        <f>'[1]FT-RG 01'!$O$71</f>
        <v>0</v>
      </c>
      <c r="V66" s="36">
        <f>'[1]FT-RG 01'!$R$71</f>
        <v>0</v>
      </c>
      <c r="W66" s="16"/>
      <c r="X66" s="14"/>
      <c r="Y66" s="16"/>
      <c r="Z66" s="14"/>
      <c r="AA66" s="12"/>
      <c r="AB66" s="14"/>
      <c r="AC66" s="37"/>
      <c r="AD66" s="36">
        <f>'[1]FT-RG 01'!$C$112</f>
        <v>0</v>
      </c>
      <c r="AE66" s="36">
        <f>'[1]FT-RG 01'!$D$112</f>
        <v>0</v>
      </c>
      <c r="AF66" s="36">
        <f>'[1]FT-RG 01'!$E$112</f>
        <v>0</v>
      </c>
      <c r="AG66" s="36"/>
    </row>
    <row r="67" spans="1:33" x14ac:dyDescent="0.25">
      <c r="A67" s="16"/>
      <c r="B67" s="16"/>
      <c r="C67" s="16"/>
      <c r="D67" s="16"/>
      <c r="E67" s="16"/>
      <c r="F67" s="18"/>
      <c r="G67" s="16"/>
      <c r="H67" s="16"/>
      <c r="I67" s="14"/>
      <c r="J67" s="14"/>
      <c r="K67" s="14"/>
      <c r="L67" s="16"/>
      <c r="M67" s="14"/>
      <c r="N67" s="14"/>
      <c r="O67" s="13"/>
      <c r="P67" s="37"/>
      <c r="Q67" s="34" t="str">
        <f>'[1]FT-RG 01'!$E$72</f>
        <v xml:space="preserve">      </v>
      </c>
      <c r="R67" s="35">
        <f>'[1]FT-RG 01'!$H$72</f>
        <v>0</v>
      </c>
      <c r="S67" s="36">
        <f>'[1]FT-RG 01'!$J$72</f>
        <v>0</v>
      </c>
      <c r="T67" s="36">
        <f>'[1]FT-RG 01'!$L$72</f>
        <v>0</v>
      </c>
      <c r="U67" s="36">
        <f>'[1]FT-RG 01'!$O$72</f>
        <v>0</v>
      </c>
      <c r="V67" s="36">
        <f>'[1]FT-RG 01'!$R$72</f>
        <v>0</v>
      </c>
      <c r="W67" s="16"/>
      <c r="X67" s="14"/>
      <c r="Y67" s="16"/>
      <c r="Z67" s="14"/>
      <c r="AA67" s="13"/>
      <c r="AB67" s="14"/>
      <c r="AC67" s="37"/>
      <c r="AD67" s="36">
        <f>'[1]FT-RG 01'!$C$113</f>
        <v>0</v>
      </c>
      <c r="AE67" s="36">
        <f>'[1]FT-RG 01'!$D$113</f>
        <v>0</v>
      </c>
      <c r="AF67" s="36">
        <f>'[1]FT-RG 01'!$E$113</f>
        <v>0</v>
      </c>
      <c r="AG67" s="36"/>
    </row>
    <row r="68" spans="1:33" ht="51" customHeight="1" x14ac:dyDescent="0.25">
      <c r="A68" s="16" t="str">
        <f>[1]Inicio!$D$34</f>
        <v>Control de Vivienda y Veeduría a las Curadurías</v>
      </c>
      <c r="B68" s="16" t="str">
        <f>'[1]FT-RG 02'!$J$26</f>
        <v>indebida notificación de actos administrativos dentro de los términos de ley</v>
      </c>
      <c r="C68" s="16" t="str">
        <f>'[1]FT-RG 02'!$J$22</f>
        <v>afectación económica y reputacional</v>
      </c>
      <c r="D68" s="16" t="str">
        <f>'[1]FT-RG 02'!$J$24</f>
        <v>incumplimiento legal/multas y sanciones</v>
      </c>
      <c r="E68" s="16" t="str">
        <f>'[1]FT-RG 02'!$J$28</f>
        <v xml:space="preserve">la aplicación de la norma referida a la notificación de los actos administrativos. </v>
      </c>
      <c r="F68" s="18" t="s">
        <v>248</v>
      </c>
      <c r="G68" s="16" t="str">
        <f>'[1]FT-RG 02'!$G$33</f>
        <v xml:space="preserve">Posibilidad de  afectación económica y reputacional debido a incumplimiento legal/multas y sanciones por indebida notificación de actos administrativos dentro de los términos de ley durante la aplicación de la norma referida a la notificación de los actos administrativos. </v>
      </c>
      <c r="H68" s="16" t="str">
        <f>'[1]FT-RG 02'!$K$33</f>
        <v>Riesgo de ejecución y administración de procesos</v>
      </c>
      <c r="I68" s="14">
        <f>'[1]FT-RG 02'!$E$45</f>
        <v>30000</v>
      </c>
      <c r="J68" s="17" t="str">
        <f>'[1]FT-RG 02'!$F$45</f>
        <v>Muy Alta</v>
      </c>
      <c r="K68" s="15">
        <f>'[1]FT-RG 02'!$H$45</f>
        <v>100</v>
      </c>
      <c r="L68" s="16" t="str">
        <f>'[1]FT-RG 02'!$C$52</f>
        <v>Entre 50 y 100 SMLSV</v>
      </c>
      <c r="M68" s="17" t="str">
        <f>'[1]FT-RG 02'!$G$52</f>
        <v>Moderado</v>
      </c>
      <c r="N68" s="15">
        <f>'[1]FT-RG 02'!$H$52</f>
        <v>60</v>
      </c>
      <c r="O68" s="11" t="str">
        <f>'[1]FT-RG 02'!$J$52</f>
        <v>ALTO</v>
      </c>
      <c r="P68" s="37" t="s">
        <v>249</v>
      </c>
      <c r="Q68" s="34" t="str">
        <f>'[1]FT-RG 02'!$E$68</f>
        <v>Profesional de la Subdirección de Investigaciones y Control de Vivienda - Líder del área de notificaciones Verifica que el grupo de trabajo encargado del trámite de notificación de los actos administrativos proferidos en las investigaciones administrativas sancionatorias deberá aplicar el procedimiento de notificaciones dentro de los términos de Ley, por cada expediente. Permanente</v>
      </c>
      <c r="R68" s="35" t="str">
        <f>'[1]FT-RG 02'!$H$68</f>
        <v>Detectivo</v>
      </c>
      <c r="S68" s="36" t="str">
        <f>'[1]FT-RG 02'!$J$68</f>
        <v>Manual</v>
      </c>
      <c r="T68" s="36" t="str">
        <f>'[1]FT-RG 02'!$L$68</f>
        <v>Documentado</v>
      </c>
      <c r="U68" s="36" t="str">
        <f>'[1]FT-RG 01'!$O$68</f>
        <v>Continua</v>
      </c>
      <c r="V68" s="36" t="str">
        <f>'[1]FT-RG 02'!$R$68</f>
        <v>Con registro</v>
      </c>
      <c r="W68" s="16" t="str">
        <f>'[1]FT-RG 02'!$B$96</f>
        <v>Media</v>
      </c>
      <c r="X68" s="15">
        <f>'[1]FT-RG 02'!$H$83</f>
        <v>56.25</v>
      </c>
      <c r="Y68" s="16" t="str">
        <f>'[1]FT-RG 02'!$B$97</f>
        <v>Moderado</v>
      </c>
      <c r="Z68" s="15">
        <f>'[1]FT-RG 02'!$H$90</f>
        <v>60</v>
      </c>
      <c r="AA68" s="11" t="str">
        <f>'[1]FT-RG 02'!$D$95</f>
        <v>MODERADO</v>
      </c>
      <c r="AB68" s="14" t="str">
        <f>'[1]FT-RG 02'!$C$104</f>
        <v>Reducir</v>
      </c>
      <c r="AC68" s="37" t="s">
        <v>250</v>
      </c>
      <c r="AD68" s="36" t="str">
        <f>'[1]FT-RG 02'!$C$109</f>
        <v>Realizar la actualización de la Base IVCV con el estado de las notificaciones de los expedientes de la Subdirección de Investigaciones y Control de Vivienda</v>
      </c>
      <c r="AE68" s="36" t="str">
        <f>'[1]FT-RG 02'!$H$109</f>
        <v>Subsecretaria de Inspección, Vigilancia y Control de Vivienda - 
Subdirección de Investigaciones y Control de Vivienda</v>
      </c>
      <c r="AF68" s="36" t="str">
        <f>'[1]FT-RG 02'!$K$109</f>
        <v>Base de datos mensual IVC</v>
      </c>
      <c r="AG68" s="38"/>
    </row>
    <row r="69" spans="1:33" ht="60" customHeight="1" x14ac:dyDescent="0.25">
      <c r="A69" s="16"/>
      <c r="B69" s="16"/>
      <c r="C69" s="16"/>
      <c r="D69" s="16"/>
      <c r="E69" s="16"/>
      <c r="F69" s="18"/>
      <c r="G69" s="16"/>
      <c r="H69" s="16"/>
      <c r="I69" s="14"/>
      <c r="J69" s="14"/>
      <c r="K69" s="14"/>
      <c r="L69" s="16"/>
      <c r="M69" s="14"/>
      <c r="N69" s="14"/>
      <c r="O69" s="12"/>
      <c r="P69" s="37" t="s">
        <v>251</v>
      </c>
      <c r="Q69" s="34" t="str">
        <f>'[1]FT-RG 02'!$E$69</f>
        <v>Profesional de la Subdirección de Investigaciones y Control de Vivienda - Líder del área de notificaciones
y Contratistas y/o funcionarios del equipo de notificaciones  Valida a las áreas encargadas de emitir el acto administrativo a notificar  deberán verificar en el RUES la dirección de la sociedad y/o persona Permanente</v>
      </c>
      <c r="R69" s="35" t="str">
        <f>'[1]FT-RG 02'!$H$69</f>
        <v>Detectivo</v>
      </c>
      <c r="S69" s="36" t="str">
        <f>'[1]FT-RG 02'!$J$69</f>
        <v>Manual</v>
      </c>
      <c r="T69" s="36" t="str">
        <f>'[1]FT-RG 02'!$L$69</f>
        <v>Documentado</v>
      </c>
      <c r="U69" s="36" t="str">
        <f>'[1]FT-RG 02'!$O$69</f>
        <v>Continua</v>
      </c>
      <c r="V69" s="36" t="str">
        <f>'[1]FT-RG 02'!$R$69</f>
        <v>Con registro</v>
      </c>
      <c r="W69" s="16"/>
      <c r="X69" s="14"/>
      <c r="Y69" s="16"/>
      <c r="Z69" s="14"/>
      <c r="AA69" s="12"/>
      <c r="AB69" s="14"/>
      <c r="AC69" s="37" t="s">
        <v>252</v>
      </c>
      <c r="AD69" s="36" t="str">
        <f>'[1]FT-RG 02'!$C$110</f>
        <v xml:space="preserve">Actualizar y realizar seguimiento a la base de datos de Notificaciones </v>
      </c>
      <c r="AE69" s="36" t="str">
        <f>'[1]FT-RG 02'!$H$110</f>
        <v>Subsecretaria de Inspección, Vigilancia y Control de Vivienda -
Subdirección de Investigaciones y Control de Vivienda</v>
      </c>
      <c r="AF69" s="36" t="str">
        <f>'[1]FT-RG 02'!$K$110</f>
        <v>Actualizar y realizar seguimiento a la base de datos de Notificaciones</v>
      </c>
      <c r="AG69" s="38"/>
    </row>
    <row r="70" spans="1:33" x14ac:dyDescent="0.25">
      <c r="A70" s="16"/>
      <c r="B70" s="16"/>
      <c r="C70" s="16"/>
      <c r="D70" s="16"/>
      <c r="E70" s="16"/>
      <c r="F70" s="18"/>
      <c r="G70" s="16"/>
      <c r="H70" s="16"/>
      <c r="I70" s="14"/>
      <c r="J70" s="14"/>
      <c r="K70" s="14"/>
      <c r="L70" s="16"/>
      <c r="M70" s="14"/>
      <c r="N70" s="14"/>
      <c r="O70" s="12"/>
      <c r="P70" s="37"/>
      <c r="Q70" s="34" t="str">
        <f>'[1]FT-RG 02'!$E$70</f>
        <v xml:space="preserve">      </v>
      </c>
      <c r="R70" s="35">
        <f>'[1]FT-RG 02'!$H$70</f>
        <v>0</v>
      </c>
      <c r="S70" s="36">
        <f>'[1]FT-RG 02'!$J$70</f>
        <v>0</v>
      </c>
      <c r="T70" s="36">
        <f>'[1]FT-RG 02'!$L$70</f>
        <v>0</v>
      </c>
      <c r="U70" s="36">
        <f>'[1]FT-RG 02'!$O$70</f>
        <v>0</v>
      </c>
      <c r="V70" s="36">
        <f>'[1]FT-RG 02'!$R$70</f>
        <v>0</v>
      </c>
      <c r="W70" s="16"/>
      <c r="X70" s="14"/>
      <c r="Y70" s="16"/>
      <c r="Z70" s="14"/>
      <c r="AA70" s="12"/>
      <c r="AB70" s="14"/>
      <c r="AC70" s="37"/>
      <c r="AD70" s="36">
        <f>'[1]FT-RG 02'!$C$111</f>
        <v>0</v>
      </c>
      <c r="AE70" s="36">
        <f>'[1]FT-RG 02'!$D$111</f>
        <v>0</v>
      </c>
      <c r="AF70" s="36">
        <f>'[1]FT-RG 02'!$E$111</f>
        <v>0</v>
      </c>
      <c r="AG70" s="36"/>
    </row>
    <row r="71" spans="1:33" x14ac:dyDescent="0.25">
      <c r="A71" s="16"/>
      <c r="B71" s="16"/>
      <c r="C71" s="16"/>
      <c r="D71" s="16"/>
      <c r="E71" s="16"/>
      <c r="F71" s="18"/>
      <c r="G71" s="16"/>
      <c r="H71" s="16"/>
      <c r="I71" s="14"/>
      <c r="J71" s="14"/>
      <c r="K71" s="14"/>
      <c r="L71" s="16"/>
      <c r="M71" s="14"/>
      <c r="N71" s="14"/>
      <c r="O71" s="12"/>
      <c r="P71" s="37"/>
      <c r="Q71" s="34" t="str">
        <f>'[1]FT-RG 02'!$E$71</f>
        <v xml:space="preserve">      </v>
      </c>
      <c r="R71" s="35">
        <f>'[1]FT-RG 02'!$H$71</f>
        <v>0</v>
      </c>
      <c r="S71" s="36">
        <f>'[1]FT-RG 02'!$J$71</f>
        <v>0</v>
      </c>
      <c r="T71" s="36">
        <f>'[1]FT-RG 02'!$L$71</f>
        <v>0</v>
      </c>
      <c r="U71" s="36">
        <f>'[1]FT-RG 02'!$O$71</f>
        <v>0</v>
      </c>
      <c r="V71" s="36">
        <f>'[1]FT-RG 02'!$R$71</f>
        <v>0</v>
      </c>
      <c r="W71" s="16"/>
      <c r="X71" s="14"/>
      <c r="Y71" s="16"/>
      <c r="Z71" s="14"/>
      <c r="AA71" s="12"/>
      <c r="AB71" s="14"/>
      <c r="AC71" s="37"/>
      <c r="AD71" s="36">
        <f>'[1]FT-RG 02'!$C$112</f>
        <v>0</v>
      </c>
      <c r="AE71" s="36">
        <f>'[1]FT-RG 02'!$D$112</f>
        <v>0</v>
      </c>
      <c r="AF71" s="36">
        <f>'[1]FT-RG 02'!$E$112</f>
        <v>0</v>
      </c>
      <c r="AG71" s="36"/>
    </row>
    <row r="72" spans="1:33" x14ac:dyDescent="0.25">
      <c r="A72" s="16"/>
      <c r="B72" s="16"/>
      <c r="C72" s="16"/>
      <c r="D72" s="16"/>
      <c r="E72" s="16"/>
      <c r="F72" s="18"/>
      <c r="G72" s="16"/>
      <c r="H72" s="16"/>
      <c r="I72" s="14"/>
      <c r="J72" s="14"/>
      <c r="K72" s="14"/>
      <c r="L72" s="16"/>
      <c r="M72" s="14"/>
      <c r="N72" s="14"/>
      <c r="O72" s="13"/>
      <c r="P72" s="37"/>
      <c r="Q72" s="34" t="str">
        <f>'[1]FT-RG 02'!$E$72</f>
        <v xml:space="preserve">      </v>
      </c>
      <c r="R72" s="35">
        <f>'[1]FT-RG 02'!$H$72</f>
        <v>0</v>
      </c>
      <c r="S72" s="36">
        <f>'[1]FT-RG 02'!$J$72</f>
        <v>0</v>
      </c>
      <c r="T72" s="36">
        <f>'[1]FT-RG 02'!$L$72</f>
        <v>0</v>
      </c>
      <c r="U72" s="36">
        <f>'[1]FT-RG 02'!$O$72</f>
        <v>0</v>
      </c>
      <c r="V72" s="36">
        <f>'[1]FT-RG 02'!$R$72</f>
        <v>0</v>
      </c>
      <c r="W72" s="16"/>
      <c r="X72" s="14"/>
      <c r="Y72" s="16"/>
      <c r="Z72" s="14"/>
      <c r="AA72" s="13"/>
      <c r="AB72" s="14"/>
      <c r="AC72" s="37"/>
      <c r="AD72" s="36">
        <f>'[1]FT-RG 02'!$C$113</f>
        <v>0</v>
      </c>
      <c r="AE72" s="36">
        <f>'[1]FT-RG 02'!$D$113</f>
        <v>0</v>
      </c>
      <c r="AF72" s="36">
        <f>'[1]FT-RG 02'!$E$113</f>
        <v>0</v>
      </c>
      <c r="AG72" s="36"/>
    </row>
    <row r="73" spans="1:33" ht="48" customHeight="1" x14ac:dyDescent="0.25">
      <c r="A73" s="16" t="str">
        <f>[1]Inicio!$D$34</f>
        <v>Control de Vivienda y Veeduría a las Curadurías</v>
      </c>
      <c r="B73" s="16" t="str">
        <f>'[1]FT-RG 03'!$J$26</f>
        <v>controlar el desarrollo de actividades de arrendamiento de inmuebles, actividades para la enajenación de inmuebles, actividades de las Organizaciones Populares de Vivienda destinados a vivienda</v>
      </c>
      <c r="C73" s="16" t="str">
        <f>'[1]FT-RG 03'!$J$22</f>
        <v>afectación económica y reputacional</v>
      </c>
      <c r="D73" s="16" t="str">
        <f>'[1]FT-RG 03'!$J$24</f>
        <v>errores (fallas o deficiencias)</v>
      </c>
      <c r="E73" s="16" t="str">
        <f>'[1]FT-RG 03'!$J$28</f>
        <v xml:space="preserve">inadecuada aplicación del procedimiento PS03_PR05 préstamo y consulta de documentos </v>
      </c>
      <c r="F73" s="18" t="s">
        <v>253</v>
      </c>
      <c r="G73" s="16" t="str">
        <f>'[1]FT-RG 03'!$G$33</f>
        <v xml:space="preserve">Posibilidad de  afectación económica y reputacional ante errores (fallas o deficiencias) para controlar el desarrollo de actividades de arrendamiento de inmuebles, actividades para la enajenación de inmuebles, actividades de las Organizaciones Populares de Vivienda destinados a vivienda por inadecuada aplicación del procedimiento PS03_PR05 préstamo y consulta de documentos </v>
      </c>
      <c r="H73" s="16" t="str">
        <f>'[1]FT-RG 03'!$K$33</f>
        <v>Riesgo de ejecución y administración de procesos</v>
      </c>
      <c r="I73" s="14">
        <f>'[1]FT-RG 03'!$E$45</f>
        <v>8000</v>
      </c>
      <c r="J73" s="17" t="str">
        <f>'[1]FT-RG 03'!$F$45</f>
        <v>Muy Alta</v>
      </c>
      <c r="K73" s="15">
        <f>'[1]FT-RG 03'!$H$45</f>
        <v>100</v>
      </c>
      <c r="L73" s="16" t="str">
        <f>'[1]FT-RG 03'!$C$52</f>
        <v>Entre 50 y 100 SMLSV</v>
      </c>
      <c r="M73" s="17" t="str">
        <f>'[1]FT-RG 03'!$G$52</f>
        <v>Moderado</v>
      </c>
      <c r="N73" s="15">
        <f>'[1]FT-RG 03'!$H$52</f>
        <v>60</v>
      </c>
      <c r="O73" s="11" t="str">
        <f>'[1]FT-RG 03'!$J$52</f>
        <v>ALTO</v>
      </c>
      <c r="P73" s="37" t="s">
        <v>254</v>
      </c>
      <c r="Q73" s="34" t="str">
        <f>'[1]FT-RG 03'!$E$68</f>
        <v>Profesionales del Proceso de Control de Vivienda y veeduría a las Curadurías Revisa la adecuada aplicación del procedimiento PS03-PR05 Préstamo y consulta de documentos, cada vez que se requiera un expediente. Permanente</v>
      </c>
      <c r="R73" s="35" t="str">
        <f>'[1]FT-RG 03'!$H$68</f>
        <v>Detectivo</v>
      </c>
      <c r="S73" s="36" t="str">
        <f>'[1]FT-RG 03'!$J$68</f>
        <v>Manual</v>
      </c>
      <c r="T73" s="36" t="str">
        <f>'[1]FT-RG 03'!$L$68</f>
        <v>Documentado</v>
      </c>
      <c r="U73" s="36" t="str">
        <f>'[1]FT-RG 03'!$O$68</f>
        <v>Continua</v>
      </c>
      <c r="V73" s="36" t="str">
        <f>'[1]FT-RG 03'!$R$68</f>
        <v>Con registro</v>
      </c>
      <c r="W73" s="16" t="str">
        <f>'[1]FT-RG 03'!$B$96</f>
        <v>Baja</v>
      </c>
      <c r="X73" s="15">
        <f>'[1]FT-RG 03'!$H$83</f>
        <v>36.5625</v>
      </c>
      <c r="Y73" s="16" t="str">
        <f>'[1]FT-RG 03'!$B$97</f>
        <v>Moderado</v>
      </c>
      <c r="Z73" s="15">
        <f>'[1]FT-RG 03'!$H$90</f>
        <v>60</v>
      </c>
      <c r="AA73" s="11" t="str">
        <f>'[1]FT-RG 03'!$D$95</f>
        <v>MODERADO</v>
      </c>
      <c r="AB73" s="14" t="str">
        <f>'[1]FT-RG 03'!$C$104</f>
        <v>Reducir</v>
      </c>
      <c r="AC73" s="37" t="s">
        <v>255</v>
      </c>
      <c r="AD73" s="36" t="str">
        <f>'[1]FT-RG 03'!$C$109</f>
        <v>Generar un informe trimestral sobre el seguimiento a las asignaciones de expedientes teniendo en cuenta el reporte del SIDIVIC</v>
      </c>
      <c r="AE73" s="36" t="str">
        <f>'[1]FT-RG 03'!$H$109</f>
        <v>Subsecretaria de Inspección, Vigilancia y Control de Vivienda
Subdirección de Prevención y Seguimiento
Subdirección de Investigaciones y Control de Vivienda</v>
      </c>
      <c r="AF73" s="36" t="str">
        <f>'[1]FT-RG 03'!$K$109</f>
        <v>Informe trimestral</v>
      </c>
      <c r="AG73" s="38"/>
    </row>
    <row r="74" spans="1:33" ht="52.5" customHeight="1" x14ac:dyDescent="0.25">
      <c r="A74" s="16"/>
      <c r="B74" s="16"/>
      <c r="C74" s="16"/>
      <c r="D74" s="16"/>
      <c r="E74" s="16"/>
      <c r="F74" s="18"/>
      <c r="G74" s="16"/>
      <c r="H74" s="16"/>
      <c r="I74" s="14"/>
      <c r="J74" s="14"/>
      <c r="K74" s="14"/>
      <c r="L74" s="16"/>
      <c r="M74" s="14"/>
      <c r="N74" s="14"/>
      <c r="O74" s="12"/>
      <c r="P74" s="37" t="s">
        <v>256</v>
      </c>
      <c r="Q74" s="34" t="str">
        <f>'[1]FT-RG 03'!$E$69</f>
        <v>Profesionales del Proceso de Control de Vivienda y veeduría a las Curadurías Realiza seguimiento  En SIDIVIC sobre la información del traslado del expediente, de acuerdo con los trámites adelantados en las diferentes etapas de las investigaciones administrativas,  con el propósito de tener actualizado el inventario de los expedientes que están a cargo del área de Inspección, Vigilancia y Control de Vivienda. Permanente</v>
      </c>
      <c r="R74" s="35" t="str">
        <f>'[1]FT-RG 03'!$H$69</f>
        <v>Detectivo</v>
      </c>
      <c r="S74" s="36" t="str">
        <f>'[1]FT-RG 03'!$J$69</f>
        <v>Manual</v>
      </c>
      <c r="T74" s="36" t="str">
        <f>'[1]FT-RG 03'!$L$69</f>
        <v>Documentado</v>
      </c>
      <c r="U74" s="36" t="str">
        <f>'[1]FT-RG 03'!$O$69</f>
        <v>Continua</v>
      </c>
      <c r="V74" s="36" t="str">
        <f>'[1]FT-RG 03'!$R$69</f>
        <v>Con registro</v>
      </c>
      <c r="W74" s="16"/>
      <c r="X74" s="14"/>
      <c r="Y74" s="16"/>
      <c r="Z74" s="14"/>
      <c r="AA74" s="12"/>
      <c r="AB74" s="14"/>
      <c r="AC74" s="37" t="s">
        <v>257</v>
      </c>
      <c r="AD74" s="36" t="str">
        <f>'[1]FT-RG 03'!$C$110</f>
        <v>Divulgar el uso y manejo del SIDIVIC, para mantener actualizado el inventario de expedientes a cargo de la Subsecretaria de Inspección Vigilancia y Control de Vivienda</v>
      </c>
      <c r="AE74" s="36" t="str">
        <f>'[1]FT-RG 03'!$H$110</f>
        <v>Subsecretaria de Inspección, Vigilancia y Control de Vivienda-
Subdirección de Investigaciones y Control de Vivienda</v>
      </c>
      <c r="AF74" s="36" t="str">
        <f>'[1]FT-RG 03'!$K$110</f>
        <v>Listado asistencia- acta</v>
      </c>
      <c r="AG74" s="38"/>
    </row>
    <row r="75" spans="1:33" ht="99" customHeight="1" x14ac:dyDescent="0.25">
      <c r="A75" s="16"/>
      <c r="B75" s="16"/>
      <c r="C75" s="16"/>
      <c r="D75" s="16"/>
      <c r="E75" s="16"/>
      <c r="F75" s="18"/>
      <c r="G75" s="16"/>
      <c r="H75" s="16"/>
      <c r="I75" s="14"/>
      <c r="J75" s="14"/>
      <c r="K75" s="14"/>
      <c r="L75" s="16"/>
      <c r="M75" s="14"/>
      <c r="N75" s="14"/>
      <c r="O75" s="12"/>
      <c r="P75" s="37" t="s">
        <v>258</v>
      </c>
      <c r="Q75" s="34" t="str">
        <f>'[1]FT-RG 03'!$E$70</f>
        <v>Subsecretaria IVC
Subdirección de Investigaciones y Control de Vivienda Evalúa  Las necesidades de los elementos para el adecuado almacenamiento y custodia  de los expedientes a su cargo al inicio de cada vigencia y se remitirá a la Subsecretaria de Gestión Corporativa. Anualmente</v>
      </c>
      <c r="R75" s="35" t="str">
        <f>'[1]FT-RG 03'!$H$70</f>
        <v>Preventivo</v>
      </c>
      <c r="S75" s="36" t="str">
        <f>'[1]FT-RG 03'!$J$70</f>
        <v>Manual</v>
      </c>
      <c r="T75" s="36" t="str">
        <f>'[1]FT-RG 03'!$L$70</f>
        <v>Documentado</v>
      </c>
      <c r="U75" s="36" t="str">
        <f>'[1]FT-RG 03'!$O$70</f>
        <v>Aleatoria</v>
      </c>
      <c r="V75" s="36" t="str">
        <f>'[1]FT-RG 03'!$R$70</f>
        <v>Con registro</v>
      </c>
      <c r="W75" s="16"/>
      <c r="X75" s="14"/>
      <c r="Y75" s="16"/>
      <c r="Z75" s="14"/>
      <c r="AA75" s="12"/>
      <c r="AB75" s="14"/>
      <c r="AC75" s="37" t="s">
        <v>259</v>
      </c>
      <c r="AD75" s="36" t="str">
        <f>'[1]FT-RG 03'!$C$111</f>
        <v>Realizar un informe anual sobre las necesidades de la Subsecretaría de Inspección, Vigilancia y Control de Vivienda, que se presentan para la adecuada custodia de los expedientes</v>
      </c>
      <c r="AE75" s="36" t="str">
        <f>'[1]FT-RG 03'!$H$110</f>
        <v>Subsecretaria de Inspección, Vigilancia y Control de Vivienda-
Subdirección de Investigaciones y Control de Vivienda</v>
      </c>
      <c r="AF75" s="36" t="str">
        <f>'[1]FT-RG 03'!$K$110</f>
        <v>Listado asistencia- acta</v>
      </c>
      <c r="AG75" s="38"/>
    </row>
    <row r="76" spans="1:33" x14ac:dyDescent="0.25">
      <c r="A76" s="16"/>
      <c r="B76" s="16"/>
      <c r="C76" s="16"/>
      <c r="D76" s="16"/>
      <c r="E76" s="16"/>
      <c r="F76" s="18"/>
      <c r="G76" s="16"/>
      <c r="H76" s="16"/>
      <c r="I76" s="14"/>
      <c r="J76" s="14"/>
      <c r="K76" s="14"/>
      <c r="L76" s="16"/>
      <c r="M76" s="14"/>
      <c r="N76" s="14"/>
      <c r="O76" s="12"/>
      <c r="P76" s="37"/>
      <c r="Q76" s="34" t="str">
        <f>'[1]FT-RG 03'!$E$71</f>
        <v xml:space="preserve">      </v>
      </c>
      <c r="R76" s="35">
        <f>'[1]FT-RG 03'!$H$71</f>
        <v>0</v>
      </c>
      <c r="S76" s="36">
        <f>'[1]FT-RG 03'!$J$71</f>
        <v>0</v>
      </c>
      <c r="T76" s="36">
        <f>'[1]FT-RG 03'!$L$71</f>
        <v>0</v>
      </c>
      <c r="U76" s="36">
        <f>'[1]FT-RG 03'!$O$71</f>
        <v>0</v>
      </c>
      <c r="V76" s="36">
        <f>'[1]FT-RG 03'!$R$71</f>
        <v>0</v>
      </c>
      <c r="W76" s="16"/>
      <c r="X76" s="14"/>
      <c r="Y76" s="16"/>
      <c r="Z76" s="14"/>
      <c r="AA76" s="12"/>
      <c r="AB76" s="14"/>
      <c r="AC76" s="37"/>
      <c r="AD76" s="36">
        <f>'[1]FT-RG 03'!$C$112</f>
        <v>0</v>
      </c>
      <c r="AE76" s="36">
        <f>'[1]FT-RG 03'!$D$112</f>
        <v>0</v>
      </c>
      <c r="AF76" s="36">
        <f>'[1]FT-RG 03'!$E$112</f>
        <v>0</v>
      </c>
      <c r="AG76" s="36"/>
    </row>
    <row r="77" spans="1:33" x14ac:dyDescent="0.25">
      <c r="A77" s="16"/>
      <c r="B77" s="16"/>
      <c r="C77" s="16"/>
      <c r="D77" s="16"/>
      <c r="E77" s="16"/>
      <c r="F77" s="18"/>
      <c r="G77" s="16"/>
      <c r="H77" s="16"/>
      <c r="I77" s="14"/>
      <c r="J77" s="14"/>
      <c r="K77" s="14"/>
      <c r="L77" s="16"/>
      <c r="M77" s="14"/>
      <c r="N77" s="14"/>
      <c r="O77" s="13"/>
      <c r="P77" s="37"/>
      <c r="Q77" s="34" t="str">
        <f>'[1]FT-RG 03'!$E$72</f>
        <v xml:space="preserve">      </v>
      </c>
      <c r="R77" s="35">
        <f>'[1]FT-RG 03'!$H$72</f>
        <v>0</v>
      </c>
      <c r="S77" s="36">
        <f>'[1]FT-RG 03'!$J$72</f>
        <v>0</v>
      </c>
      <c r="T77" s="36">
        <f>'[1]FT-RG 03'!$L$72</f>
        <v>0</v>
      </c>
      <c r="U77" s="36">
        <f>'[1]FT-RG 03'!$O$72</f>
        <v>0</v>
      </c>
      <c r="V77" s="36">
        <f>'[1]FT-RG 03'!$R$72</f>
        <v>0</v>
      </c>
      <c r="W77" s="16"/>
      <c r="X77" s="14"/>
      <c r="Y77" s="16"/>
      <c r="Z77" s="14"/>
      <c r="AA77" s="13"/>
      <c r="AB77" s="14"/>
      <c r="AC77" s="37"/>
      <c r="AD77" s="36">
        <f>'[1]FT-RG 03'!$C$113</f>
        <v>0</v>
      </c>
      <c r="AE77" s="36">
        <f>'[1]FT-RG 03'!$D$113</f>
        <v>0</v>
      </c>
      <c r="AF77" s="36">
        <f>'[1]FT-RG 03'!$E$113</f>
        <v>0</v>
      </c>
      <c r="AG77" s="36"/>
    </row>
    <row r="78" spans="1:33" ht="84" x14ac:dyDescent="0.25">
      <c r="A78" s="16" t="str">
        <f>[1]Inicio!$D$34</f>
        <v>Control de Vivienda y Veeduría a las Curadurías</v>
      </c>
      <c r="B78" s="16" t="str">
        <f>'[1]FT-RG 04'!$J$26</f>
        <v>realizar los estudios del acto administrativo licenciatorio y presentar ante la Comisión de Veeduría a las Curadurías para su aprobación</v>
      </c>
      <c r="C78" s="16" t="str">
        <f>'[1]FT-RG 04'!$J$22</f>
        <v xml:space="preserve">afectación económica </v>
      </c>
      <c r="D78" s="16" t="str">
        <f>'[1]FT-RG 04'!$J$24</f>
        <v>Incumplimiento legal/multas y sanciones</v>
      </c>
      <c r="E78" s="16" t="str">
        <f>'[1]FT-RG 04'!$J$28</f>
        <v>la aplicación incorrecta de la normatividad y/o del procedimiento de la Secretaría Técnica en la presentación de los estudios de casos  ante la  Comisión de Veeduría de las Curadurías Urbanas de Bogotá D.C.</v>
      </c>
      <c r="F78" s="18" t="s">
        <v>260</v>
      </c>
      <c r="G78" s="16" t="str">
        <f>'[1]FT-RG 04'!$G$33</f>
        <v>Posibilidad de  afectación económica  por Incumplimiento legal/multas y sanciones para realizar los estudios del acto administrativo licenciatorio y presentar ante la Comisión de Veeduría a las Curadurías para su aprobación debido a la aplicación incorrecta de la normatividad y/o del procedimiento de la Secretaría Técnica en la presentación de los estudios de casos  ante la  Comisión de Veeduría de las Curadurías Urbanas de Bogotá D.C.</v>
      </c>
      <c r="H78" s="16" t="str">
        <f>'[1]FT-RG 04'!$K$33</f>
        <v>Riesgo de ejecución y administración de procesos</v>
      </c>
      <c r="I78" s="14">
        <f>'[1]FT-RG 04'!$E$45</f>
        <v>12</v>
      </c>
      <c r="J78" s="17" t="str">
        <f>'[1]FT-RG 04'!$F$45</f>
        <v>Baja</v>
      </c>
      <c r="K78" s="15">
        <f>'[1]FT-RG 04'!$H$45</f>
        <v>40</v>
      </c>
      <c r="L78" s="16" t="str">
        <f>'[1]FT-RG 04'!$C$52</f>
        <v>Afectación menor a 10 SMLSV.</v>
      </c>
      <c r="M78" s="17" t="str">
        <f>'[1]FT-RG 04'!$G$52</f>
        <v>Leve</v>
      </c>
      <c r="N78" s="15">
        <f>'[1]FT-RG 04'!$H$52</f>
        <v>20</v>
      </c>
      <c r="O78" s="11" t="str">
        <f>'[1]FT-RG 04'!$J$52</f>
        <v>BAJO</v>
      </c>
      <c r="P78" s="37" t="s">
        <v>261</v>
      </c>
      <c r="Q78" s="34" t="str">
        <f>'[1]FT-RG 04'!$E$68</f>
        <v>Subsecretaria de Inspección, Vigilancia y Contro de Vivienda  Verifica  capacitar a los funcionarios y/o contratistas en el procedimiento PM05-PR02 Secretaría Técnica de la Comisión de
Veeduría de las Curadurías Urbanas de Bogotá D.C. Anualmente</v>
      </c>
      <c r="R78" s="35" t="str">
        <f>'[1]FT-RG 04'!$H$68</f>
        <v>Preventivo</v>
      </c>
      <c r="S78" s="36" t="str">
        <f>'[1]FT-RG 04'!$J$68</f>
        <v>Manual</v>
      </c>
      <c r="T78" s="36" t="str">
        <f>'[1]FT-RG 04'!$L$68</f>
        <v>Documentado</v>
      </c>
      <c r="U78" s="36" t="str">
        <f>'[1]FT-RG 04'!$O$68</f>
        <v>Continua</v>
      </c>
      <c r="V78" s="36" t="str">
        <f>'[1]FT-RG 04'!$R$68</f>
        <v>Con registro</v>
      </c>
      <c r="W78" s="16" t="str">
        <f>'[1]FT-RG 04'!$B$96</f>
        <v>Baja</v>
      </c>
      <c r="X78" s="15">
        <f>'[1]FT-RG 04'!$H$83</f>
        <v>26</v>
      </c>
      <c r="Y78" s="16" t="str">
        <f>'[1]FT-RG 04'!$B$97</f>
        <v>Leve</v>
      </c>
      <c r="Z78" s="15">
        <f>'[1]FT-RG 04'!$H$90</f>
        <v>20</v>
      </c>
      <c r="AA78" s="11" t="str">
        <f>'[1]FT-RG 04'!$D$95</f>
        <v>BAJO</v>
      </c>
      <c r="AB78" s="14" t="str">
        <f>'[1]FT-RG 04'!$C$104</f>
        <v>Aceptar</v>
      </c>
      <c r="AC78" s="37"/>
      <c r="AD78" s="36">
        <f>'[1]FT-RG 04'!$C$109</f>
        <v>0</v>
      </c>
      <c r="AE78" s="36">
        <f>'[1]FT-RG 04'!$H$109</f>
        <v>0</v>
      </c>
      <c r="AF78" s="36">
        <f>'[1]FT-RG 04'!$K$109</f>
        <v>0</v>
      </c>
      <c r="AG78" s="36"/>
    </row>
    <row r="79" spans="1:33" x14ac:dyDescent="0.25">
      <c r="A79" s="16"/>
      <c r="B79" s="16"/>
      <c r="C79" s="16"/>
      <c r="D79" s="16"/>
      <c r="E79" s="16"/>
      <c r="F79" s="18"/>
      <c r="G79" s="16"/>
      <c r="H79" s="16"/>
      <c r="I79" s="14"/>
      <c r="J79" s="14"/>
      <c r="K79" s="14"/>
      <c r="L79" s="16"/>
      <c r="M79" s="14"/>
      <c r="N79" s="14"/>
      <c r="O79" s="12"/>
      <c r="P79" s="37"/>
      <c r="Q79" s="34" t="str">
        <f>'[1]FT-RG 04'!$E$69</f>
        <v xml:space="preserve">      </v>
      </c>
      <c r="R79" s="35">
        <f>'[1]FT-RG 04'!$H$69</f>
        <v>0</v>
      </c>
      <c r="S79" s="36">
        <f>'[1]FT-RG 04'!$J$69</f>
        <v>0</v>
      </c>
      <c r="T79" s="36">
        <f>'[1]FT-RG 04'!$L$69</f>
        <v>0</v>
      </c>
      <c r="U79" s="36">
        <f>'[1]FT-RG 04'!$O$69</f>
        <v>0</v>
      </c>
      <c r="V79" s="36">
        <f>'[1]FT-RG 04'!$R$69</f>
        <v>0</v>
      </c>
      <c r="W79" s="16"/>
      <c r="X79" s="14"/>
      <c r="Y79" s="16"/>
      <c r="Z79" s="14"/>
      <c r="AA79" s="12"/>
      <c r="AB79" s="14"/>
      <c r="AC79" s="37"/>
      <c r="AD79" s="36">
        <f>'[1]FT-RG 04'!$C$110</f>
        <v>0</v>
      </c>
      <c r="AE79" s="36">
        <f>'[1]FT-RG 04'!$H$110</f>
        <v>0</v>
      </c>
      <c r="AF79" s="36">
        <f>'[1]FT-RG 04'!$K$110</f>
        <v>0</v>
      </c>
      <c r="AG79" s="36"/>
    </row>
    <row r="80" spans="1:33" x14ac:dyDescent="0.25">
      <c r="A80" s="16"/>
      <c r="B80" s="16"/>
      <c r="C80" s="16"/>
      <c r="D80" s="16"/>
      <c r="E80" s="16"/>
      <c r="F80" s="18"/>
      <c r="G80" s="16"/>
      <c r="H80" s="16"/>
      <c r="I80" s="14"/>
      <c r="J80" s="14"/>
      <c r="K80" s="14"/>
      <c r="L80" s="16"/>
      <c r="M80" s="14"/>
      <c r="N80" s="14"/>
      <c r="O80" s="12"/>
      <c r="P80" s="37"/>
      <c r="Q80" s="34" t="str">
        <f>'[1]FT-RG 04'!$E$70</f>
        <v xml:space="preserve">      </v>
      </c>
      <c r="R80" s="35">
        <f>'[1]FT-RG 04'!$H$70</f>
        <v>0</v>
      </c>
      <c r="S80" s="36">
        <f>'[1]FT-RG 04'!$J$70</f>
        <v>0</v>
      </c>
      <c r="T80" s="36">
        <f>'[1]FT-RG 04'!$L$70</f>
        <v>0</v>
      </c>
      <c r="U80" s="36">
        <f>'[1]FT-RG 04'!$O$70</f>
        <v>0</v>
      </c>
      <c r="V80" s="36">
        <f>'[1]FT-RG 04'!$R$70</f>
        <v>0</v>
      </c>
      <c r="W80" s="16"/>
      <c r="X80" s="14"/>
      <c r="Y80" s="16"/>
      <c r="Z80" s="14"/>
      <c r="AA80" s="12"/>
      <c r="AB80" s="14"/>
      <c r="AC80" s="37"/>
      <c r="AD80" s="36">
        <f>'[1]FT-RG 04'!$C$111</f>
        <v>0</v>
      </c>
      <c r="AE80" s="36">
        <f>'[1]FT-RG 04'!$D$111</f>
        <v>0</v>
      </c>
      <c r="AF80" s="36">
        <f>'[1]FT-RG 04'!$E$111</f>
        <v>0</v>
      </c>
      <c r="AG80" s="36"/>
    </row>
    <row r="81" spans="1:33" x14ac:dyDescent="0.25">
      <c r="A81" s="16"/>
      <c r="B81" s="16"/>
      <c r="C81" s="16"/>
      <c r="D81" s="16"/>
      <c r="E81" s="16"/>
      <c r="F81" s="18"/>
      <c r="G81" s="16"/>
      <c r="H81" s="16"/>
      <c r="I81" s="14"/>
      <c r="J81" s="14"/>
      <c r="K81" s="14"/>
      <c r="L81" s="16"/>
      <c r="M81" s="14"/>
      <c r="N81" s="14"/>
      <c r="O81" s="12"/>
      <c r="P81" s="37"/>
      <c r="Q81" s="34" t="str">
        <f>'[1]FT-RG 04'!$E$71</f>
        <v xml:space="preserve">      </v>
      </c>
      <c r="R81" s="35">
        <f>'[1]FT-RG 04'!$H$71</f>
        <v>0</v>
      </c>
      <c r="S81" s="36">
        <f>'[1]FT-RG 04'!$J$71</f>
        <v>0</v>
      </c>
      <c r="T81" s="36">
        <f>'[1]FT-RG 04'!$L$71</f>
        <v>0</v>
      </c>
      <c r="U81" s="36">
        <f>'[1]FT-RG 04'!$O$71</f>
        <v>0</v>
      </c>
      <c r="V81" s="36">
        <f>'[1]FT-RG 04'!$R$71</f>
        <v>0</v>
      </c>
      <c r="W81" s="16"/>
      <c r="X81" s="14"/>
      <c r="Y81" s="16"/>
      <c r="Z81" s="14"/>
      <c r="AA81" s="12"/>
      <c r="AB81" s="14"/>
      <c r="AC81" s="37"/>
      <c r="AD81" s="36">
        <f>'[1]FT-RG 04'!$C$112</f>
        <v>0</v>
      </c>
      <c r="AE81" s="36">
        <f>'[1]FT-RG 04'!$D$112</f>
        <v>0</v>
      </c>
      <c r="AF81" s="36">
        <f>'[1]FT-RG 04'!$E$112</f>
        <v>0</v>
      </c>
      <c r="AG81" s="36"/>
    </row>
    <row r="82" spans="1:33" x14ac:dyDescent="0.25">
      <c r="A82" s="16"/>
      <c r="B82" s="16"/>
      <c r="C82" s="16"/>
      <c r="D82" s="16"/>
      <c r="E82" s="16"/>
      <c r="F82" s="18"/>
      <c r="G82" s="16"/>
      <c r="H82" s="16"/>
      <c r="I82" s="14"/>
      <c r="J82" s="14"/>
      <c r="K82" s="14"/>
      <c r="L82" s="16"/>
      <c r="M82" s="14"/>
      <c r="N82" s="14"/>
      <c r="O82" s="13"/>
      <c r="P82" s="37"/>
      <c r="Q82" s="34" t="str">
        <f>'[1]FT-RG 04'!$E$72</f>
        <v xml:space="preserve">      </v>
      </c>
      <c r="R82" s="35">
        <f>'[1]FT-RG 04'!$H$72</f>
        <v>0</v>
      </c>
      <c r="S82" s="36">
        <f>'[1]FT-RG 04'!$J$72</f>
        <v>0</v>
      </c>
      <c r="T82" s="36">
        <f>'[1]FT-RG 04'!$L$72</f>
        <v>0</v>
      </c>
      <c r="U82" s="36">
        <f>'[1]FT-RG 04'!$O$72</f>
        <v>0</v>
      </c>
      <c r="V82" s="36">
        <f>'[1]FT-RG 04'!$R$72</f>
        <v>0</v>
      </c>
      <c r="W82" s="16"/>
      <c r="X82" s="14"/>
      <c r="Y82" s="16"/>
      <c r="Z82" s="14"/>
      <c r="AA82" s="13"/>
      <c r="AB82" s="14"/>
      <c r="AC82" s="37"/>
      <c r="AD82" s="36">
        <f>'[1]FT-RG 04'!$C$113</f>
        <v>0</v>
      </c>
      <c r="AE82" s="36">
        <f>'[1]FT-RG 04'!$D$113</f>
        <v>0</v>
      </c>
      <c r="AF82" s="36">
        <f>'[1]FT-RG 04'!$E$113</f>
        <v>0</v>
      </c>
      <c r="AG82" s="36"/>
    </row>
    <row r="83" spans="1:33" ht="72" customHeight="1" x14ac:dyDescent="0.25">
      <c r="A83" s="16" t="str">
        <f>[1]Inicio!$D$34</f>
        <v>Control de Vivienda y Veeduría a las Curadurías</v>
      </c>
      <c r="B83" s="16" t="str">
        <f>'[1]FT-RG 05'!$J$26</f>
        <v>adelantar las acciones de intervención administrativa sobre las personas naturales o jurídicas que ejercen la actividad de enajenación de inmuebles destinados a vivienda, y que incurran en alguna de las causales establecidas en la norma</v>
      </c>
      <c r="C83" s="16" t="str">
        <f>'[1]FT-RG 05'!$J$22</f>
        <v>afectación reputacional y económica</v>
      </c>
      <c r="D83" s="16" t="str">
        <f>'[1]FT-RG 05'!$J$24</f>
        <v>errores (fallas o deficiencias)</v>
      </c>
      <c r="E83" s="16" t="str">
        <f>'[1]FT-RG 05'!$J$28</f>
        <v>desconocimiento de la norma aplicable y del procedimiento establecido para el proceso de intervención</v>
      </c>
      <c r="F83" s="18" t="s">
        <v>262</v>
      </c>
      <c r="G83" s="16" t="str">
        <f>'[1]FT-RG 05'!$G$33</f>
        <v>Posibilidad de  afectación reputacional y económica por errores (fallas o deficiencias) para adelantar las acciones de intervención administrativa sobre las personas naturales o jurídicas que ejercen la actividad de enajenación de inmuebles destinados a vivienda, y que incurran en alguna de las causales establecidas en la norma debido a desconocimiento de la norma aplicable y del procedimiento establecido para el proceso de intervención</v>
      </c>
      <c r="H83" s="16" t="str">
        <f>'[1]FT-RG 05'!$K$33</f>
        <v>Riesgo de ejecución y administración de procesos</v>
      </c>
      <c r="I83" s="14">
        <f>'[1]FT-RG 05'!$E$45</f>
        <v>5</v>
      </c>
      <c r="J83" s="17" t="str">
        <f>'[1]FT-RG 05'!$F$45</f>
        <v>Baja</v>
      </c>
      <c r="K83" s="15">
        <f>'[1]FT-RG 05'!$H$45</f>
        <v>40</v>
      </c>
      <c r="L83" s="16" t="str">
        <f>'[1]FT-RG 05'!$C$52</f>
        <v>El riesgo afecta la imagen de la Secretaría con efectos publicitario sostenido a nivel de sector administrativo, nivel departamental o municipal.</v>
      </c>
      <c r="M83" s="17" t="str">
        <f>'[1]FT-RG 05'!$G$52</f>
        <v>Mayor</v>
      </c>
      <c r="N83" s="15">
        <f>'[1]FT-RG 05'!$H$52</f>
        <v>80</v>
      </c>
      <c r="O83" s="11" t="str">
        <f>'[1]FT-RG 05'!$J$52</f>
        <v>ALTO</v>
      </c>
      <c r="P83" s="37" t="s">
        <v>263</v>
      </c>
      <c r="Q83" s="34" t="str">
        <f>'[1]FT-RG 05'!$E$68</f>
        <v>Profesional de la Subdirección de Investigaciones y Control de Vivienda Realiza seguimiento  a cada sociedad intervenida de acuerdo con lo establecido en el procedimiento PM05-PR26 y en la expedicón de actos administrativos  Permanente</v>
      </c>
      <c r="R83" s="35" t="str">
        <f>'[1]FT-RG 05'!$H$68</f>
        <v>Preventivo</v>
      </c>
      <c r="S83" s="36" t="str">
        <f>'[1]FT-RG 05'!$J$68</f>
        <v>Manual</v>
      </c>
      <c r="T83" s="36" t="str">
        <f>'[1]FT-RG 05'!$L$68</f>
        <v>Documentado</v>
      </c>
      <c r="U83" s="36" t="str">
        <f>'[1]FT-RG 05'!$O$68</f>
        <v>Continua</v>
      </c>
      <c r="V83" s="36" t="str">
        <f>'[1]FT-RG 05'!$R$68</f>
        <v>Con registro</v>
      </c>
      <c r="W83" s="16" t="str">
        <f>'[1]FT-RG 05'!$B$96</f>
        <v>Baja</v>
      </c>
      <c r="X83" s="15">
        <f>'[1]FT-RG 05'!$H$83</f>
        <v>26</v>
      </c>
      <c r="Y83" s="16" t="str">
        <f>'[1]FT-RG 05'!$B$97</f>
        <v>Mayor</v>
      </c>
      <c r="Z83" s="15">
        <f>'[1]FT-RG 05'!$H$90</f>
        <v>80</v>
      </c>
      <c r="AA83" s="11" t="str">
        <f>'[1]FT-RG 05'!$D$95</f>
        <v>ALTO</v>
      </c>
      <c r="AB83" s="14" t="str">
        <f>'[1]FT-RG 05'!$C$104</f>
        <v>Reducir</v>
      </c>
      <c r="AC83" s="37" t="s">
        <v>264</v>
      </c>
      <c r="AD83" s="36" t="str">
        <f>'[1]FT-RG 05'!$C$109</f>
        <v>Revisar y actualizar el procedimiento de Intervenidas y socializarlo en la Subsecretaría y sus dependencias</v>
      </c>
      <c r="AE83" s="36" t="str">
        <f>'[1]FT-RG 05'!$H$109</f>
        <v>Subsecretaria de Inspección, Vigilancia y Control de Vivienda -
Subdirección de Investigaciones y Control de Vivienda</v>
      </c>
      <c r="AF83" s="36" t="str">
        <f>'[1]FT-RG 05'!$K$109</f>
        <v xml:space="preserve">Formato  PG03-FO387
Listado de asistencia- acta de reunión </v>
      </c>
      <c r="AG83" s="38"/>
    </row>
    <row r="84" spans="1:33" x14ac:dyDescent="0.25">
      <c r="A84" s="16"/>
      <c r="B84" s="16"/>
      <c r="C84" s="16"/>
      <c r="D84" s="16"/>
      <c r="E84" s="16"/>
      <c r="F84" s="18"/>
      <c r="G84" s="16"/>
      <c r="H84" s="16"/>
      <c r="I84" s="14"/>
      <c r="J84" s="14"/>
      <c r="K84" s="14"/>
      <c r="L84" s="16"/>
      <c r="M84" s="14"/>
      <c r="N84" s="14"/>
      <c r="O84" s="12"/>
      <c r="P84" s="37"/>
      <c r="Q84" s="34" t="str">
        <f>'[1]FT-RG 05'!$E$69</f>
        <v xml:space="preserve">      </v>
      </c>
      <c r="R84" s="35">
        <f>'[1]FT-RG 05'!$H$69</f>
        <v>0</v>
      </c>
      <c r="S84" s="36">
        <f>'[1]FT-RG 05'!$J$69</f>
        <v>0</v>
      </c>
      <c r="T84" s="36">
        <f>'[1]FT-RG 05'!$L$69</f>
        <v>0</v>
      </c>
      <c r="U84" s="36">
        <f>'[1]FT-RG 05'!$O$69</f>
        <v>0</v>
      </c>
      <c r="V84" s="36">
        <f>'[1]FT-RG 05'!$R$69</f>
        <v>0</v>
      </c>
      <c r="W84" s="16"/>
      <c r="X84" s="14"/>
      <c r="Y84" s="16"/>
      <c r="Z84" s="14"/>
      <c r="AA84" s="12"/>
      <c r="AB84" s="14"/>
      <c r="AC84" s="37"/>
      <c r="AD84" s="36">
        <f>'[1]FT-RG 05'!$C$110</f>
        <v>0</v>
      </c>
      <c r="AE84" s="36">
        <f>'[1]FT-RG 05'!$H$110</f>
        <v>0</v>
      </c>
      <c r="AF84" s="36">
        <f>'[1]FT-RG 05'!$K$110</f>
        <v>0</v>
      </c>
      <c r="AG84" s="36"/>
    </row>
    <row r="85" spans="1:33" x14ac:dyDescent="0.25">
      <c r="A85" s="16"/>
      <c r="B85" s="16"/>
      <c r="C85" s="16"/>
      <c r="D85" s="16"/>
      <c r="E85" s="16"/>
      <c r="F85" s="18"/>
      <c r="G85" s="16"/>
      <c r="H85" s="16"/>
      <c r="I85" s="14"/>
      <c r="J85" s="14"/>
      <c r="K85" s="14"/>
      <c r="L85" s="16"/>
      <c r="M85" s="14"/>
      <c r="N85" s="14"/>
      <c r="O85" s="12"/>
      <c r="P85" s="37"/>
      <c r="Q85" s="34" t="str">
        <f>'[1]FT-RG 05'!$E$70</f>
        <v xml:space="preserve">      </v>
      </c>
      <c r="R85" s="35">
        <f>'[1]FT-RG 05'!$H$70</f>
        <v>0</v>
      </c>
      <c r="S85" s="36">
        <f>'[1]FT-RG 05'!$J$70</f>
        <v>0</v>
      </c>
      <c r="T85" s="36">
        <f>'[1]FT-RG 05'!$L$70</f>
        <v>0</v>
      </c>
      <c r="U85" s="36">
        <f>'[1]FT-RG 05'!$O$70</f>
        <v>0</v>
      </c>
      <c r="V85" s="36">
        <f>'[1]FT-RG 05'!$R$70</f>
        <v>0</v>
      </c>
      <c r="W85" s="16"/>
      <c r="X85" s="14"/>
      <c r="Y85" s="16"/>
      <c r="Z85" s="14"/>
      <c r="AA85" s="12"/>
      <c r="AB85" s="14"/>
      <c r="AC85" s="37"/>
      <c r="AD85" s="36">
        <f>'[1]FT-RG 05'!$C$111</f>
        <v>0</v>
      </c>
      <c r="AE85" s="36">
        <f>'[1]FT-RG 05'!$D$111</f>
        <v>0</v>
      </c>
      <c r="AF85" s="36">
        <f>'[1]FT-RG 05'!$E$111</f>
        <v>0</v>
      </c>
      <c r="AG85" s="36"/>
    </row>
    <row r="86" spans="1:33" x14ac:dyDescent="0.25">
      <c r="A86" s="16"/>
      <c r="B86" s="16"/>
      <c r="C86" s="16"/>
      <c r="D86" s="16"/>
      <c r="E86" s="16"/>
      <c r="F86" s="18"/>
      <c r="G86" s="16"/>
      <c r="H86" s="16"/>
      <c r="I86" s="14"/>
      <c r="J86" s="14"/>
      <c r="K86" s="14"/>
      <c r="L86" s="16"/>
      <c r="M86" s="14"/>
      <c r="N86" s="14"/>
      <c r="O86" s="12"/>
      <c r="P86" s="37"/>
      <c r="Q86" s="34" t="str">
        <f>'[1]FT-RG 05'!$E$71</f>
        <v xml:space="preserve">      </v>
      </c>
      <c r="R86" s="35">
        <f>'[1]FT-RG 05'!$H$71</f>
        <v>0</v>
      </c>
      <c r="S86" s="36">
        <f>'[1]FT-RG 05'!$J$71</f>
        <v>0</v>
      </c>
      <c r="T86" s="36">
        <f>'[1]FT-RG 05'!$L$71</f>
        <v>0</v>
      </c>
      <c r="U86" s="36">
        <f>'[1]FT-RG 05'!$O$71</f>
        <v>0</v>
      </c>
      <c r="V86" s="36">
        <f>'[1]FT-RG 05'!$R$71</f>
        <v>0</v>
      </c>
      <c r="W86" s="16"/>
      <c r="X86" s="14"/>
      <c r="Y86" s="16"/>
      <c r="Z86" s="14"/>
      <c r="AA86" s="12"/>
      <c r="AB86" s="14"/>
      <c r="AC86" s="37"/>
      <c r="AD86" s="36">
        <f>'[1]FT-RG 05'!$C$112</f>
        <v>0</v>
      </c>
      <c r="AE86" s="36">
        <f>'[1]FT-RG 05'!$D$112</f>
        <v>0</v>
      </c>
      <c r="AF86" s="36">
        <f>'[1]FT-RG 05'!$E$112</f>
        <v>0</v>
      </c>
      <c r="AG86" s="36"/>
    </row>
    <row r="87" spans="1:33" x14ac:dyDescent="0.25">
      <c r="A87" s="16"/>
      <c r="B87" s="16"/>
      <c r="C87" s="16"/>
      <c r="D87" s="16"/>
      <c r="E87" s="16"/>
      <c r="F87" s="18"/>
      <c r="G87" s="16"/>
      <c r="H87" s="16"/>
      <c r="I87" s="14"/>
      <c r="J87" s="14"/>
      <c r="K87" s="14"/>
      <c r="L87" s="16"/>
      <c r="M87" s="14"/>
      <c r="N87" s="14"/>
      <c r="O87" s="13"/>
      <c r="P87" s="37"/>
      <c r="Q87" s="34" t="str">
        <f>'[1]FT-RG 05'!$E$72</f>
        <v xml:space="preserve">      </v>
      </c>
      <c r="R87" s="35">
        <f>'[1]FT-RG 05'!$H$72</f>
        <v>0</v>
      </c>
      <c r="S87" s="36">
        <f>'[1]FT-RG 05'!$J$72</f>
        <v>0</v>
      </c>
      <c r="T87" s="36">
        <f>'[1]FT-RG 05'!$L$72</f>
        <v>0</v>
      </c>
      <c r="U87" s="36">
        <f>'[1]FT-RG 05'!$O$72</f>
        <v>0</v>
      </c>
      <c r="V87" s="36">
        <f>'[1]FT-RG 05'!$R$72</f>
        <v>0</v>
      </c>
      <c r="W87" s="16"/>
      <c r="X87" s="14"/>
      <c r="Y87" s="16"/>
      <c r="Z87" s="14"/>
      <c r="AA87" s="13"/>
      <c r="AB87" s="14"/>
      <c r="AC87" s="37"/>
      <c r="AD87" s="36">
        <f>'[1]FT-RG 05'!$C$113</f>
        <v>0</v>
      </c>
      <c r="AE87" s="36">
        <f>'[1]FT-RG 05'!$D$113</f>
        <v>0</v>
      </c>
      <c r="AF87" s="36">
        <f>'[1]FT-RG 05'!$E$113</f>
        <v>0</v>
      </c>
      <c r="AG87" s="36"/>
    </row>
    <row r="88" spans="1:33" ht="48" x14ac:dyDescent="0.25">
      <c r="A88" s="16" t="s">
        <v>57</v>
      </c>
      <c r="B88" s="16" t="s">
        <v>265</v>
      </c>
      <c r="C88" s="16" t="s">
        <v>116</v>
      </c>
      <c r="D88" s="16" t="s">
        <v>172</v>
      </c>
      <c r="E88" s="16" t="s">
        <v>266</v>
      </c>
      <c r="F88" s="18" t="s">
        <v>267</v>
      </c>
      <c r="G88" s="16" t="s">
        <v>268</v>
      </c>
      <c r="H88" s="16" t="s">
        <v>73</v>
      </c>
      <c r="I88" s="14">
        <v>3</v>
      </c>
      <c r="J88" s="17" t="s">
        <v>39</v>
      </c>
      <c r="K88" s="15">
        <v>40</v>
      </c>
      <c r="L88" s="16" t="s">
        <v>145</v>
      </c>
      <c r="M88" s="17" t="s">
        <v>104</v>
      </c>
      <c r="N88" s="15">
        <v>40</v>
      </c>
      <c r="O88" s="11" t="s">
        <v>79</v>
      </c>
      <c r="P88" s="37" t="s">
        <v>63</v>
      </c>
      <c r="Q88" s="7" t="s">
        <v>269</v>
      </c>
      <c r="R88" s="35" t="s">
        <v>35</v>
      </c>
      <c r="S88" s="36" t="s">
        <v>36</v>
      </c>
      <c r="T88" s="36" t="s">
        <v>22</v>
      </c>
      <c r="U88" s="36" t="s">
        <v>46</v>
      </c>
      <c r="V88" s="36" t="s">
        <v>38</v>
      </c>
      <c r="W88" s="16" t="s">
        <v>61</v>
      </c>
      <c r="X88" s="15">
        <v>16.899999999999999</v>
      </c>
      <c r="Y88" s="16" t="s">
        <v>104</v>
      </c>
      <c r="Z88" s="15">
        <v>40</v>
      </c>
      <c r="AA88" s="11" t="s">
        <v>105</v>
      </c>
      <c r="AB88" s="14" t="s">
        <v>217</v>
      </c>
      <c r="AC88" s="37"/>
      <c r="AD88" s="36">
        <v>0</v>
      </c>
      <c r="AE88" s="36">
        <v>0</v>
      </c>
      <c r="AF88" s="36">
        <v>0</v>
      </c>
      <c r="AG88" s="36"/>
    </row>
    <row r="89" spans="1:33" ht="36" x14ac:dyDescent="0.25">
      <c r="A89" s="16"/>
      <c r="B89" s="16"/>
      <c r="C89" s="16"/>
      <c r="D89" s="16"/>
      <c r="E89" s="16"/>
      <c r="F89" s="18"/>
      <c r="G89" s="16"/>
      <c r="H89" s="16"/>
      <c r="I89" s="14"/>
      <c r="J89" s="14"/>
      <c r="K89" s="14"/>
      <c r="L89" s="16"/>
      <c r="M89" s="14"/>
      <c r="N89" s="14"/>
      <c r="O89" s="12"/>
      <c r="P89" s="37" t="s">
        <v>270</v>
      </c>
      <c r="Q89" s="7" t="s">
        <v>271</v>
      </c>
      <c r="R89" s="35" t="s">
        <v>35</v>
      </c>
      <c r="S89" s="36" t="s">
        <v>36</v>
      </c>
      <c r="T89" s="36" t="s">
        <v>22</v>
      </c>
      <c r="U89" s="36" t="s">
        <v>46</v>
      </c>
      <c r="V89" s="36" t="s">
        <v>38</v>
      </c>
      <c r="W89" s="16"/>
      <c r="X89" s="14"/>
      <c r="Y89" s="16"/>
      <c r="Z89" s="14"/>
      <c r="AA89" s="12"/>
      <c r="AB89" s="14"/>
      <c r="AC89" s="37"/>
      <c r="AD89" s="36">
        <v>0</v>
      </c>
      <c r="AE89" s="36">
        <v>0</v>
      </c>
      <c r="AF89" s="36">
        <v>0</v>
      </c>
      <c r="AG89" s="36"/>
    </row>
    <row r="90" spans="1:33" x14ac:dyDescent="0.25">
      <c r="A90" s="16"/>
      <c r="B90" s="16"/>
      <c r="C90" s="16"/>
      <c r="D90" s="16"/>
      <c r="E90" s="16"/>
      <c r="F90" s="18"/>
      <c r="G90" s="16"/>
      <c r="H90" s="16"/>
      <c r="I90" s="14"/>
      <c r="J90" s="14"/>
      <c r="K90" s="14"/>
      <c r="L90" s="16"/>
      <c r="M90" s="14"/>
      <c r="N90" s="14"/>
      <c r="O90" s="12"/>
      <c r="P90" s="37"/>
      <c r="Q90" s="7" t="s">
        <v>41</v>
      </c>
      <c r="R90" s="35">
        <v>0</v>
      </c>
      <c r="S90" s="36">
        <v>0</v>
      </c>
      <c r="T90" s="36">
        <v>0</v>
      </c>
      <c r="U90" s="36">
        <v>0</v>
      </c>
      <c r="V90" s="36">
        <v>0</v>
      </c>
      <c r="W90" s="16"/>
      <c r="X90" s="14"/>
      <c r="Y90" s="16"/>
      <c r="Z90" s="14"/>
      <c r="AA90" s="12"/>
      <c r="AB90" s="14"/>
      <c r="AC90" s="37"/>
      <c r="AD90" s="36">
        <v>0</v>
      </c>
      <c r="AE90" s="36">
        <v>0</v>
      </c>
      <c r="AF90" s="36">
        <v>0</v>
      </c>
      <c r="AG90" s="36"/>
    </row>
    <row r="91" spans="1:33" x14ac:dyDescent="0.25">
      <c r="A91" s="16"/>
      <c r="B91" s="16"/>
      <c r="C91" s="16"/>
      <c r="D91" s="16"/>
      <c r="E91" s="16"/>
      <c r="F91" s="18"/>
      <c r="G91" s="16"/>
      <c r="H91" s="16"/>
      <c r="I91" s="14"/>
      <c r="J91" s="14"/>
      <c r="K91" s="14"/>
      <c r="L91" s="16"/>
      <c r="M91" s="14"/>
      <c r="N91" s="14"/>
      <c r="O91" s="12"/>
      <c r="P91" s="37"/>
      <c r="Q91" s="7" t="s">
        <v>41</v>
      </c>
      <c r="R91" s="35">
        <v>0</v>
      </c>
      <c r="S91" s="36">
        <v>0</v>
      </c>
      <c r="T91" s="36">
        <v>0</v>
      </c>
      <c r="U91" s="36">
        <v>0</v>
      </c>
      <c r="V91" s="36">
        <v>0</v>
      </c>
      <c r="W91" s="16"/>
      <c r="X91" s="14"/>
      <c r="Y91" s="16"/>
      <c r="Z91" s="14"/>
      <c r="AA91" s="12"/>
      <c r="AB91" s="14"/>
      <c r="AC91" s="37"/>
      <c r="AD91" s="36">
        <v>0</v>
      </c>
      <c r="AE91" s="36">
        <v>0</v>
      </c>
      <c r="AF91" s="36">
        <v>0</v>
      </c>
      <c r="AG91" s="36"/>
    </row>
    <row r="92" spans="1:33" x14ac:dyDescent="0.25">
      <c r="A92" s="16"/>
      <c r="B92" s="16"/>
      <c r="C92" s="16"/>
      <c r="D92" s="16"/>
      <c r="E92" s="16"/>
      <c r="F92" s="18"/>
      <c r="G92" s="16"/>
      <c r="H92" s="16"/>
      <c r="I92" s="14"/>
      <c r="J92" s="14"/>
      <c r="K92" s="14"/>
      <c r="L92" s="16"/>
      <c r="M92" s="14"/>
      <c r="N92" s="14"/>
      <c r="O92" s="13"/>
      <c r="P92" s="37"/>
      <c r="Q92" s="7" t="s">
        <v>41</v>
      </c>
      <c r="R92" s="35">
        <v>0</v>
      </c>
      <c r="S92" s="36">
        <v>0</v>
      </c>
      <c r="T92" s="36">
        <v>0</v>
      </c>
      <c r="U92" s="36">
        <v>0</v>
      </c>
      <c r="V92" s="36">
        <v>0</v>
      </c>
      <c r="W92" s="16"/>
      <c r="X92" s="14"/>
      <c r="Y92" s="16"/>
      <c r="Z92" s="14"/>
      <c r="AA92" s="13"/>
      <c r="AB92" s="14"/>
      <c r="AC92" s="37"/>
      <c r="AD92" s="36">
        <v>0</v>
      </c>
      <c r="AE92" s="36">
        <v>0</v>
      </c>
      <c r="AF92" s="36">
        <v>0</v>
      </c>
      <c r="AG92" s="36"/>
    </row>
    <row r="93" spans="1:33" ht="54" customHeight="1" x14ac:dyDescent="0.25">
      <c r="A93" s="16" t="s">
        <v>57</v>
      </c>
      <c r="B93" s="16" t="s">
        <v>272</v>
      </c>
      <c r="C93" s="16" t="s">
        <v>116</v>
      </c>
      <c r="D93" s="16" t="s">
        <v>141</v>
      </c>
      <c r="E93" s="16" t="s">
        <v>273</v>
      </c>
      <c r="F93" s="18" t="s">
        <v>274</v>
      </c>
      <c r="G93" s="16" t="s">
        <v>275</v>
      </c>
      <c r="H93" s="16" t="s">
        <v>73</v>
      </c>
      <c r="I93" s="14">
        <v>3</v>
      </c>
      <c r="J93" s="17" t="s">
        <v>39</v>
      </c>
      <c r="K93" s="15">
        <v>40</v>
      </c>
      <c r="L93" s="16" t="s">
        <v>145</v>
      </c>
      <c r="M93" s="17" t="s">
        <v>104</v>
      </c>
      <c r="N93" s="15">
        <v>40</v>
      </c>
      <c r="O93" s="11" t="s">
        <v>79</v>
      </c>
      <c r="P93" s="37" t="s">
        <v>276</v>
      </c>
      <c r="Q93" s="7" t="s">
        <v>277</v>
      </c>
      <c r="R93" s="35" t="s">
        <v>35</v>
      </c>
      <c r="S93" s="36" t="s">
        <v>36</v>
      </c>
      <c r="T93" s="36" t="s">
        <v>22</v>
      </c>
      <c r="U93" s="36" t="s">
        <v>46</v>
      </c>
      <c r="V93" s="36" t="s">
        <v>38</v>
      </c>
      <c r="W93" s="16" t="s">
        <v>39</v>
      </c>
      <c r="X93" s="15">
        <v>26</v>
      </c>
      <c r="Y93" s="16" t="s">
        <v>104</v>
      </c>
      <c r="Z93" s="15">
        <v>40</v>
      </c>
      <c r="AA93" s="11" t="s">
        <v>79</v>
      </c>
      <c r="AB93" s="14" t="s">
        <v>40</v>
      </c>
      <c r="AC93" s="10" t="s">
        <v>278</v>
      </c>
      <c r="AD93" s="9" t="s">
        <v>279</v>
      </c>
      <c r="AE93" s="36" t="s">
        <v>280</v>
      </c>
      <c r="AF93" s="36" t="s">
        <v>281</v>
      </c>
      <c r="AG93" s="36"/>
    </row>
    <row r="94" spans="1:33" ht="71.25" customHeight="1" x14ac:dyDescent="0.25">
      <c r="A94" s="16"/>
      <c r="B94" s="16"/>
      <c r="C94" s="16"/>
      <c r="D94" s="16"/>
      <c r="E94" s="16"/>
      <c r="F94" s="18"/>
      <c r="G94" s="16"/>
      <c r="H94" s="16"/>
      <c r="I94" s="14"/>
      <c r="J94" s="14"/>
      <c r="K94" s="14"/>
      <c r="L94" s="16"/>
      <c r="M94" s="14"/>
      <c r="N94" s="14"/>
      <c r="O94" s="12"/>
      <c r="P94" s="33"/>
      <c r="Q94" s="34" t="s">
        <v>41</v>
      </c>
      <c r="R94" s="35">
        <v>0</v>
      </c>
      <c r="S94" s="36">
        <v>0</v>
      </c>
      <c r="T94" s="36">
        <v>0</v>
      </c>
      <c r="U94" s="36">
        <v>0</v>
      </c>
      <c r="V94" s="36">
        <v>0</v>
      </c>
      <c r="W94" s="16"/>
      <c r="X94" s="14"/>
      <c r="Y94" s="16"/>
      <c r="Z94" s="14"/>
      <c r="AA94" s="12"/>
      <c r="AB94" s="14"/>
      <c r="AC94" s="10" t="s">
        <v>282</v>
      </c>
      <c r="AD94" s="9" t="s">
        <v>283</v>
      </c>
      <c r="AE94" s="36" t="s">
        <v>280</v>
      </c>
      <c r="AF94" s="36" t="s">
        <v>58</v>
      </c>
      <c r="AG94" s="36"/>
    </row>
    <row r="95" spans="1:33" x14ac:dyDescent="0.25">
      <c r="A95" s="16"/>
      <c r="B95" s="16"/>
      <c r="C95" s="16"/>
      <c r="D95" s="16"/>
      <c r="E95" s="16"/>
      <c r="F95" s="18"/>
      <c r="G95" s="16"/>
      <c r="H95" s="16"/>
      <c r="I95" s="14"/>
      <c r="J95" s="14"/>
      <c r="K95" s="14"/>
      <c r="L95" s="16"/>
      <c r="M95" s="14"/>
      <c r="N95" s="14"/>
      <c r="O95" s="12"/>
      <c r="P95" s="33"/>
      <c r="Q95" s="34" t="s">
        <v>41</v>
      </c>
      <c r="R95" s="35">
        <v>0</v>
      </c>
      <c r="S95" s="36">
        <v>0</v>
      </c>
      <c r="T95" s="36">
        <v>0</v>
      </c>
      <c r="U95" s="36">
        <v>0</v>
      </c>
      <c r="V95" s="36">
        <v>0</v>
      </c>
      <c r="W95" s="16"/>
      <c r="X95" s="14"/>
      <c r="Y95" s="16"/>
      <c r="Z95" s="14"/>
      <c r="AA95" s="12"/>
      <c r="AB95" s="14"/>
      <c r="AC95" s="33"/>
      <c r="AD95" s="36">
        <v>0</v>
      </c>
      <c r="AE95" s="36">
        <v>0</v>
      </c>
      <c r="AF95" s="36">
        <v>0</v>
      </c>
      <c r="AG95" s="36"/>
    </row>
    <row r="96" spans="1:33" x14ac:dyDescent="0.25">
      <c r="A96" s="16"/>
      <c r="B96" s="16"/>
      <c r="C96" s="16"/>
      <c r="D96" s="16"/>
      <c r="E96" s="16"/>
      <c r="F96" s="18"/>
      <c r="G96" s="16"/>
      <c r="H96" s="16"/>
      <c r="I96" s="14"/>
      <c r="J96" s="14"/>
      <c r="K96" s="14"/>
      <c r="L96" s="16"/>
      <c r="M96" s="14"/>
      <c r="N96" s="14"/>
      <c r="O96" s="12"/>
      <c r="P96" s="33"/>
      <c r="Q96" s="34" t="s">
        <v>41</v>
      </c>
      <c r="R96" s="35">
        <v>0</v>
      </c>
      <c r="S96" s="36">
        <v>0</v>
      </c>
      <c r="T96" s="36">
        <v>0</v>
      </c>
      <c r="U96" s="36">
        <v>0</v>
      </c>
      <c r="V96" s="36">
        <v>0</v>
      </c>
      <c r="W96" s="16"/>
      <c r="X96" s="14"/>
      <c r="Y96" s="16"/>
      <c r="Z96" s="14"/>
      <c r="AA96" s="12"/>
      <c r="AB96" s="14"/>
      <c r="AC96" s="33"/>
      <c r="AD96" s="36">
        <v>0</v>
      </c>
      <c r="AE96" s="36">
        <v>0</v>
      </c>
      <c r="AF96" s="36">
        <v>0</v>
      </c>
      <c r="AG96" s="36"/>
    </row>
    <row r="97" spans="1:33" x14ac:dyDescent="0.25">
      <c r="A97" s="16"/>
      <c r="B97" s="16"/>
      <c r="C97" s="16"/>
      <c r="D97" s="16"/>
      <c r="E97" s="16"/>
      <c r="F97" s="18"/>
      <c r="G97" s="16"/>
      <c r="H97" s="16"/>
      <c r="I97" s="14"/>
      <c r="J97" s="14"/>
      <c r="K97" s="14"/>
      <c r="L97" s="16"/>
      <c r="M97" s="14"/>
      <c r="N97" s="14"/>
      <c r="O97" s="13"/>
      <c r="P97" s="33"/>
      <c r="Q97" s="34" t="s">
        <v>41</v>
      </c>
      <c r="R97" s="35">
        <v>0</v>
      </c>
      <c r="S97" s="36">
        <v>0</v>
      </c>
      <c r="T97" s="36">
        <v>0</v>
      </c>
      <c r="U97" s="36">
        <v>0</v>
      </c>
      <c r="V97" s="36">
        <v>0</v>
      </c>
      <c r="W97" s="16"/>
      <c r="X97" s="14"/>
      <c r="Y97" s="16"/>
      <c r="Z97" s="14"/>
      <c r="AA97" s="13"/>
      <c r="AB97" s="14"/>
      <c r="AC97" s="33"/>
      <c r="AD97" s="36">
        <v>0</v>
      </c>
      <c r="AE97" s="36">
        <v>0</v>
      </c>
      <c r="AF97" s="36">
        <v>0</v>
      </c>
      <c r="AG97" s="36"/>
    </row>
    <row r="98" spans="1:33" ht="108" x14ac:dyDescent="0.25">
      <c r="A98" s="16" t="s">
        <v>59</v>
      </c>
      <c r="B98" s="16" t="s">
        <v>284</v>
      </c>
      <c r="C98" s="16" t="s">
        <v>82</v>
      </c>
      <c r="D98" s="16" t="s">
        <v>117</v>
      </c>
      <c r="E98" s="16" t="s">
        <v>285</v>
      </c>
      <c r="F98" s="18" t="s">
        <v>286</v>
      </c>
      <c r="G98" s="16" t="s">
        <v>287</v>
      </c>
      <c r="H98" s="16" t="s">
        <v>73</v>
      </c>
      <c r="I98" s="14">
        <v>500</v>
      </c>
      <c r="J98" s="17" t="s">
        <v>32</v>
      </c>
      <c r="K98" s="15">
        <v>60</v>
      </c>
      <c r="L98" s="16" t="s">
        <v>288</v>
      </c>
      <c r="M98" s="17" t="s">
        <v>289</v>
      </c>
      <c r="N98" s="15">
        <v>20</v>
      </c>
      <c r="O98" s="11" t="s">
        <v>79</v>
      </c>
      <c r="P98" s="10" t="s">
        <v>62</v>
      </c>
      <c r="Q98" s="34" t="s">
        <v>290</v>
      </c>
      <c r="R98" s="35" t="s">
        <v>35</v>
      </c>
      <c r="S98" s="36" t="s">
        <v>36</v>
      </c>
      <c r="T98" s="36" t="s">
        <v>22</v>
      </c>
      <c r="U98" s="36" t="s">
        <v>46</v>
      </c>
      <c r="V98" s="36" t="s">
        <v>38</v>
      </c>
      <c r="W98" s="16" t="s">
        <v>39</v>
      </c>
      <c r="X98" s="15">
        <v>39</v>
      </c>
      <c r="Y98" s="16" t="s">
        <v>289</v>
      </c>
      <c r="Z98" s="15">
        <v>20</v>
      </c>
      <c r="AA98" s="11" t="s">
        <v>105</v>
      </c>
      <c r="AB98" s="14" t="s">
        <v>217</v>
      </c>
      <c r="AC98" s="33"/>
      <c r="AD98" s="36">
        <v>0</v>
      </c>
      <c r="AE98" s="36">
        <v>0</v>
      </c>
      <c r="AF98" s="36">
        <v>0</v>
      </c>
      <c r="AG98" s="36"/>
    </row>
    <row r="99" spans="1:33" x14ac:dyDescent="0.25">
      <c r="A99" s="16"/>
      <c r="B99" s="16"/>
      <c r="C99" s="16"/>
      <c r="D99" s="16"/>
      <c r="E99" s="16"/>
      <c r="F99" s="18"/>
      <c r="G99" s="16"/>
      <c r="H99" s="16"/>
      <c r="I99" s="14"/>
      <c r="J99" s="14"/>
      <c r="K99" s="14"/>
      <c r="L99" s="16"/>
      <c r="M99" s="14"/>
      <c r="N99" s="14"/>
      <c r="O99" s="12"/>
      <c r="P99" s="10"/>
      <c r="Q99" s="34">
        <v>0</v>
      </c>
      <c r="R99" s="35">
        <v>0</v>
      </c>
      <c r="S99" s="36">
        <v>0</v>
      </c>
      <c r="T99" s="36">
        <v>0</v>
      </c>
      <c r="U99" s="36">
        <v>0</v>
      </c>
      <c r="V99" s="36">
        <v>0</v>
      </c>
      <c r="W99" s="16"/>
      <c r="X99" s="14"/>
      <c r="Y99" s="16"/>
      <c r="Z99" s="14"/>
      <c r="AA99" s="12"/>
      <c r="AB99" s="14"/>
      <c r="AC99" s="33"/>
      <c r="AD99" s="36">
        <v>0</v>
      </c>
      <c r="AE99" s="36">
        <v>0</v>
      </c>
      <c r="AF99" s="36">
        <v>0</v>
      </c>
      <c r="AG99" s="36"/>
    </row>
    <row r="100" spans="1:33" x14ac:dyDescent="0.25">
      <c r="A100" s="16"/>
      <c r="B100" s="16"/>
      <c r="C100" s="16"/>
      <c r="D100" s="16"/>
      <c r="E100" s="16"/>
      <c r="F100" s="18"/>
      <c r="G100" s="16"/>
      <c r="H100" s="16"/>
      <c r="I100" s="14"/>
      <c r="J100" s="14"/>
      <c r="K100" s="14"/>
      <c r="L100" s="16"/>
      <c r="M100" s="14"/>
      <c r="N100" s="14"/>
      <c r="O100" s="12"/>
      <c r="P100" s="10"/>
      <c r="Q100" s="34" t="s">
        <v>49</v>
      </c>
      <c r="R100" s="35">
        <v>0</v>
      </c>
      <c r="S100" s="36">
        <v>0</v>
      </c>
      <c r="T100" s="36">
        <v>0</v>
      </c>
      <c r="U100" s="36">
        <v>0</v>
      </c>
      <c r="V100" s="36">
        <v>0</v>
      </c>
      <c r="W100" s="16"/>
      <c r="X100" s="14"/>
      <c r="Y100" s="16"/>
      <c r="Z100" s="14"/>
      <c r="AA100" s="12"/>
      <c r="AB100" s="14"/>
      <c r="AC100" s="33"/>
      <c r="AD100" s="36">
        <v>0</v>
      </c>
      <c r="AE100" s="36">
        <v>0</v>
      </c>
      <c r="AF100" s="36">
        <v>0</v>
      </c>
      <c r="AG100" s="36"/>
    </row>
    <row r="101" spans="1:33" x14ac:dyDescent="0.25">
      <c r="A101" s="16"/>
      <c r="B101" s="16"/>
      <c r="C101" s="16"/>
      <c r="D101" s="16"/>
      <c r="E101" s="16"/>
      <c r="F101" s="18"/>
      <c r="G101" s="16"/>
      <c r="H101" s="16"/>
      <c r="I101" s="14"/>
      <c r="J101" s="14"/>
      <c r="K101" s="14"/>
      <c r="L101" s="16"/>
      <c r="M101" s="14"/>
      <c r="N101" s="14"/>
      <c r="O101" s="12"/>
      <c r="P101" s="10"/>
      <c r="Q101" s="34" t="s">
        <v>49</v>
      </c>
      <c r="R101" s="35">
        <v>0</v>
      </c>
      <c r="S101" s="36">
        <v>0</v>
      </c>
      <c r="T101" s="36">
        <v>0</v>
      </c>
      <c r="U101" s="36">
        <v>0</v>
      </c>
      <c r="V101" s="36">
        <v>0</v>
      </c>
      <c r="W101" s="16"/>
      <c r="X101" s="14"/>
      <c r="Y101" s="16"/>
      <c r="Z101" s="14"/>
      <c r="AA101" s="12"/>
      <c r="AB101" s="14"/>
      <c r="AC101" s="33"/>
      <c r="AD101" s="36">
        <v>0</v>
      </c>
      <c r="AE101" s="36">
        <v>0</v>
      </c>
      <c r="AF101" s="36">
        <v>0</v>
      </c>
      <c r="AG101" s="36"/>
    </row>
    <row r="102" spans="1:33" x14ac:dyDescent="0.25">
      <c r="A102" s="16"/>
      <c r="B102" s="16"/>
      <c r="C102" s="16"/>
      <c r="D102" s="16"/>
      <c r="E102" s="16"/>
      <c r="F102" s="18"/>
      <c r="G102" s="16"/>
      <c r="H102" s="16"/>
      <c r="I102" s="14"/>
      <c r="J102" s="14"/>
      <c r="K102" s="14"/>
      <c r="L102" s="16"/>
      <c r="M102" s="14"/>
      <c r="N102" s="14"/>
      <c r="O102" s="13"/>
      <c r="P102" s="10"/>
      <c r="Q102" s="34" t="s">
        <v>49</v>
      </c>
      <c r="R102" s="35">
        <v>0</v>
      </c>
      <c r="S102" s="36">
        <v>0</v>
      </c>
      <c r="T102" s="36">
        <v>0</v>
      </c>
      <c r="U102" s="36">
        <v>0</v>
      </c>
      <c r="V102" s="36">
        <v>0</v>
      </c>
      <c r="W102" s="16"/>
      <c r="X102" s="14"/>
      <c r="Y102" s="16"/>
      <c r="Z102" s="14"/>
      <c r="AA102" s="13"/>
      <c r="AB102" s="14"/>
      <c r="AC102" s="33"/>
      <c r="AD102" s="36">
        <v>0</v>
      </c>
      <c r="AE102" s="36">
        <v>0</v>
      </c>
      <c r="AF102" s="36">
        <v>0</v>
      </c>
      <c r="AG102" s="36"/>
    </row>
    <row r="103" spans="1:33" ht="74.25" customHeight="1" x14ac:dyDescent="0.25">
      <c r="A103" s="16" t="s">
        <v>59</v>
      </c>
      <c r="B103" s="16" t="s">
        <v>291</v>
      </c>
      <c r="C103" s="16" t="s">
        <v>82</v>
      </c>
      <c r="D103" s="16" t="s">
        <v>117</v>
      </c>
      <c r="E103" s="16" t="s">
        <v>292</v>
      </c>
      <c r="F103" s="18" t="s">
        <v>293</v>
      </c>
      <c r="G103" s="16" t="s">
        <v>294</v>
      </c>
      <c r="H103" s="16" t="s">
        <v>73</v>
      </c>
      <c r="I103" s="14">
        <v>33</v>
      </c>
      <c r="J103" s="17" t="s">
        <v>32</v>
      </c>
      <c r="K103" s="15">
        <v>60</v>
      </c>
      <c r="L103" s="15">
        <v>60</v>
      </c>
      <c r="M103" s="15">
        <v>60</v>
      </c>
      <c r="N103" s="15">
        <v>60</v>
      </c>
      <c r="O103" s="11" t="s">
        <v>79</v>
      </c>
      <c r="P103" s="10" t="s">
        <v>295</v>
      </c>
      <c r="Q103" s="34" t="s">
        <v>296</v>
      </c>
      <c r="R103" s="35" t="s">
        <v>35</v>
      </c>
      <c r="S103" s="36" t="s">
        <v>36</v>
      </c>
      <c r="T103" s="36" t="s">
        <v>22</v>
      </c>
      <c r="U103" s="36" t="s">
        <v>46</v>
      </c>
      <c r="V103" s="36" t="s">
        <v>38</v>
      </c>
      <c r="W103" s="16" t="s">
        <v>39</v>
      </c>
      <c r="X103" s="15">
        <v>39</v>
      </c>
      <c r="Y103" s="15">
        <v>39</v>
      </c>
      <c r="Z103" s="15">
        <v>39</v>
      </c>
      <c r="AA103" s="11" t="s">
        <v>105</v>
      </c>
      <c r="AB103" s="14" t="s">
        <v>217</v>
      </c>
      <c r="AC103" s="33"/>
      <c r="AD103" s="36">
        <v>0</v>
      </c>
      <c r="AE103" s="36">
        <v>0</v>
      </c>
      <c r="AF103" s="36">
        <v>0</v>
      </c>
      <c r="AG103" s="36"/>
    </row>
    <row r="104" spans="1:33" x14ac:dyDescent="0.25">
      <c r="A104" s="16"/>
      <c r="B104" s="16"/>
      <c r="C104" s="16"/>
      <c r="D104" s="16"/>
      <c r="E104" s="16"/>
      <c r="F104" s="18"/>
      <c r="G104" s="16"/>
      <c r="H104" s="16"/>
      <c r="I104" s="14"/>
      <c r="J104" s="14"/>
      <c r="K104" s="14"/>
      <c r="L104" s="14"/>
      <c r="M104" s="14"/>
      <c r="N104" s="14"/>
      <c r="O104" s="12"/>
      <c r="P104" s="10"/>
      <c r="Q104" s="34" t="s">
        <v>41</v>
      </c>
      <c r="R104" s="35">
        <v>0</v>
      </c>
      <c r="S104" s="36">
        <v>0</v>
      </c>
      <c r="T104" s="36">
        <v>0</v>
      </c>
      <c r="U104" s="36">
        <v>0</v>
      </c>
      <c r="V104" s="36">
        <v>0</v>
      </c>
      <c r="W104" s="16"/>
      <c r="X104" s="14"/>
      <c r="Y104" s="14"/>
      <c r="Z104" s="14"/>
      <c r="AA104" s="12"/>
      <c r="AB104" s="14"/>
      <c r="AC104" s="33"/>
      <c r="AD104" s="36">
        <v>0</v>
      </c>
      <c r="AE104" s="36">
        <v>0</v>
      </c>
      <c r="AF104" s="36">
        <v>0</v>
      </c>
      <c r="AG104" s="36"/>
    </row>
    <row r="105" spans="1:33" x14ac:dyDescent="0.25">
      <c r="A105" s="16"/>
      <c r="B105" s="16"/>
      <c r="C105" s="16"/>
      <c r="D105" s="16"/>
      <c r="E105" s="16"/>
      <c r="F105" s="18"/>
      <c r="G105" s="16"/>
      <c r="H105" s="16"/>
      <c r="I105" s="14"/>
      <c r="J105" s="14"/>
      <c r="K105" s="14"/>
      <c r="L105" s="14"/>
      <c r="M105" s="14"/>
      <c r="N105" s="14"/>
      <c r="O105" s="12"/>
      <c r="P105" s="10"/>
      <c r="Q105" s="34" t="s">
        <v>41</v>
      </c>
      <c r="R105" s="35">
        <v>0</v>
      </c>
      <c r="S105" s="36">
        <v>0</v>
      </c>
      <c r="T105" s="36">
        <v>0</v>
      </c>
      <c r="U105" s="36">
        <v>0</v>
      </c>
      <c r="V105" s="36">
        <v>0</v>
      </c>
      <c r="W105" s="16"/>
      <c r="X105" s="14"/>
      <c r="Y105" s="14"/>
      <c r="Z105" s="14"/>
      <c r="AA105" s="12"/>
      <c r="AB105" s="14"/>
      <c r="AC105" s="33"/>
      <c r="AD105" s="36">
        <v>0</v>
      </c>
      <c r="AE105" s="36">
        <v>0</v>
      </c>
      <c r="AF105" s="36">
        <v>0</v>
      </c>
      <c r="AG105" s="36"/>
    </row>
    <row r="106" spans="1:33" x14ac:dyDescent="0.25">
      <c r="A106" s="16"/>
      <c r="B106" s="16"/>
      <c r="C106" s="16"/>
      <c r="D106" s="16"/>
      <c r="E106" s="16"/>
      <c r="F106" s="18"/>
      <c r="G106" s="16"/>
      <c r="H106" s="16"/>
      <c r="I106" s="14"/>
      <c r="J106" s="14"/>
      <c r="K106" s="14"/>
      <c r="L106" s="14"/>
      <c r="M106" s="14"/>
      <c r="N106" s="14"/>
      <c r="O106" s="12"/>
      <c r="P106" s="10"/>
      <c r="Q106" s="34" t="s">
        <v>41</v>
      </c>
      <c r="R106" s="35">
        <v>0</v>
      </c>
      <c r="S106" s="36">
        <v>0</v>
      </c>
      <c r="T106" s="36">
        <v>0</v>
      </c>
      <c r="U106" s="36">
        <v>0</v>
      </c>
      <c r="V106" s="36">
        <v>0</v>
      </c>
      <c r="W106" s="16"/>
      <c r="X106" s="14"/>
      <c r="Y106" s="14"/>
      <c r="Z106" s="14"/>
      <c r="AA106" s="12"/>
      <c r="AB106" s="14"/>
      <c r="AC106" s="33"/>
      <c r="AD106" s="36">
        <v>0</v>
      </c>
      <c r="AE106" s="36">
        <v>0</v>
      </c>
      <c r="AF106" s="36">
        <v>0</v>
      </c>
      <c r="AG106" s="36"/>
    </row>
    <row r="107" spans="1:33" x14ac:dyDescent="0.25">
      <c r="A107" s="16"/>
      <c r="B107" s="16"/>
      <c r="C107" s="16"/>
      <c r="D107" s="16"/>
      <c r="E107" s="16"/>
      <c r="F107" s="18"/>
      <c r="G107" s="16"/>
      <c r="H107" s="16"/>
      <c r="I107" s="14"/>
      <c r="J107" s="14"/>
      <c r="K107" s="14"/>
      <c r="L107" s="14"/>
      <c r="M107" s="14"/>
      <c r="N107" s="14"/>
      <c r="O107" s="13"/>
      <c r="P107" s="10"/>
      <c r="Q107" s="34" t="s">
        <v>41</v>
      </c>
      <c r="R107" s="35">
        <v>0</v>
      </c>
      <c r="S107" s="36">
        <v>0</v>
      </c>
      <c r="T107" s="36">
        <v>0</v>
      </c>
      <c r="U107" s="36">
        <v>0</v>
      </c>
      <c r="V107" s="36">
        <v>0</v>
      </c>
      <c r="W107" s="16"/>
      <c r="X107" s="14"/>
      <c r="Y107" s="14"/>
      <c r="Z107" s="14"/>
      <c r="AA107" s="13"/>
      <c r="AB107" s="14"/>
      <c r="AC107" s="33"/>
      <c r="AD107" s="36">
        <v>0</v>
      </c>
      <c r="AE107" s="36">
        <v>0</v>
      </c>
      <c r="AF107" s="36">
        <v>0</v>
      </c>
      <c r="AG107" s="36"/>
    </row>
    <row r="108" spans="1:33" ht="31.5" customHeight="1" x14ac:dyDescent="0.25">
      <c r="A108" s="16" t="s">
        <v>59</v>
      </c>
      <c r="B108" s="16" t="s">
        <v>297</v>
      </c>
      <c r="C108" s="16" t="s">
        <v>82</v>
      </c>
      <c r="D108" s="16" t="s">
        <v>298</v>
      </c>
      <c r="E108" s="16" t="s">
        <v>299</v>
      </c>
      <c r="F108" s="18" t="s">
        <v>300</v>
      </c>
      <c r="G108" s="16" t="s">
        <v>301</v>
      </c>
      <c r="H108" s="16" t="s">
        <v>73</v>
      </c>
      <c r="I108" s="14">
        <v>202</v>
      </c>
      <c r="J108" s="17" t="s">
        <v>32</v>
      </c>
      <c r="K108" s="15">
        <v>60</v>
      </c>
      <c r="L108" s="15">
        <v>60</v>
      </c>
      <c r="M108" s="15">
        <v>60</v>
      </c>
      <c r="N108" s="15">
        <v>60</v>
      </c>
      <c r="O108" s="11" t="s">
        <v>79</v>
      </c>
      <c r="P108" s="10" t="s">
        <v>302</v>
      </c>
      <c r="Q108" s="34" t="s">
        <v>303</v>
      </c>
      <c r="R108" s="35" t="s">
        <v>35</v>
      </c>
      <c r="S108" s="36" t="s">
        <v>36</v>
      </c>
      <c r="T108" s="36" t="s">
        <v>22</v>
      </c>
      <c r="U108" s="36" t="s">
        <v>37</v>
      </c>
      <c r="V108" s="36" t="s">
        <v>38</v>
      </c>
      <c r="W108" s="16" t="s">
        <v>61</v>
      </c>
      <c r="X108" s="15">
        <v>10.710374999999999</v>
      </c>
      <c r="Y108" s="15">
        <v>10.710374999999999</v>
      </c>
      <c r="Z108" s="15">
        <v>10.710374999999999</v>
      </c>
      <c r="AA108" s="11" t="s">
        <v>105</v>
      </c>
      <c r="AB108" s="14" t="s">
        <v>217</v>
      </c>
      <c r="AC108" s="33"/>
      <c r="AD108" s="36">
        <v>0</v>
      </c>
      <c r="AE108" s="36">
        <v>0</v>
      </c>
      <c r="AF108" s="36">
        <v>0</v>
      </c>
      <c r="AG108" s="36"/>
    </row>
    <row r="109" spans="1:33" ht="42" customHeight="1" x14ac:dyDescent="0.25">
      <c r="A109" s="16"/>
      <c r="B109" s="16"/>
      <c r="C109" s="16"/>
      <c r="D109" s="16"/>
      <c r="E109" s="16"/>
      <c r="F109" s="18"/>
      <c r="G109" s="16"/>
      <c r="H109" s="16"/>
      <c r="I109" s="14"/>
      <c r="J109" s="14"/>
      <c r="K109" s="14"/>
      <c r="L109" s="14"/>
      <c r="M109" s="14"/>
      <c r="N109" s="14"/>
      <c r="O109" s="12"/>
      <c r="P109" s="10" t="s">
        <v>304</v>
      </c>
      <c r="Q109" s="34" t="s">
        <v>305</v>
      </c>
      <c r="R109" s="35" t="s">
        <v>35</v>
      </c>
      <c r="S109" s="36" t="s">
        <v>36</v>
      </c>
      <c r="T109" s="36" t="s">
        <v>22</v>
      </c>
      <c r="U109" s="36" t="s">
        <v>46</v>
      </c>
      <c r="V109" s="36" t="s">
        <v>38</v>
      </c>
      <c r="W109" s="16"/>
      <c r="X109" s="14"/>
      <c r="Y109" s="14"/>
      <c r="Z109" s="14"/>
      <c r="AA109" s="12"/>
      <c r="AB109" s="14"/>
      <c r="AC109" s="33"/>
      <c r="AD109" s="36">
        <v>0</v>
      </c>
      <c r="AE109" s="36">
        <v>0</v>
      </c>
      <c r="AF109" s="36">
        <v>0</v>
      </c>
      <c r="AG109" s="36"/>
    </row>
    <row r="110" spans="1:33" ht="32.25" customHeight="1" x14ac:dyDescent="0.25">
      <c r="A110" s="16"/>
      <c r="B110" s="16"/>
      <c r="C110" s="16"/>
      <c r="D110" s="16"/>
      <c r="E110" s="16"/>
      <c r="F110" s="18"/>
      <c r="G110" s="16"/>
      <c r="H110" s="16"/>
      <c r="I110" s="14"/>
      <c r="J110" s="14"/>
      <c r="K110" s="14"/>
      <c r="L110" s="14"/>
      <c r="M110" s="14"/>
      <c r="N110" s="14"/>
      <c r="O110" s="12"/>
      <c r="P110" s="10" t="s">
        <v>306</v>
      </c>
      <c r="Q110" s="34" t="s">
        <v>307</v>
      </c>
      <c r="R110" s="35" t="s">
        <v>35</v>
      </c>
      <c r="S110" s="36" t="s">
        <v>36</v>
      </c>
      <c r="T110" s="36" t="s">
        <v>67</v>
      </c>
      <c r="U110" s="36" t="s">
        <v>46</v>
      </c>
      <c r="V110" s="36" t="s">
        <v>113</v>
      </c>
      <c r="W110" s="16"/>
      <c r="X110" s="14"/>
      <c r="Y110" s="14"/>
      <c r="Z110" s="14"/>
      <c r="AA110" s="12"/>
      <c r="AB110" s="14"/>
      <c r="AC110" s="33"/>
      <c r="AD110" s="36">
        <v>0</v>
      </c>
      <c r="AE110" s="36">
        <v>0</v>
      </c>
      <c r="AF110" s="36">
        <v>0</v>
      </c>
      <c r="AG110" s="36"/>
    </row>
    <row r="111" spans="1:33" ht="48" x14ac:dyDescent="0.25">
      <c r="A111" s="16"/>
      <c r="B111" s="16"/>
      <c r="C111" s="16"/>
      <c r="D111" s="16"/>
      <c r="E111" s="16"/>
      <c r="F111" s="18"/>
      <c r="G111" s="16"/>
      <c r="H111" s="16"/>
      <c r="I111" s="14"/>
      <c r="J111" s="14"/>
      <c r="K111" s="14"/>
      <c r="L111" s="14"/>
      <c r="M111" s="14"/>
      <c r="N111" s="14"/>
      <c r="O111" s="12"/>
      <c r="P111" s="10" t="s">
        <v>308</v>
      </c>
      <c r="Q111" s="34" t="s">
        <v>309</v>
      </c>
      <c r="R111" s="35" t="s">
        <v>35</v>
      </c>
      <c r="S111" s="36" t="s">
        <v>36</v>
      </c>
      <c r="T111" s="36" t="s">
        <v>22</v>
      </c>
      <c r="U111" s="36" t="s">
        <v>46</v>
      </c>
      <c r="V111" s="36" t="s">
        <v>38</v>
      </c>
      <c r="W111" s="16"/>
      <c r="X111" s="14"/>
      <c r="Y111" s="14"/>
      <c r="Z111" s="14"/>
      <c r="AA111" s="12"/>
      <c r="AB111" s="14"/>
      <c r="AC111" s="33"/>
      <c r="AD111" s="36">
        <v>0</v>
      </c>
      <c r="AE111" s="36">
        <v>0</v>
      </c>
      <c r="AF111" s="36">
        <v>0</v>
      </c>
      <c r="AG111" s="36"/>
    </row>
    <row r="112" spans="1:33" x14ac:dyDescent="0.25">
      <c r="A112" s="16"/>
      <c r="B112" s="16"/>
      <c r="C112" s="16"/>
      <c r="D112" s="16"/>
      <c r="E112" s="16"/>
      <c r="F112" s="18"/>
      <c r="G112" s="16"/>
      <c r="H112" s="16"/>
      <c r="I112" s="14"/>
      <c r="J112" s="14"/>
      <c r="K112" s="14"/>
      <c r="L112" s="14"/>
      <c r="M112" s="14"/>
      <c r="N112" s="14"/>
      <c r="O112" s="13"/>
      <c r="P112" s="33"/>
      <c r="Q112" s="34" t="s">
        <v>41</v>
      </c>
      <c r="R112" s="35">
        <v>0</v>
      </c>
      <c r="S112" s="36">
        <v>0</v>
      </c>
      <c r="T112" s="36">
        <v>0</v>
      </c>
      <c r="U112" s="36">
        <v>0</v>
      </c>
      <c r="V112" s="36">
        <v>0</v>
      </c>
      <c r="W112" s="16"/>
      <c r="X112" s="14"/>
      <c r="Y112" s="14"/>
      <c r="Z112" s="14"/>
      <c r="AA112" s="13"/>
      <c r="AB112" s="14"/>
      <c r="AC112" s="33"/>
      <c r="AD112" s="36">
        <v>0</v>
      </c>
      <c r="AE112" s="36">
        <v>0</v>
      </c>
      <c r="AF112" s="36">
        <v>0</v>
      </c>
      <c r="AG112" s="36"/>
    </row>
    <row r="113" spans="1:33" ht="42" customHeight="1" x14ac:dyDescent="0.25">
      <c r="A113" s="16" t="s">
        <v>54</v>
      </c>
      <c r="B113" s="16" t="s">
        <v>310</v>
      </c>
      <c r="C113" s="16" t="s">
        <v>155</v>
      </c>
      <c r="D113" s="16" t="s">
        <v>172</v>
      </c>
      <c r="E113" s="16" t="s">
        <v>311</v>
      </c>
      <c r="F113" s="18" t="s">
        <v>312</v>
      </c>
      <c r="G113" s="16" t="s">
        <v>313</v>
      </c>
      <c r="H113" s="16" t="s">
        <v>73</v>
      </c>
      <c r="I113" s="14">
        <v>4</v>
      </c>
      <c r="J113" s="17" t="s">
        <v>39</v>
      </c>
      <c r="K113" s="15">
        <v>40</v>
      </c>
      <c r="L113" s="16" t="s">
        <v>160</v>
      </c>
      <c r="M113" s="17" t="s">
        <v>65</v>
      </c>
      <c r="N113" s="15">
        <v>60</v>
      </c>
      <c r="O113" s="11" t="s">
        <v>79</v>
      </c>
      <c r="P113" s="43" t="s">
        <v>314</v>
      </c>
      <c r="Q113" s="40" t="s">
        <v>315</v>
      </c>
      <c r="R113" s="41" t="s">
        <v>35</v>
      </c>
      <c r="S113" s="42" t="s">
        <v>36</v>
      </c>
      <c r="T113" s="42" t="s">
        <v>22</v>
      </c>
      <c r="U113" s="42" t="s">
        <v>46</v>
      </c>
      <c r="V113" s="42" t="s">
        <v>38</v>
      </c>
      <c r="W113" s="16" t="s">
        <v>61</v>
      </c>
      <c r="X113" s="15">
        <v>4.2249999999999996</v>
      </c>
      <c r="Y113" s="16" t="s">
        <v>65</v>
      </c>
      <c r="Z113" s="15">
        <v>60</v>
      </c>
      <c r="AA113" s="11" t="s">
        <v>79</v>
      </c>
      <c r="AB113" s="14" t="s">
        <v>40</v>
      </c>
      <c r="AC113" s="43" t="s">
        <v>316</v>
      </c>
      <c r="AD113" s="42" t="s">
        <v>317</v>
      </c>
      <c r="AE113" s="42" t="s">
        <v>55</v>
      </c>
      <c r="AF113" s="42" t="s">
        <v>56</v>
      </c>
      <c r="AG113" s="44"/>
    </row>
    <row r="114" spans="1:33" ht="34.5" customHeight="1" x14ac:dyDescent="0.25">
      <c r="A114" s="16"/>
      <c r="B114" s="16"/>
      <c r="C114" s="16"/>
      <c r="D114" s="16"/>
      <c r="E114" s="16"/>
      <c r="F114" s="18"/>
      <c r="G114" s="16"/>
      <c r="H114" s="16"/>
      <c r="I114" s="14"/>
      <c r="J114" s="14"/>
      <c r="K114" s="14"/>
      <c r="L114" s="16"/>
      <c r="M114" s="14"/>
      <c r="N114" s="14"/>
      <c r="O114" s="12"/>
      <c r="P114" s="43" t="s">
        <v>318</v>
      </c>
      <c r="Q114" s="40" t="s">
        <v>319</v>
      </c>
      <c r="R114" s="41" t="s">
        <v>35</v>
      </c>
      <c r="S114" s="42" t="s">
        <v>66</v>
      </c>
      <c r="T114" s="42" t="s">
        <v>22</v>
      </c>
      <c r="U114" s="42" t="s">
        <v>46</v>
      </c>
      <c r="V114" s="42" t="s">
        <v>38</v>
      </c>
      <c r="W114" s="16"/>
      <c r="X114" s="14"/>
      <c r="Y114" s="16"/>
      <c r="Z114" s="14"/>
      <c r="AA114" s="12"/>
      <c r="AB114" s="14"/>
      <c r="AC114" s="43"/>
      <c r="AD114" s="42">
        <v>0</v>
      </c>
      <c r="AE114" s="42">
        <v>0</v>
      </c>
      <c r="AF114" s="42">
        <v>0</v>
      </c>
      <c r="AG114" s="42"/>
    </row>
    <row r="115" spans="1:33" ht="31.5" customHeight="1" x14ac:dyDescent="0.25">
      <c r="A115" s="16"/>
      <c r="B115" s="16"/>
      <c r="C115" s="16"/>
      <c r="D115" s="16"/>
      <c r="E115" s="16"/>
      <c r="F115" s="18"/>
      <c r="G115" s="16"/>
      <c r="H115" s="16"/>
      <c r="I115" s="14"/>
      <c r="J115" s="14"/>
      <c r="K115" s="14"/>
      <c r="L115" s="16"/>
      <c r="M115" s="14"/>
      <c r="N115" s="14"/>
      <c r="O115" s="12"/>
      <c r="P115" s="43" t="s">
        <v>320</v>
      </c>
      <c r="Q115" s="40" t="s">
        <v>321</v>
      </c>
      <c r="R115" s="41" t="s">
        <v>35</v>
      </c>
      <c r="S115" s="42" t="s">
        <v>66</v>
      </c>
      <c r="T115" s="42" t="s">
        <v>22</v>
      </c>
      <c r="U115" s="42" t="s">
        <v>46</v>
      </c>
      <c r="V115" s="42" t="s">
        <v>38</v>
      </c>
      <c r="W115" s="16"/>
      <c r="X115" s="14"/>
      <c r="Y115" s="16"/>
      <c r="Z115" s="14"/>
      <c r="AA115" s="12"/>
      <c r="AB115" s="14"/>
      <c r="AC115" s="43"/>
      <c r="AD115" s="42">
        <v>0</v>
      </c>
      <c r="AE115" s="42">
        <v>0</v>
      </c>
      <c r="AF115" s="42">
        <v>0</v>
      </c>
      <c r="AG115" s="42"/>
    </row>
    <row r="116" spans="1:33" ht="42" customHeight="1" x14ac:dyDescent="0.25">
      <c r="A116" s="16"/>
      <c r="B116" s="16"/>
      <c r="C116" s="16"/>
      <c r="D116" s="16"/>
      <c r="E116" s="16"/>
      <c r="F116" s="18"/>
      <c r="G116" s="16"/>
      <c r="H116" s="16"/>
      <c r="I116" s="14"/>
      <c r="J116" s="14"/>
      <c r="K116" s="14"/>
      <c r="L116" s="16"/>
      <c r="M116" s="14"/>
      <c r="N116" s="14"/>
      <c r="O116" s="12"/>
      <c r="P116" s="43" t="s">
        <v>276</v>
      </c>
      <c r="Q116" s="40" t="s">
        <v>322</v>
      </c>
      <c r="R116" s="41" t="s">
        <v>35</v>
      </c>
      <c r="S116" s="42" t="s">
        <v>36</v>
      </c>
      <c r="T116" s="42" t="s">
        <v>22</v>
      </c>
      <c r="U116" s="42" t="s">
        <v>46</v>
      </c>
      <c r="V116" s="42" t="s">
        <v>38</v>
      </c>
      <c r="W116" s="16"/>
      <c r="X116" s="14"/>
      <c r="Y116" s="16"/>
      <c r="Z116" s="14"/>
      <c r="AA116" s="12"/>
      <c r="AB116" s="14"/>
      <c r="AC116" s="43"/>
      <c r="AD116" s="42">
        <v>0</v>
      </c>
      <c r="AE116" s="42">
        <v>0</v>
      </c>
      <c r="AF116" s="42">
        <v>0</v>
      </c>
      <c r="AG116" s="42"/>
    </row>
    <row r="117" spans="1:33" x14ac:dyDescent="0.25">
      <c r="A117" s="16"/>
      <c r="B117" s="16"/>
      <c r="C117" s="16"/>
      <c r="D117" s="16"/>
      <c r="E117" s="16"/>
      <c r="F117" s="18"/>
      <c r="G117" s="16"/>
      <c r="H117" s="16"/>
      <c r="I117" s="14"/>
      <c r="J117" s="14"/>
      <c r="K117" s="14"/>
      <c r="L117" s="16"/>
      <c r="M117" s="14"/>
      <c r="N117" s="14"/>
      <c r="O117" s="13"/>
      <c r="P117" s="39"/>
      <c r="Q117" s="40" t="s">
        <v>49</v>
      </c>
      <c r="R117" s="41">
        <v>0</v>
      </c>
      <c r="S117" s="42">
        <v>0</v>
      </c>
      <c r="T117" s="42">
        <v>0</v>
      </c>
      <c r="U117" s="42">
        <v>0</v>
      </c>
      <c r="V117" s="42">
        <v>0</v>
      </c>
      <c r="W117" s="16"/>
      <c r="X117" s="14"/>
      <c r="Y117" s="16"/>
      <c r="Z117" s="14"/>
      <c r="AA117" s="13"/>
      <c r="AB117" s="14"/>
      <c r="AC117" s="39"/>
      <c r="AD117" s="42">
        <v>0</v>
      </c>
      <c r="AE117" s="42">
        <v>0</v>
      </c>
      <c r="AF117" s="42">
        <v>0</v>
      </c>
      <c r="AG117" s="42"/>
    </row>
    <row r="118" spans="1:33" ht="120" x14ac:dyDescent="0.25">
      <c r="A118" s="16" t="s">
        <v>64</v>
      </c>
      <c r="B118" s="16" t="s">
        <v>323</v>
      </c>
      <c r="C118" s="16" t="s">
        <v>155</v>
      </c>
      <c r="D118" s="16" t="s">
        <v>117</v>
      </c>
      <c r="E118" s="16" t="s">
        <v>324</v>
      </c>
      <c r="F118" s="18" t="s">
        <v>325</v>
      </c>
      <c r="G118" s="16" t="s">
        <v>326</v>
      </c>
      <c r="H118" s="16" t="s">
        <v>73</v>
      </c>
      <c r="I118" s="14">
        <v>31310</v>
      </c>
      <c r="J118" s="17" t="s">
        <v>43</v>
      </c>
      <c r="K118" s="15">
        <v>100</v>
      </c>
      <c r="L118" s="16" t="s">
        <v>327</v>
      </c>
      <c r="M118" s="17" t="s">
        <v>104</v>
      </c>
      <c r="N118" s="15">
        <v>40</v>
      </c>
      <c r="O118" s="11" t="s">
        <v>34</v>
      </c>
      <c r="P118" s="43" t="s">
        <v>328</v>
      </c>
      <c r="Q118" s="40" t="s">
        <v>329</v>
      </c>
      <c r="R118" s="41" t="s">
        <v>35</v>
      </c>
      <c r="S118" s="42" t="s">
        <v>36</v>
      </c>
      <c r="T118" s="42" t="s">
        <v>22</v>
      </c>
      <c r="U118" s="42" t="s">
        <v>37</v>
      </c>
      <c r="V118" s="42" t="s">
        <v>38</v>
      </c>
      <c r="W118" s="16" t="s">
        <v>47</v>
      </c>
      <c r="X118" s="15">
        <v>65</v>
      </c>
      <c r="Y118" s="16" t="s">
        <v>104</v>
      </c>
      <c r="Z118" s="15">
        <v>40</v>
      </c>
      <c r="AA118" s="11" t="s">
        <v>79</v>
      </c>
      <c r="AB118" s="14" t="s">
        <v>40</v>
      </c>
      <c r="AC118" s="43" t="s">
        <v>330</v>
      </c>
      <c r="AD118" s="42" t="s">
        <v>331</v>
      </c>
      <c r="AE118" s="42" t="s">
        <v>332</v>
      </c>
      <c r="AF118" s="42" t="s">
        <v>333</v>
      </c>
      <c r="AG118" s="44"/>
    </row>
    <row r="119" spans="1:33" x14ac:dyDescent="0.25">
      <c r="A119" s="16"/>
      <c r="B119" s="16"/>
      <c r="C119" s="16"/>
      <c r="D119" s="16"/>
      <c r="E119" s="16"/>
      <c r="F119" s="18"/>
      <c r="G119" s="16"/>
      <c r="H119" s="16"/>
      <c r="I119" s="14"/>
      <c r="J119" s="14"/>
      <c r="K119" s="14"/>
      <c r="L119" s="16"/>
      <c r="M119" s="14"/>
      <c r="N119" s="14"/>
      <c r="O119" s="12"/>
      <c r="P119" s="39"/>
      <c r="Q119" s="40" t="s">
        <v>41</v>
      </c>
      <c r="R119" s="41">
        <v>0</v>
      </c>
      <c r="S119" s="42">
        <v>0</v>
      </c>
      <c r="T119" s="42">
        <v>0</v>
      </c>
      <c r="U119" s="42">
        <v>0</v>
      </c>
      <c r="V119" s="42">
        <v>0</v>
      </c>
      <c r="W119" s="16"/>
      <c r="X119" s="14"/>
      <c r="Y119" s="16"/>
      <c r="Z119" s="14"/>
      <c r="AA119" s="12"/>
      <c r="AB119" s="14"/>
      <c r="AC119" s="39"/>
      <c r="AD119" s="42">
        <v>0</v>
      </c>
      <c r="AE119" s="42">
        <v>0</v>
      </c>
      <c r="AF119" s="42">
        <v>0</v>
      </c>
      <c r="AG119" s="44"/>
    </row>
    <row r="120" spans="1:33" x14ac:dyDescent="0.25">
      <c r="A120" s="16"/>
      <c r="B120" s="16"/>
      <c r="C120" s="16"/>
      <c r="D120" s="16"/>
      <c r="E120" s="16"/>
      <c r="F120" s="18"/>
      <c r="G120" s="16"/>
      <c r="H120" s="16"/>
      <c r="I120" s="14"/>
      <c r="J120" s="14"/>
      <c r="K120" s="14"/>
      <c r="L120" s="16"/>
      <c r="M120" s="14"/>
      <c r="N120" s="14"/>
      <c r="O120" s="12"/>
      <c r="P120" s="39"/>
      <c r="Q120" s="40" t="s">
        <v>41</v>
      </c>
      <c r="R120" s="41">
        <v>0</v>
      </c>
      <c r="S120" s="42">
        <v>0</v>
      </c>
      <c r="T120" s="42">
        <v>0</v>
      </c>
      <c r="U120" s="42">
        <v>0</v>
      </c>
      <c r="V120" s="42">
        <v>0</v>
      </c>
      <c r="W120" s="16"/>
      <c r="X120" s="14"/>
      <c r="Y120" s="16"/>
      <c r="Z120" s="14"/>
      <c r="AA120" s="12"/>
      <c r="AB120" s="14"/>
      <c r="AC120" s="39"/>
      <c r="AD120" s="42">
        <v>0</v>
      </c>
      <c r="AE120" s="42">
        <v>0</v>
      </c>
      <c r="AF120" s="42">
        <v>0</v>
      </c>
      <c r="AG120" s="44"/>
    </row>
    <row r="121" spans="1:33" x14ac:dyDescent="0.25">
      <c r="A121" s="16"/>
      <c r="B121" s="16"/>
      <c r="C121" s="16"/>
      <c r="D121" s="16"/>
      <c r="E121" s="16"/>
      <c r="F121" s="18"/>
      <c r="G121" s="16"/>
      <c r="H121" s="16"/>
      <c r="I121" s="14"/>
      <c r="J121" s="14"/>
      <c r="K121" s="14"/>
      <c r="L121" s="16"/>
      <c r="M121" s="14"/>
      <c r="N121" s="14"/>
      <c r="O121" s="12"/>
      <c r="P121" s="39"/>
      <c r="Q121" s="40" t="s">
        <v>41</v>
      </c>
      <c r="R121" s="41">
        <v>0</v>
      </c>
      <c r="S121" s="42">
        <v>0</v>
      </c>
      <c r="T121" s="42">
        <v>0</v>
      </c>
      <c r="U121" s="42">
        <v>0</v>
      </c>
      <c r="V121" s="42">
        <v>0</v>
      </c>
      <c r="W121" s="16"/>
      <c r="X121" s="14"/>
      <c r="Y121" s="16"/>
      <c r="Z121" s="14"/>
      <c r="AA121" s="12"/>
      <c r="AB121" s="14"/>
      <c r="AC121" s="39"/>
      <c r="AD121" s="42">
        <v>0</v>
      </c>
      <c r="AE121" s="42">
        <v>0</v>
      </c>
      <c r="AF121" s="42">
        <v>0</v>
      </c>
      <c r="AG121" s="44"/>
    </row>
    <row r="122" spans="1:33" x14ac:dyDescent="0.25">
      <c r="A122" s="16"/>
      <c r="B122" s="16"/>
      <c r="C122" s="16"/>
      <c r="D122" s="16"/>
      <c r="E122" s="16"/>
      <c r="F122" s="18"/>
      <c r="G122" s="16"/>
      <c r="H122" s="16"/>
      <c r="I122" s="14"/>
      <c r="J122" s="14"/>
      <c r="K122" s="14"/>
      <c r="L122" s="16"/>
      <c r="M122" s="14"/>
      <c r="N122" s="14"/>
      <c r="O122" s="13"/>
      <c r="P122" s="39"/>
      <c r="Q122" s="40" t="s">
        <v>41</v>
      </c>
      <c r="R122" s="41">
        <v>0</v>
      </c>
      <c r="S122" s="42">
        <v>0</v>
      </c>
      <c r="T122" s="42">
        <v>0</v>
      </c>
      <c r="U122" s="42">
        <v>0</v>
      </c>
      <c r="V122" s="42">
        <v>0</v>
      </c>
      <c r="W122" s="16"/>
      <c r="X122" s="14"/>
      <c r="Y122" s="16"/>
      <c r="Z122" s="14"/>
      <c r="AA122" s="13"/>
      <c r="AB122" s="14"/>
      <c r="AC122" s="39"/>
      <c r="AD122" s="42">
        <v>0</v>
      </c>
      <c r="AE122" s="42">
        <v>0</v>
      </c>
      <c r="AF122" s="42">
        <v>0</v>
      </c>
      <c r="AG122" s="44"/>
    </row>
    <row r="123" spans="1:33" ht="96" x14ac:dyDescent="0.25">
      <c r="A123" s="16" t="s">
        <v>64</v>
      </c>
      <c r="B123" s="16" t="s">
        <v>334</v>
      </c>
      <c r="C123" s="16" t="s">
        <v>116</v>
      </c>
      <c r="D123" s="16" t="s">
        <v>172</v>
      </c>
      <c r="E123" s="16" t="s">
        <v>335</v>
      </c>
      <c r="F123" s="18" t="s">
        <v>336</v>
      </c>
      <c r="G123" s="16" t="s">
        <v>337</v>
      </c>
      <c r="H123" s="16" t="s">
        <v>73</v>
      </c>
      <c r="I123" s="14">
        <v>23</v>
      </c>
      <c r="J123" s="17" t="s">
        <v>39</v>
      </c>
      <c r="K123" s="15">
        <v>40</v>
      </c>
      <c r="L123" s="16" t="s">
        <v>87</v>
      </c>
      <c r="M123" s="17" t="s">
        <v>65</v>
      </c>
      <c r="N123" s="15">
        <v>60</v>
      </c>
      <c r="O123" s="11" t="s">
        <v>79</v>
      </c>
      <c r="P123" s="43" t="s">
        <v>338</v>
      </c>
      <c r="Q123" s="40" t="s">
        <v>339</v>
      </c>
      <c r="R123" s="41" t="s">
        <v>35</v>
      </c>
      <c r="S123" s="42" t="s">
        <v>36</v>
      </c>
      <c r="T123" s="42" t="s">
        <v>22</v>
      </c>
      <c r="U123" s="42" t="s">
        <v>37</v>
      </c>
      <c r="V123" s="42" t="s">
        <v>38</v>
      </c>
      <c r="W123" s="16" t="s">
        <v>39</v>
      </c>
      <c r="X123" s="15">
        <v>26</v>
      </c>
      <c r="Y123" s="16" t="s">
        <v>65</v>
      </c>
      <c r="Z123" s="15">
        <v>60</v>
      </c>
      <c r="AA123" s="11" t="s">
        <v>79</v>
      </c>
      <c r="AB123" s="14" t="s">
        <v>40</v>
      </c>
      <c r="AC123" s="43" t="s">
        <v>340</v>
      </c>
      <c r="AD123" s="42" t="s">
        <v>341</v>
      </c>
      <c r="AE123" s="42" t="s">
        <v>107</v>
      </c>
      <c r="AF123" s="42" t="s">
        <v>342</v>
      </c>
      <c r="AG123" s="44"/>
    </row>
    <row r="124" spans="1:33" x14ac:dyDescent="0.25">
      <c r="A124" s="16"/>
      <c r="B124" s="16"/>
      <c r="C124" s="16"/>
      <c r="D124" s="16"/>
      <c r="E124" s="16"/>
      <c r="F124" s="18"/>
      <c r="G124" s="16"/>
      <c r="H124" s="16"/>
      <c r="I124" s="14"/>
      <c r="J124" s="14"/>
      <c r="K124" s="14"/>
      <c r="L124" s="16"/>
      <c r="M124" s="14"/>
      <c r="N124" s="14"/>
      <c r="O124" s="12"/>
      <c r="P124" s="39"/>
      <c r="Q124" s="40" t="s">
        <v>41</v>
      </c>
      <c r="R124" s="41">
        <v>0</v>
      </c>
      <c r="S124" s="42">
        <v>0</v>
      </c>
      <c r="T124" s="42">
        <v>0</v>
      </c>
      <c r="U124" s="42">
        <v>0</v>
      </c>
      <c r="V124" s="42">
        <v>0</v>
      </c>
      <c r="W124" s="16"/>
      <c r="X124" s="14"/>
      <c r="Y124" s="16"/>
      <c r="Z124" s="14"/>
      <c r="AA124" s="12"/>
      <c r="AB124" s="14"/>
      <c r="AC124" s="39"/>
      <c r="AD124" s="42">
        <v>0</v>
      </c>
      <c r="AE124" s="42">
        <v>0</v>
      </c>
      <c r="AF124" s="42">
        <v>0</v>
      </c>
      <c r="AG124" s="44"/>
    </row>
    <row r="125" spans="1:33" x14ac:dyDescent="0.25">
      <c r="A125" s="16"/>
      <c r="B125" s="16"/>
      <c r="C125" s="16"/>
      <c r="D125" s="16"/>
      <c r="E125" s="16"/>
      <c r="F125" s="18"/>
      <c r="G125" s="16"/>
      <c r="H125" s="16"/>
      <c r="I125" s="14"/>
      <c r="J125" s="14"/>
      <c r="K125" s="14"/>
      <c r="L125" s="16"/>
      <c r="M125" s="14"/>
      <c r="N125" s="14"/>
      <c r="O125" s="12"/>
      <c r="P125" s="39"/>
      <c r="Q125" s="40" t="s">
        <v>41</v>
      </c>
      <c r="R125" s="41">
        <v>0</v>
      </c>
      <c r="S125" s="42">
        <v>0</v>
      </c>
      <c r="T125" s="42">
        <v>0</v>
      </c>
      <c r="U125" s="42">
        <v>0</v>
      </c>
      <c r="V125" s="42">
        <v>0</v>
      </c>
      <c r="W125" s="16"/>
      <c r="X125" s="14"/>
      <c r="Y125" s="16"/>
      <c r="Z125" s="14"/>
      <c r="AA125" s="12"/>
      <c r="AB125" s="14"/>
      <c r="AC125" s="39"/>
      <c r="AD125" s="42">
        <v>0</v>
      </c>
      <c r="AE125" s="42">
        <v>0</v>
      </c>
      <c r="AF125" s="42">
        <v>0</v>
      </c>
      <c r="AG125" s="44"/>
    </row>
    <row r="126" spans="1:33" x14ac:dyDescent="0.25">
      <c r="A126" s="16"/>
      <c r="B126" s="16"/>
      <c r="C126" s="16"/>
      <c r="D126" s="16"/>
      <c r="E126" s="16"/>
      <c r="F126" s="18"/>
      <c r="G126" s="16"/>
      <c r="H126" s="16"/>
      <c r="I126" s="14"/>
      <c r="J126" s="14"/>
      <c r="K126" s="14"/>
      <c r="L126" s="16"/>
      <c r="M126" s="14"/>
      <c r="N126" s="14"/>
      <c r="O126" s="12"/>
      <c r="P126" s="39"/>
      <c r="Q126" s="40" t="s">
        <v>41</v>
      </c>
      <c r="R126" s="41">
        <v>0</v>
      </c>
      <c r="S126" s="42">
        <v>0</v>
      </c>
      <c r="T126" s="42">
        <v>0</v>
      </c>
      <c r="U126" s="42">
        <v>0</v>
      </c>
      <c r="V126" s="42">
        <v>0</v>
      </c>
      <c r="W126" s="16"/>
      <c r="X126" s="14"/>
      <c r="Y126" s="16"/>
      <c r="Z126" s="14"/>
      <c r="AA126" s="12"/>
      <c r="AB126" s="14"/>
      <c r="AC126" s="39"/>
      <c r="AD126" s="42">
        <v>0</v>
      </c>
      <c r="AE126" s="42">
        <v>0</v>
      </c>
      <c r="AF126" s="42">
        <v>0</v>
      </c>
      <c r="AG126" s="44"/>
    </row>
    <row r="127" spans="1:33" x14ac:dyDescent="0.25">
      <c r="A127" s="16"/>
      <c r="B127" s="16"/>
      <c r="C127" s="16"/>
      <c r="D127" s="16"/>
      <c r="E127" s="16"/>
      <c r="F127" s="18"/>
      <c r="G127" s="16"/>
      <c r="H127" s="16"/>
      <c r="I127" s="14"/>
      <c r="J127" s="14"/>
      <c r="K127" s="14"/>
      <c r="L127" s="16"/>
      <c r="M127" s="14"/>
      <c r="N127" s="14"/>
      <c r="O127" s="13"/>
      <c r="P127" s="39"/>
      <c r="Q127" s="40" t="s">
        <v>41</v>
      </c>
      <c r="R127" s="41">
        <v>0</v>
      </c>
      <c r="S127" s="42">
        <v>0</v>
      </c>
      <c r="T127" s="42">
        <v>0</v>
      </c>
      <c r="U127" s="42">
        <v>0</v>
      </c>
      <c r="V127" s="42">
        <v>0</v>
      </c>
      <c r="W127" s="16"/>
      <c r="X127" s="14"/>
      <c r="Y127" s="16"/>
      <c r="Z127" s="14"/>
      <c r="AA127" s="13"/>
      <c r="AB127" s="14"/>
      <c r="AC127" s="39"/>
      <c r="AD127" s="42">
        <v>0</v>
      </c>
      <c r="AE127" s="42">
        <v>0</v>
      </c>
      <c r="AF127" s="42">
        <v>0</v>
      </c>
      <c r="AG127" s="44"/>
    </row>
    <row r="128" spans="1:33" ht="47.25" customHeight="1" x14ac:dyDescent="0.25">
      <c r="A128" s="16" t="s">
        <v>68</v>
      </c>
      <c r="B128" s="16" t="s">
        <v>343</v>
      </c>
      <c r="C128" s="16" t="s">
        <v>116</v>
      </c>
      <c r="D128" s="16" t="s">
        <v>117</v>
      </c>
      <c r="E128" s="16" t="s">
        <v>344</v>
      </c>
      <c r="F128" s="18" t="s">
        <v>345</v>
      </c>
      <c r="G128" s="16" t="s">
        <v>346</v>
      </c>
      <c r="H128" s="16" t="s">
        <v>73</v>
      </c>
      <c r="I128" s="14">
        <v>501</v>
      </c>
      <c r="J128" s="17" t="s">
        <v>47</v>
      </c>
      <c r="K128" s="15">
        <v>80</v>
      </c>
      <c r="L128" s="16" t="s">
        <v>236</v>
      </c>
      <c r="M128" s="17" t="s">
        <v>33</v>
      </c>
      <c r="N128" s="15">
        <v>80</v>
      </c>
      <c r="O128" s="11" t="s">
        <v>34</v>
      </c>
      <c r="P128" s="48" t="s">
        <v>347</v>
      </c>
      <c r="Q128" s="45" t="s">
        <v>348</v>
      </c>
      <c r="R128" s="46" t="s">
        <v>35</v>
      </c>
      <c r="S128" s="47" t="s">
        <v>36</v>
      </c>
      <c r="T128" s="47" t="s">
        <v>22</v>
      </c>
      <c r="U128" s="47" t="s">
        <v>37</v>
      </c>
      <c r="V128" s="47" t="s">
        <v>38</v>
      </c>
      <c r="W128" s="16" t="s">
        <v>39</v>
      </c>
      <c r="X128" s="15">
        <v>33.799999999999997</v>
      </c>
      <c r="Y128" s="16" t="s">
        <v>33</v>
      </c>
      <c r="Z128" s="15">
        <v>80</v>
      </c>
      <c r="AA128" s="11" t="s">
        <v>34</v>
      </c>
      <c r="AB128" s="14" t="s">
        <v>40</v>
      </c>
      <c r="AC128" s="48" t="s">
        <v>349</v>
      </c>
      <c r="AD128" s="47" t="s">
        <v>350</v>
      </c>
      <c r="AE128" s="47" t="s">
        <v>351</v>
      </c>
      <c r="AF128" s="47" t="s">
        <v>352</v>
      </c>
      <c r="AG128" s="49"/>
    </row>
    <row r="129" spans="1:33" ht="60" x14ac:dyDescent="0.25">
      <c r="A129" s="16"/>
      <c r="B129" s="16"/>
      <c r="C129" s="16"/>
      <c r="D129" s="16"/>
      <c r="E129" s="16"/>
      <c r="F129" s="18"/>
      <c r="G129" s="16"/>
      <c r="H129" s="16"/>
      <c r="I129" s="14"/>
      <c r="J129" s="14"/>
      <c r="K129" s="14"/>
      <c r="L129" s="16"/>
      <c r="M129" s="14"/>
      <c r="N129" s="14"/>
      <c r="O129" s="12"/>
      <c r="P129" s="48" t="s">
        <v>353</v>
      </c>
      <c r="Q129" s="45" t="s">
        <v>354</v>
      </c>
      <c r="R129" s="46" t="s">
        <v>35</v>
      </c>
      <c r="S129" s="47" t="s">
        <v>36</v>
      </c>
      <c r="T129" s="47" t="s">
        <v>22</v>
      </c>
      <c r="U129" s="47" t="s">
        <v>37</v>
      </c>
      <c r="V129" s="47" t="s">
        <v>38</v>
      </c>
      <c r="W129" s="16"/>
      <c r="X129" s="14"/>
      <c r="Y129" s="16"/>
      <c r="Z129" s="14"/>
      <c r="AA129" s="12"/>
      <c r="AB129" s="14"/>
      <c r="AC129" s="48"/>
      <c r="AD129" s="47">
        <v>0</v>
      </c>
      <c r="AE129" s="47">
        <v>0</v>
      </c>
      <c r="AF129" s="47">
        <v>0</v>
      </c>
      <c r="AG129" s="47"/>
    </row>
    <row r="130" spans="1:33" x14ac:dyDescent="0.25">
      <c r="A130" s="16"/>
      <c r="B130" s="16"/>
      <c r="C130" s="16"/>
      <c r="D130" s="16"/>
      <c r="E130" s="16"/>
      <c r="F130" s="18"/>
      <c r="G130" s="16"/>
      <c r="H130" s="16"/>
      <c r="I130" s="14"/>
      <c r="J130" s="14"/>
      <c r="K130" s="14"/>
      <c r="L130" s="16"/>
      <c r="M130" s="14"/>
      <c r="N130" s="14"/>
      <c r="O130" s="12"/>
      <c r="P130" s="48"/>
      <c r="Q130" s="45" t="s">
        <v>49</v>
      </c>
      <c r="R130" s="46">
        <v>0</v>
      </c>
      <c r="S130" s="47">
        <v>0</v>
      </c>
      <c r="T130" s="47">
        <v>0</v>
      </c>
      <c r="U130" s="47">
        <v>0</v>
      </c>
      <c r="V130" s="47">
        <v>0</v>
      </c>
      <c r="W130" s="16"/>
      <c r="X130" s="14"/>
      <c r="Y130" s="16"/>
      <c r="Z130" s="14"/>
      <c r="AA130" s="12"/>
      <c r="AB130" s="14"/>
      <c r="AC130" s="48"/>
      <c r="AD130" s="47">
        <v>0</v>
      </c>
      <c r="AE130" s="47">
        <v>0</v>
      </c>
      <c r="AF130" s="47">
        <v>0</v>
      </c>
      <c r="AG130" s="47"/>
    </row>
    <row r="131" spans="1:33" x14ac:dyDescent="0.25">
      <c r="A131" s="16"/>
      <c r="B131" s="16"/>
      <c r="C131" s="16"/>
      <c r="D131" s="16"/>
      <c r="E131" s="16"/>
      <c r="F131" s="18"/>
      <c r="G131" s="16"/>
      <c r="H131" s="16"/>
      <c r="I131" s="14"/>
      <c r="J131" s="14"/>
      <c r="K131" s="14"/>
      <c r="L131" s="16"/>
      <c r="M131" s="14"/>
      <c r="N131" s="14"/>
      <c r="O131" s="12"/>
      <c r="P131" s="48"/>
      <c r="Q131" s="45" t="s">
        <v>49</v>
      </c>
      <c r="R131" s="46">
        <v>0</v>
      </c>
      <c r="S131" s="47">
        <v>0</v>
      </c>
      <c r="T131" s="47">
        <v>0</v>
      </c>
      <c r="U131" s="47">
        <v>0</v>
      </c>
      <c r="V131" s="47">
        <v>0</v>
      </c>
      <c r="W131" s="16"/>
      <c r="X131" s="14"/>
      <c r="Y131" s="16"/>
      <c r="Z131" s="14"/>
      <c r="AA131" s="12"/>
      <c r="AB131" s="14"/>
      <c r="AC131" s="48"/>
      <c r="AD131" s="47">
        <v>0</v>
      </c>
      <c r="AE131" s="47">
        <v>0</v>
      </c>
      <c r="AF131" s="47">
        <v>0</v>
      </c>
      <c r="AG131" s="47"/>
    </row>
    <row r="132" spans="1:33" x14ac:dyDescent="0.25">
      <c r="A132" s="16"/>
      <c r="B132" s="16"/>
      <c r="C132" s="16"/>
      <c r="D132" s="16"/>
      <c r="E132" s="16"/>
      <c r="F132" s="18"/>
      <c r="G132" s="16"/>
      <c r="H132" s="16"/>
      <c r="I132" s="14"/>
      <c r="J132" s="14"/>
      <c r="K132" s="14"/>
      <c r="L132" s="16"/>
      <c r="M132" s="14"/>
      <c r="N132" s="14"/>
      <c r="O132" s="13"/>
      <c r="P132" s="48"/>
      <c r="Q132" s="45" t="s">
        <v>49</v>
      </c>
      <c r="R132" s="46">
        <v>0</v>
      </c>
      <c r="S132" s="47">
        <v>0</v>
      </c>
      <c r="T132" s="47">
        <v>0</v>
      </c>
      <c r="U132" s="47">
        <v>0</v>
      </c>
      <c r="V132" s="47">
        <v>0</v>
      </c>
      <c r="W132" s="16"/>
      <c r="X132" s="14"/>
      <c r="Y132" s="16"/>
      <c r="Z132" s="14"/>
      <c r="AA132" s="13"/>
      <c r="AB132" s="14"/>
      <c r="AC132" s="48"/>
      <c r="AD132" s="47">
        <v>0</v>
      </c>
      <c r="AE132" s="47">
        <v>0</v>
      </c>
      <c r="AF132" s="47">
        <v>0</v>
      </c>
      <c r="AG132" s="47"/>
    </row>
    <row r="133" spans="1:33" ht="60" x14ac:dyDescent="0.25">
      <c r="A133" s="16" t="s">
        <v>68</v>
      </c>
      <c r="B133" s="16" t="s">
        <v>355</v>
      </c>
      <c r="C133" s="16" t="s">
        <v>116</v>
      </c>
      <c r="D133" s="16" t="s">
        <v>117</v>
      </c>
      <c r="E133" s="16" t="s">
        <v>356</v>
      </c>
      <c r="F133" s="18" t="s">
        <v>357</v>
      </c>
      <c r="G133" s="16" t="s">
        <v>358</v>
      </c>
      <c r="H133" s="16" t="s">
        <v>73</v>
      </c>
      <c r="I133" s="14">
        <v>50001</v>
      </c>
      <c r="J133" s="17" t="s">
        <v>43</v>
      </c>
      <c r="K133" s="15">
        <v>100</v>
      </c>
      <c r="L133" s="16" t="s">
        <v>236</v>
      </c>
      <c r="M133" s="17" t="s">
        <v>33</v>
      </c>
      <c r="N133" s="15">
        <v>80</v>
      </c>
      <c r="O133" s="11" t="s">
        <v>34</v>
      </c>
      <c r="P133" s="48" t="s">
        <v>359</v>
      </c>
      <c r="Q133" s="45" t="s">
        <v>360</v>
      </c>
      <c r="R133" s="46" t="s">
        <v>35</v>
      </c>
      <c r="S133" s="47" t="s">
        <v>36</v>
      </c>
      <c r="T133" s="47" t="s">
        <v>22</v>
      </c>
      <c r="U133" s="47" t="s">
        <v>37</v>
      </c>
      <c r="V133" s="47" t="s">
        <v>38</v>
      </c>
      <c r="W133" s="16" t="s">
        <v>47</v>
      </c>
      <c r="X133" s="15">
        <v>65</v>
      </c>
      <c r="Y133" s="16" t="s">
        <v>33</v>
      </c>
      <c r="Z133" s="15">
        <v>80</v>
      </c>
      <c r="AA133" s="11" t="s">
        <v>34</v>
      </c>
      <c r="AB133" s="14" t="s">
        <v>40</v>
      </c>
      <c r="AC133" s="48" t="s">
        <v>361</v>
      </c>
      <c r="AD133" s="47" t="s">
        <v>362</v>
      </c>
      <c r="AE133" s="47" t="s">
        <v>351</v>
      </c>
      <c r="AF133" s="47" t="s">
        <v>363</v>
      </c>
      <c r="AG133" s="49"/>
    </row>
    <row r="134" spans="1:33" x14ac:dyDescent="0.25">
      <c r="A134" s="16"/>
      <c r="B134" s="16"/>
      <c r="C134" s="16"/>
      <c r="D134" s="16"/>
      <c r="E134" s="16"/>
      <c r="F134" s="18"/>
      <c r="G134" s="16"/>
      <c r="H134" s="16"/>
      <c r="I134" s="14"/>
      <c r="J134" s="14"/>
      <c r="K134" s="14"/>
      <c r="L134" s="16"/>
      <c r="M134" s="14"/>
      <c r="N134" s="14"/>
      <c r="O134" s="12"/>
      <c r="P134" s="48"/>
      <c r="Q134" s="45" t="s">
        <v>41</v>
      </c>
      <c r="R134" s="46">
        <v>0</v>
      </c>
      <c r="S134" s="47">
        <v>0</v>
      </c>
      <c r="T134" s="47">
        <v>0</v>
      </c>
      <c r="U134" s="47">
        <v>0</v>
      </c>
      <c r="V134" s="47">
        <v>0</v>
      </c>
      <c r="W134" s="16"/>
      <c r="X134" s="14"/>
      <c r="Y134" s="16"/>
      <c r="Z134" s="14"/>
      <c r="AA134" s="12"/>
      <c r="AB134" s="14"/>
      <c r="AC134" s="48"/>
      <c r="AD134" s="47">
        <v>0</v>
      </c>
      <c r="AE134" s="47">
        <v>0</v>
      </c>
      <c r="AF134" s="47">
        <v>0</v>
      </c>
      <c r="AG134" s="47"/>
    </row>
    <row r="135" spans="1:33" x14ac:dyDescent="0.25">
      <c r="A135" s="16"/>
      <c r="B135" s="16"/>
      <c r="C135" s="16"/>
      <c r="D135" s="16"/>
      <c r="E135" s="16"/>
      <c r="F135" s="18"/>
      <c r="G135" s="16"/>
      <c r="H135" s="16"/>
      <c r="I135" s="14"/>
      <c r="J135" s="14"/>
      <c r="K135" s="14"/>
      <c r="L135" s="16"/>
      <c r="M135" s="14"/>
      <c r="N135" s="14"/>
      <c r="O135" s="12"/>
      <c r="P135" s="48"/>
      <c r="Q135" s="45" t="s">
        <v>41</v>
      </c>
      <c r="R135" s="46">
        <v>0</v>
      </c>
      <c r="S135" s="47">
        <v>0</v>
      </c>
      <c r="T135" s="47">
        <v>0</v>
      </c>
      <c r="U135" s="47">
        <v>0</v>
      </c>
      <c r="V135" s="47">
        <v>0</v>
      </c>
      <c r="W135" s="16"/>
      <c r="X135" s="14"/>
      <c r="Y135" s="16"/>
      <c r="Z135" s="14"/>
      <c r="AA135" s="12"/>
      <c r="AB135" s="14"/>
      <c r="AC135" s="48"/>
      <c r="AD135" s="47">
        <v>0</v>
      </c>
      <c r="AE135" s="47">
        <v>0</v>
      </c>
      <c r="AF135" s="47">
        <v>0</v>
      </c>
      <c r="AG135" s="47"/>
    </row>
    <row r="136" spans="1:33" x14ac:dyDescent="0.25">
      <c r="A136" s="16"/>
      <c r="B136" s="16"/>
      <c r="C136" s="16"/>
      <c r="D136" s="16"/>
      <c r="E136" s="16"/>
      <c r="F136" s="18"/>
      <c r="G136" s="16"/>
      <c r="H136" s="16"/>
      <c r="I136" s="14"/>
      <c r="J136" s="14"/>
      <c r="K136" s="14"/>
      <c r="L136" s="16"/>
      <c r="M136" s="14"/>
      <c r="N136" s="14"/>
      <c r="O136" s="12"/>
      <c r="P136" s="48"/>
      <c r="Q136" s="45" t="s">
        <v>41</v>
      </c>
      <c r="R136" s="46">
        <v>0</v>
      </c>
      <c r="S136" s="47">
        <v>0</v>
      </c>
      <c r="T136" s="47">
        <v>0</v>
      </c>
      <c r="U136" s="47">
        <v>0</v>
      </c>
      <c r="V136" s="47">
        <v>0</v>
      </c>
      <c r="W136" s="16"/>
      <c r="X136" s="14"/>
      <c r="Y136" s="16"/>
      <c r="Z136" s="14"/>
      <c r="AA136" s="12"/>
      <c r="AB136" s="14"/>
      <c r="AC136" s="48"/>
      <c r="AD136" s="47">
        <v>0</v>
      </c>
      <c r="AE136" s="47">
        <v>0</v>
      </c>
      <c r="AF136" s="47">
        <v>0</v>
      </c>
      <c r="AG136" s="47"/>
    </row>
    <row r="137" spans="1:33" x14ac:dyDescent="0.25">
      <c r="A137" s="16"/>
      <c r="B137" s="16"/>
      <c r="C137" s="16"/>
      <c r="D137" s="16"/>
      <c r="E137" s="16"/>
      <c r="F137" s="18"/>
      <c r="G137" s="16"/>
      <c r="H137" s="16"/>
      <c r="I137" s="14"/>
      <c r="J137" s="14"/>
      <c r="K137" s="14"/>
      <c r="L137" s="16"/>
      <c r="M137" s="14"/>
      <c r="N137" s="14"/>
      <c r="O137" s="13"/>
      <c r="P137" s="48"/>
      <c r="Q137" s="45" t="s">
        <v>41</v>
      </c>
      <c r="R137" s="46">
        <v>0</v>
      </c>
      <c r="S137" s="47">
        <v>0</v>
      </c>
      <c r="T137" s="47">
        <v>0</v>
      </c>
      <c r="U137" s="47">
        <v>0</v>
      </c>
      <c r="V137" s="47">
        <v>0</v>
      </c>
      <c r="W137" s="16"/>
      <c r="X137" s="14"/>
      <c r="Y137" s="16"/>
      <c r="Z137" s="14"/>
      <c r="AA137" s="13"/>
      <c r="AB137" s="14"/>
      <c r="AC137" s="48"/>
      <c r="AD137" s="47">
        <v>0</v>
      </c>
      <c r="AE137" s="47">
        <v>0</v>
      </c>
      <c r="AF137" s="47">
        <v>0</v>
      </c>
      <c r="AG137" s="47"/>
    </row>
    <row r="138" spans="1:33" ht="60" x14ac:dyDescent="0.25">
      <c r="A138" s="16" t="s">
        <v>69</v>
      </c>
      <c r="B138" s="16" t="s">
        <v>364</v>
      </c>
      <c r="C138" s="16" t="s">
        <v>116</v>
      </c>
      <c r="D138" s="16" t="s">
        <v>172</v>
      </c>
      <c r="E138" s="16" t="s">
        <v>365</v>
      </c>
      <c r="F138" s="18" t="s">
        <v>366</v>
      </c>
      <c r="G138" s="16" t="s">
        <v>367</v>
      </c>
      <c r="H138" s="16" t="s">
        <v>73</v>
      </c>
      <c r="I138" s="14">
        <v>501</v>
      </c>
      <c r="J138" s="17" t="s">
        <v>47</v>
      </c>
      <c r="K138" s="15">
        <v>80</v>
      </c>
      <c r="L138" s="16" t="s">
        <v>145</v>
      </c>
      <c r="M138" s="17" t="s">
        <v>104</v>
      </c>
      <c r="N138" s="15">
        <v>40</v>
      </c>
      <c r="O138" s="11" t="s">
        <v>79</v>
      </c>
      <c r="P138" s="54" t="s">
        <v>368</v>
      </c>
      <c r="Q138" s="51" t="s">
        <v>369</v>
      </c>
      <c r="R138" s="52" t="s">
        <v>35</v>
      </c>
      <c r="S138" s="53" t="s">
        <v>36</v>
      </c>
      <c r="T138" s="53" t="s">
        <v>22</v>
      </c>
      <c r="U138" s="53" t="s">
        <v>46</v>
      </c>
      <c r="V138" s="53" t="s">
        <v>38</v>
      </c>
      <c r="W138" s="16" t="s">
        <v>32</v>
      </c>
      <c r="X138" s="15">
        <v>52</v>
      </c>
      <c r="Y138" s="16" t="s">
        <v>104</v>
      </c>
      <c r="Z138" s="15">
        <v>40</v>
      </c>
      <c r="AA138" s="11" t="s">
        <v>79</v>
      </c>
      <c r="AB138" s="14" t="s">
        <v>40</v>
      </c>
      <c r="AC138" s="54" t="s">
        <v>370</v>
      </c>
      <c r="AD138" s="53" t="s">
        <v>371</v>
      </c>
      <c r="AE138" s="53" t="s">
        <v>70</v>
      </c>
      <c r="AF138" s="53" t="s">
        <v>333</v>
      </c>
      <c r="AG138" s="55"/>
    </row>
    <row r="139" spans="1:33" x14ac:dyDescent="0.25">
      <c r="A139" s="16"/>
      <c r="B139" s="16"/>
      <c r="C139" s="16"/>
      <c r="D139" s="16"/>
      <c r="E139" s="16"/>
      <c r="F139" s="18"/>
      <c r="G139" s="16"/>
      <c r="H139" s="16"/>
      <c r="I139" s="14"/>
      <c r="J139" s="14"/>
      <c r="K139" s="14"/>
      <c r="L139" s="16"/>
      <c r="M139" s="14"/>
      <c r="N139" s="14"/>
      <c r="O139" s="12"/>
      <c r="P139" s="54"/>
      <c r="Q139" s="51" t="s">
        <v>41</v>
      </c>
      <c r="R139" s="52">
        <v>0</v>
      </c>
      <c r="S139" s="53">
        <v>0</v>
      </c>
      <c r="T139" s="53">
        <v>0</v>
      </c>
      <c r="U139" s="53">
        <v>0</v>
      </c>
      <c r="V139" s="53">
        <v>0</v>
      </c>
      <c r="W139" s="16"/>
      <c r="X139" s="14"/>
      <c r="Y139" s="16"/>
      <c r="Z139" s="14"/>
      <c r="AA139" s="12"/>
      <c r="AB139" s="14"/>
      <c r="AC139" s="54"/>
      <c r="AD139" s="53">
        <v>0</v>
      </c>
      <c r="AE139" s="53">
        <v>0</v>
      </c>
      <c r="AF139" s="53">
        <v>0</v>
      </c>
      <c r="AG139" s="53"/>
    </row>
    <row r="140" spans="1:33" x14ac:dyDescent="0.25">
      <c r="A140" s="16"/>
      <c r="B140" s="16"/>
      <c r="C140" s="16"/>
      <c r="D140" s="16"/>
      <c r="E140" s="16"/>
      <c r="F140" s="18"/>
      <c r="G140" s="16"/>
      <c r="H140" s="16"/>
      <c r="I140" s="14"/>
      <c r="J140" s="14"/>
      <c r="K140" s="14"/>
      <c r="L140" s="16"/>
      <c r="M140" s="14"/>
      <c r="N140" s="14"/>
      <c r="O140" s="12"/>
      <c r="P140" s="54"/>
      <c r="Q140" s="51" t="s">
        <v>41</v>
      </c>
      <c r="R140" s="52">
        <v>0</v>
      </c>
      <c r="S140" s="53">
        <v>0</v>
      </c>
      <c r="T140" s="53">
        <v>0</v>
      </c>
      <c r="U140" s="53">
        <v>0</v>
      </c>
      <c r="V140" s="53">
        <v>0</v>
      </c>
      <c r="W140" s="16"/>
      <c r="X140" s="14"/>
      <c r="Y140" s="16"/>
      <c r="Z140" s="14"/>
      <c r="AA140" s="12"/>
      <c r="AB140" s="14"/>
      <c r="AC140" s="54"/>
      <c r="AD140" s="53">
        <v>0</v>
      </c>
      <c r="AE140" s="53">
        <v>0</v>
      </c>
      <c r="AF140" s="53">
        <v>0</v>
      </c>
      <c r="AG140" s="53"/>
    </row>
    <row r="141" spans="1:33" x14ac:dyDescent="0.25">
      <c r="A141" s="16"/>
      <c r="B141" s="16"/>
      <c r="C141" s="16"/>
      <c r="D141" s="16"/>
      <c r="E141" s="16"/>
      <c r="F141" s="18"/>
      <c r="G141" s="16"/>
      <c r="H141" s="16"/>
      <c r="I141" s="14"/>
      <c r="J141" s="14"/>
      <c r="K141" s="14"/>
      <c r="L141" s="16"/>
      <c r="M141" s="14"/>
      <c r="N141" s="14"/>
      <c r="O141" s="12"/>
      <c r="P141" s="54"/>
      <c r="Q141" s="51" t="s">
        <v>41</v>
      </c>
      <c r="R141" s="52">
        <v>0</v>
      </c>
      <c r="S141" s="53">
        <v>0</v>
      </c>
      <c r="T141" s="53">
        <v>0</v>
      </c>
      <c r="U141" s="53">
        <v>0</v>
      </c>
      <c r="V141" s="53">
        <v>0</v>
      </c>
      <c r="W141" s="16"/>
      <c r="X141" s="14"/>
      <c r="Y141" s="16"/>
      <c r="Z141" s="14"/>
      <c r="AA141" s="12"/>
      <c r="AB141" s="14"/>
      <c r="AC141" s="54"/>
      <c r="AD141" s="53">
        <v>0</v>
      </c>
      <c r="AE141" s="53">
        <v>0</v>
      </c>
      <c r="AF141" s="53">
        <v>0</v>
      </c>
      <c r="AG141" s="53"/>
    </row>
    <row r="142" spans="1:33" x14ac:dyDescent="0.25">
      <c r="A142" s="16"/>
      <c r="B142" s="16"/>
      <c r="C142" s="16"/>
      <c r="D142" s="16"/>
      <c r="E142" s="16"/>
      <c r="F142" s="18"/>
      <c r="G142" s="16"/>
      <c r="H142" s="16"/>
      <c r="I142" s="14"/>
      <c r="J142" s="14"/>
      <c r="K142" s="14"/>
      <c r="L142" s="16"/>
      <c r="M142" s="14"/>
      <c r="N142" s="14"/>
      <c r="O142" s="13"/>
      <c r="P142" s="54"/>
      <c r="Q142" s="51" t="s">
        <v>41</v>
      </c>
      <c r="R142" s="52">
        <v>0</v>
      </c>
      <c r="S142" s="53">
        <v>0</v>
      </c>
      <c r="T142" s="53">
        <v>0</v>
      </c>
      <c r="U142" s="53">
        <v>0</v>
      </c>
      <c r="V142" s="53">
        <v>0</v>
      </c>
      <c r="W142" s="16"/>
      <c r="X142" s="14"/>
      <c r="Y142" s="16"/>
      <c r="Z142" s="14"/>
      <c r="AA142" s="13"/>
      <c r="AB142" s="14"/>
      <c r="AC142" s="54"/>
      <c r="AD142" s="53">
        <v>0</v>
      </c>
      <c r="AE142" s="53">
        <v>0</v>
      </c>
      <c r="AF142" s="53">
        <v>0</v>
      </c>
      <c r="AG142" s="53"/>
    </row>
    <row r="143" spans="1:33" ht="72" x14ac:dyDescent="0.25">
      <c r="A143" s="16" t="s">
        <v>69</v>
      </c>
      <c r="B143" s="16" t="s">
        <v>372</v>
      </c>
      <c r="C143" s="16" t="s">
        <v>116</v>
      </c>
      <c r="D143" s="16" t="s">
        <v>117</v>
      </c>
      <c r="E143" s="16" t="s">
        <v>373</v>
      </c>
      <c r="F143" s="18" t="s">
        <v>374</v>
      </c>
      <c r="G143" s="16" t="s">
        <v>375</v>
      </c>
      <c r="H143" s="16" t="s">
        <v>73</v>
      </c>
      <c r="I143" s="14">
        <v>101</v>
      </c>
      <c r="J143" s="17" t="s">
        <v>32</v>
      </c>
      <c r="K143" s="15">
        <v>60</v>
      </c>
      <c r="L143" s="16" t="s">
        <v>87</v>
      </c>
      <c r="M143" s="17" t="s">
        <v>65</v>
      </c>
      <c r="N143" s="15">
        <v>60</v>
      </c>
      <c r="O143" s="11" t="s">
        <v>79</v>
      </c>
      <c r="P143" s="54" t="s">
        <v>376</v>
      </c>
      <c r="Q143" s="51" t="s">
        <v>377</v>
      </c>
      <c r="R143" s="52" t="s">
        <v>35</v>
      </c>
      <c r="S143" s="53" t="s">
        <v>36</v>
      </c>
      <c r="T143" s="53" t="s">
        <v>22</v>
      </c>
      <c r="U143" s="53" t="s">
        <v>46</v>
      </c>
      <c r="V143" s="53" t="s">
        <v>38</v>
      </c>
      <c r="W143" s="16" t="s">
        <v>39</v>
      </c>
      <c r="X143" s="15">
        <v>39</v>
      </c>
      <c r="Y143" s="16" t="s">
        <v>65</v>
      </c>
      <c r="Z143" s="15">
        <v>60</v>
      </c>
      <c r="AA143" s="11" t="s">
        <v>79</v>
      </c>
      <c r="AB143" s="14" t="s">
        <v>40</v>
      </c>
      <c r="AC143" s="54" t="s">
        <v>378</v>
      </c>
      <c r="AD143" s="53" t="s">
        <v>379</v>
      </c>
      <c r="AE143" s="53" t="s">
        <v>70</v>
      </c>
      <c r="AF143" s="53" t="s">
        <v>380</v>
      </c>
      <c r="AG143" s="55"/>
    </row>
    <row r="144" spans="1:33" x14ac:dyDescent="0.25">
      <c r="A144" s="16"/>
      <c r="B144" s="16"/>
      <c r="C144" s="16"/>
      <c r="D144" s="16"/>
      <c r="E144" s="16"/>
      <c r="F144" s="18"/>
      <c r="G144" s="16"/>
      <c r="H144" s="16"/>
      <c r="I144" s="14"/>
      <c r="J144" s="14"/>
      <c r="K144" s="14"/>
      <c r="L144" s="16"/>
      <c r="M144" s="14"/>
      <c r="N144" s="14"/>
      <c r="O144" s="12"/>
      <c r="P144" s="54"/>
      <c r="Q144" s="51" t="s">
        <v>41</v>
      </c>
      <c r="R144" s="52">
        <v>0</v>
      </c>
      <c r="S144" s="53">
        <v>0</v>
      </c>
      <c r="T144" s="53">
        <v>0</v>
      </c>
      <c r="U144" s="53">
        <v>0</v>
      </c>
      <c r="V144" s="53">
        <v>0</v>
      </c>
      <c r="W144" s="16"/>
      <c r="X144" s="14"/>
      <c r="Y144" s="16"/>
      <c r="Z144" s="14"/>
      <c r="AA144" s="12"/>
      <c r="AB144" s="14"/>
      <c r="AC144" s="54"/>
      <c r="AD144" s="53">
        <v>0</v>
      </c>
      <c r="AE144" s="53">
        <v>0</v>
      </c>
      <c r="AF144" s="53">
        <v>0</v>
      </c>
      <c r="AG144" s="53"/>
    </row>
    <row r="145" spans="1:33" x14ac:dyDescent="0.25">
      <c r="A145" s="16"/>
      <c r="B145" s="16"/>
      <c r="C145" s="16"/>
      <c r="D145" s="16"/>
      <c r="E145" s="16"/>
      <c r="F145" s="18"/>
      <c r="G145" s="16"/>
      <c r="H145" s="16"/>
      <c r="I145" s="14"/>
      <c r="J145" s="14"/>
      <c r="K145" s="14"/>
      <c r="L145" s="16"/>
      <c r="M145" s="14"/>
      <c r="N145" s="14"/>
      <c r="O145" s="12"/>
      <c r="P145" s="54"/>
      <c r="Q145" s="51" t="s">
        <v>41</v>
      </c>
      <c r="R145" s="52">
        <v>0</v>
      </c>
      <c r="S145" s="53">
        <v>0</v>
      </c>
      <c r="T145" s="53">
        <v>0</v>
      </c>
      <c r="U145" s="53">
        <v>0</v>
      </c>
      <c r="V145" s="53">
        <v>0</v>
      </c>
      <c r="W145" s="16"/>
      <c r="X145" s="14"/>
      <c r="Y145" s="16"/>
      <c r="Z145" s="14"/>
      <c r="AA145" s="12"/>
      <c r="AB145" s="14"/>
      <c r="AC145" s="54"/>
      <c r="AD145" s="53">
        <v>0</v>
      </c>
      <c r="AE145" s="53">
        <v>0</v>
      </c>
      <c r="AF145" s="53">
        <v>0</v>
      </c>
      <c r="AG145" s="53"/>
    </row>
    <row r="146" spans="1:33" x14ac:dyDescent="0.25">
      <c r="A146" s="16"/>
      <c r="B146" s="16"/>
      <c r="C146" s="16"/>
      <c r="D146" s="16"/>
      <c r="E146" s="16"/>
      <c r="F146" s="18"/>
      <c r="G146" s="16"/>
      <c r="H146" s="16"/>
      <c r="I146" s="14"/>
      <c r="J146" s="14"/>
      <c r="K146" s="14"/>
      <c r="L146" s="16"/>
      <c r="M146" s="14"/>
      <c r="N146" s="14"/>
      <c r="O146" s="12"/>
      <c r="P146" s="54"/>
      <c r="Q146" s="51" t="s">
        <v>41</v>
      </c>
      <c r="R146" s="52">
        <v>0</v>
      </c>
      <c r="S146" s="53">
        <v>0</v>
      </c>
      <c r="T146" s="53">
        <v>0</v>
      </c>
      <c r="U146" s="53">
        <v>0</v>
      </c>
      <c r="V146" s="53">
        <v>0</v>
      </c>
      <c r="W146" s="16"/>
      <c r="X146" s="14"/>
      <c r="Y146" s="16"/>
      <c r="Z146" s="14"/>
      <c r="AA146" s="12"/>
      <c r="AB146" s="14"/>
      <c r="AC146" s="54"/>
      <c r="AD146" s="53">
        <v>0</v>
      </c>
      <c r="AE146" s="53">
        <v>0</v>
      </c>
      <c r="AF146" s="53">
        <v>0</v>
      </c>
      <c r="AG146" s="53"/>
    </row>
    <row r="147" spans="1:33" x14ac:dyDescent="0.25">
      <c r="A147" s="16"/>
      <c r="B147" s="16"/>
      <c r="C147" s="16"/>
      <c r="D147" s="16"/>
      <c r="E147" s="16"/>
      <c r="F147" s="18"/>
      <c r="G147" s="16"/>
      <c r="H147" s="16"/>
      <c r="I147" s="14"/>
      <c r="J147" s="14"/>
      <c r="K147" s="14"/>
      <c r="L147" s="16"/>
      <c r="M147" s="14"/>
      <c r="N147" s="14"/>
      <c r="O147" s="13"/>
      <c r="P147" s="54"/>
      <c r="Q147" s="51" t="s">
        <v>41</v>
      </c>
      <c r="R147" s="52">
        <v>0</v>
      </c>
      <c r="S147" s="53">
        <v>0</v>
      </c>
      <c r="T147" s="53">
        <v>0</v>
      </c>
      <c r="U147" s="53">
        <v>0</v>
      </c>
      <c r="V147" s="53">
        <v>0</v>
      </c>
      <c r="W147" s="16"/>
      <c r="X147" s="14"/>
      <c r="Y147" s="16"/>
      <c r="Z147" s="14"/>
      <c r="AA147" s="13"/>
      <c r="AB147" s="14"/>
      <c r="AC147" s="54"/>
      <c r="AD147" s="53">
        <v>0</v>
      </c>
      <c r="AE147" s="53">
        <v>0</v>
      </c>
      <c r="AF147" s="53">
        <v>0</v>
      </c>
      <c r="AG147" s="53"/>
    </row>
    <row r="148" spans="1:33" ht="52.5" customHeight="1" x14ac:dyDescent="0.25">
      <c r="A148" s="16" t="s">
        <v>69</v>
      </c>
      <c r="B148" s="16" t="s">
        <v>381</v>
      </c>
      <c r="C148" s="16" t="s">
        <v>116</v>
      </c>
      <c r="D148" s="16" t="s">
        <v>117</v>
      </c>
      <c r="E148" s="16" t="s">
        <v>382</v>
      </c>
      <c r="F148" s="18" t="s">
        <v>383</v>
      </c>
      <c r="G148" s="16" t="s">
        <v>384</v>
      </c>
      <c r="H148" s="16" t="s">
        <v>73</v>
      </c>
      <c r="I148" s="14">
        <v>25</v>
      </c>
      <c r="J148" s="17" t="s">
        <v>32</v>
      </c>
      <c r="K148" s="15">
        <v>60</v>
      </c>
      <c r="L148" s="16" t="s">
        <v>236</v>
      </c>
      <c r="M148" s="17" t="s">
        <v>33</v>
      </c>
      <c r="N148" s="15">
        <v>80</v>
      </c>
      <c r="O148" s="11" t="s">
        <v>34</v>
      </c>
      <c r="P148" s="54" t="s">
        <v>385</v>
      </c>
      <c r="Q148" s="51" t="s">
        <v>386</v>
      </c>
      <c r="R148" s="52" t="s">
        <v>53</v>
      </c>
      <c r="S148" s="53" t="s">
        <v>66</v>
      </c>
      <c r="T148" s="53" t="s">
        <v>22</v>
      </c>
      <c r="U148" s="53" t="s">
        <v>46</v>
      </c>
      <c r="V148" s="53" t="s">
        <v>38</v>
      </c>
      <c r="W148" s="16" t="s">
        <v>39</v>
      </c>
      <c r="X148" s="15">
        <v>36</v>
      </c>
      <c r="Y148" s="16" t="s">
        <v>65</v>
      </c>
      <c r="Z148" s="15">
        <v>52</v>
      </c>
      <c r="AA148" s="11" t="s">
        <v>79</v>
      </c>
      <c r="AB148" s="14" t="s">
        <v>40</v>
      </c>
      <c r="AC148" s="54"/>
      <c r="AD148" s="53" t="s">
        <v>387</v>
      </c>
      <c r="AE148" s="53" t="s">
        <v>388</v>
      </c>
      <c r="AF148" s="53" t="s">
        <v>389</v>
      </c>
      <c r="AG148" s="53"/>
    </row>
    <row r="149" spans="1:33" ht="49.5" customHeight="1" x14ac:dyDescent="0.25">
      <c r="A149" s="16"/>
      <c r="B149" s="16"/>
      <c r="C149" s="16"/>
      <c r="D149" s="16"/>
      <c r="E149" s="16"/>
      <c r="F149" s="18"/>
      <c r="G149" s="16"/>
      <c r="H149" s="16"/>
      <c r="I149" s="14"/>
      <c r="J149" s="14"/>
      <c r="K149" s="14"/>
      <c r="L149" s="16"/>
      <c r="M149" s="14"/>
      <c r="N149" s="14"/>
      <c r="O149" s="12"/>
      <c r="P149" s="54" t="s">
        <v>390</v>
      </c>
      <c r="Q149" s="51" t="s">
        <v>391</v>
      </c>
      <c r="R149" s="52" t="s">
        <v>50</v>
      </c>
      <c r="S149" s="53" t="s">
        <v>66</v>
      </c>
      <c r="T149" s="53" t="s">
        <v>22</v>
      </c>
      <c r="U149" s="53" t="s">
        <v>46</v>
      </c>
      <c r="V149" s="53" t="s">
        <v>38</v>
      </c>
      <c r="W149" s="16"/>
      <c r="X149" s="14"/>
      <c r="Y149" s="16"/>
      <c r="Z149" s="14"/>
      <c r="AA149" s="12"/>
      <c r="AB149" s="14"/>
      <c r="AC149" s="54"/>
      <c r="AD149" s="53">
        <v>0</v>
      </c>
      <c r="AE149" s="53">
        <v>0</v>
      </c>
      <c r="AF149" s="53">
        <v>0</v>
      </c>
      <c r="AG149" s="53"/>
    </row>
    <row r="150" spans="1:33" x14ac:dyDescent="0.25">
      <c r="A150" s="16"/>
      <c r="B150" s="16"/>
      <c r="C150" s="16"/>
      <c r="D150" s="16"/>
      <c r="E150" s="16"/>
      <c r="F150" s="18"/>
      <c r="G150" s="16"/>
      <c r="H150" s="16"/>
      <c r="I150" s="14"/>
      <c r="J150" s="14"/>
      <c r="K150" s="14"/>
      <c r="L150" s="16"/>
      <c r="M150" s="14"/>
      <c r="N150" s="14"/>
      <c r="O150" s="12"/>
      <c r="P150" s="54"/>
      <c r="Q150" s="51" t="s">
        <v>41</v>
      </c>
      <c r="R150" s="52">
        <v>0</v>
      </c>
      <c r="S150" s="53">
        <v>0</v>
      </c>
      <c r="T150" s="53">
        <v>0</v>
      </c>
      <c r="U150" s="53">
        <v>0</v>
      </c>
      <c r="V150" s="53">
        <v>0</v>
      </c>
      <c r="W150" s="16"/>
      <c r="X150" s="14"/>
      <c r="Y150" s="16"/>
      <c r="Z150" s="14"/>
      <c r="AA150" s="12"/>
      <c r="AB150" s="14"/>
      <c r="AC150" s="54"/>
      <c r="AD150" s="53">
        <v>0</v>
      </c>
      <c r="AE150" s="53">
        <v>0</v>
      </c>
      <c r="AF150" s="53">
        <v>0</v>
      </c>
      <c r="AG150" s="53"/>
    </row>
    <row r="151" spans="1:33" x14ac:dyDescent="0.25">
      <c r="A151" s="16"/>
      <c r="B151" s="16"/>
      <c r="C151" s="16"/>
      <c r="D151" s="16"/>
      <c r="E151" s="16"/>
      <c r="F151" s="18"/>
      <c r="G151" s="16"/>
      <c r="H151" s="16"/>
      <c r="I151" s="14"/>
      <c r="J151" s="14"/>
      <c r="K151" s="14"/>
      <c r="L151" s="16"/>
      <c r="M151" s="14"/>
      <c r="N151" s="14"/>
      <c r="O151" s="12"/>
      <c r="P151" s="54"/>
      <c r="Q151" s="51" t="s">
        <v>41</v>
      </c>
      <c r="R151" s="52">
        <v>0</v>
      </c>
      <c r="S151" s="53">
        <v>0</v>
      </c>
      <c r="T151" s="53">
        <v>0</v>
      </c>
      <c r="U151" s="53">
        <v>0</v>
      </c>
      <c r="V151" s="53">
        <v>0</v>
      </c>
      <c r="W151" s="16"/>
      <c r="X151" s="14"/>
      <c r="Y151" s="16"/>
      <c r="Z151" s="14"/>
      <c r="AA151" s="12"/>
      <c r="AB151" s="14"/>
      <c r="AC151" s="54"/>
      <c r="AD151" s="53">
        <v>0</v>
      </c>
      <c r="AE151" s="53">
        <v>0</v>
      </c>
      <c r="AF151" s="53">
        <v>0</v>
      </c>
      <c r="AG151" s="53"/>
    </row>
    <row r="152" spans="1:33" x14ac:dyDescent="0.25">
      <c r="A152" s="16"/>
      <c r="B152" s="16"/>
      <c r="C152" s="16"/>
      <c r="D152" s="16"/>
      <c r="E152" s="16"/>
      <c r="F152" s="18"/>
      <c r="G152" s="16"/>
      <c r="H152" s="16"/>
      <c r="I152" s="14"/>
      <c r="J152" s="14"/>
      <c r="K152" s="14"/>
      <c r="L152" s="16"/>
      <c r="M152" s="14"/>
      <c r="N152" s="14"/>
      <c r="O152" s="13"/>
      <c r="P152" s="54"/>
      <c r="Q152" s="51" t="s">
        <v>41</v>
      </c>
      <c r="R152" s="52">
        <v>0</v>
      </c>
      <c r="S152" s="53">
        <v>0</v>
      </c>
      <c r="T152" s="53">
        <v>0</v>
      </c>
      <c r="U152" s="53">
        <v>0</v>
      </c>
      <c r="V152" s="53">
        <v>0</v>
      </c>
      <c r="W152" s="16"/>
      <c r="X152" s="14"/>
      <c r="Y152" s="16"/>
      <c r="Z152" s="14"/>
      <c r="AA152" s="13"/>
      <c r="AB152" s="14"/>
      <c r="AC152" s="54"/>
      <c r="AD152" s="53">
        <v>0</v>
      </c>
      <c r="AE152" s="53">
        <v>0</v>
      </c>
      <c r="AF152" s="53">
        <v>0</v>
      </c>
      <c r="AG152" s="53"/>
    </row>
    <row r="153" spans="1:33" ht="72" x14ac:dyDescent="0.25">
      <c r="A153" s="16" t="s">
        <v>69</v>
      </c>
      <c r="B153" s="16" t="s">
        <v>392</v>
      </c>
      <c r="C153" s="16" t="s">
        <v>116</v>
      </c>
      <c r="D153" s="16" t="s">
        <v>172</v>
      </c>
      <c r="E153" s="16" t="s">
        <v>393</v>
      </c>
      <c r="F153" s="18" t="s">
        <v>394</v>
      </c>
      <c r="G153" s="16" t="s">
        <v>395</v>
      </c>
      <c r="H153" s="16" t="s">
        <v>73</v>
      </c>
      <c r="I153" s="14">
        <v>12</v>
      </c>
      <c r="J153" s="17" t="s">
        <v>39</v>
      </c>
      <c r="K153" s="15">
        <v>40</v>
      </c>
      <c r="L153" s="16" t="s">
        <v>236</v>
      </c>
      <c r="M153" s="17" t="s">
        <v>33</v>
      </c>
      <c r="N153" s="15">
        <v>80</v>
      </c>
      <c r="O153" s="11" t="s">
        <v>34</v>
      </c>
      <c r="P153" s="54" t="s">
        <v>396</v>
      </c>
      <c r="Q153" s="51" t="s">
        <v>397</v>
      </c>
      <c r="R153" s="52" t="s">
        <v>35</v>
      </c>
      <c r="S153" s="53" t="s">
        <v>66</v>
      </c>
      <c r="T153" s="53" t="s">
        <v>22</v>
      </c>
      <c r="U153" s="53" t="s">
        <v>46</v>
      </c>
      <c r="V153" s="53" t="s">
        <v>38</v>
      </c>
      <c r="W153" s="16" t="s">
        <v>61</v>
      </c>
      <c r="X153" s="15">
        <v>20</v>
      </c>
      <c r="Y153" s="16" t="s">
        <v>33</v>
      </c>
      <c r="Z153" s="15">
        <v>80</v>
      </c>
      <c r="AA153" s="11" t="s">
        <v>34</v>
      </c>
      <c r="AB153" s="14" t="s">
        <v>40</v>
      </c>
      <c r="AC153" s="54"/>
      <c r="AD153" s="53" t="s">
        <v>398</v>
      </c>
      <c r="AE153" s="53" t="s">
        <v>388</v>
      </c>
      <c r="AF153" s="53" t="s">
        <v>399</v>
      </c>
      <c r="AG153" s="53"/>
    </row>
    <row r="154" spans="1:33" x14ac:dyDescent="0.25">
      <c r="A154" s="16"/>
      <c r="B154" s="16"/>
      <c r="C154" s="16"/>
      <c r="D154" s="16"/>
      <c r="E154" s="16"/>
      <c r="F154" s="18"/>
      <c r="G154" s="16"/>
      <c r="H154" s="16"/>
      <c r="I154" s="14"/>
      <c r="J154" s="14"/>
      <c r="K154" s="14"/>
      <c r="L154" s="16"/>
      <c r="M154" s="14"/>
      <c r="N154" s="14"/>
      <c r="O154" s="12"/>
      <c r="P154" s="54"/>
      <c r="Q154" s="51" t="s">
        <v>41</v>
      </c>
      <c r="R154" s="52">
        <v>0</v>
      </c>
      <c r="S154" s="53">
        <v>0</v>
      </c>
      <c r="T154" s="53">
        <v>0</v>
      </c>
      <c r="U154" s="53">
        <v>0</v>
      </c>
      <c r="V154" s="53">
        <v>0</v>
      </c>
      <c r="W154" s="16"/>
      <c r="X154" s="14"/>
      <c r="Y154" s="16"/>
      <c r="Z154" s="14"/>
      <c r="AA154" s="12"/>
      <c r="AB154" s="14"/>
      <c r="AC154" s="54"/>
      <c r="AD154" s="53">
        <v>0</v>
      </c>
      <c r="AE154" s="53">
        <v>0</v>
      </c>
      <c r="AF154" s="53">
        <v>0</v>
      </c>
      <c r="AG154" s="53"/>
    </row>
    <row r="155" spans="1:33" x14ac:dyDescent="0.25">
      <c r="A155" s="16"/>
      <c r="B155" s="16"/>
      <c r="C155" s="16"/>
      <c r="D155" s="16"/>
      <c r="E155" s="16"/>
      <c r="F155" s="18"/>
      <c r="G155" s="16"/>
      <c r="H155" s="16"/>
      <c r="I155" s="14"/>
      <c r="J155" s="14"/>
      <c r="K155" s="14"/>
      <c r="L155" s="16"/>
      <c r="M155" s="14"/>
      <c r="N155" s="14"/>
      <c r="O155" s="12"/>
      <c r="P155" s="50"/>
      <c r="Q155" s="51" t="s">
        <v>41</v>
      </c>
      <c r="R155" s="52">
        <v>0</v>
      </c>
      <c r="S155" s="53">
        <v>0</v>
      </c>
      <c r="T155" s="53">
        <v>0</v>
      </c>
      <c r="U155" s="53">
        <v>0</v>
      </c>
      <c r="V155" s="53">
        <v>0</v>
      </c>
      <c r="W155" s="16"/>
      <c r="X155" s="14"/>
      <c r="Y155" s="16"/>
      <c r="Z155" s="14"/>
      <c r="AA155" s="12"/>
      <c r="AB155" s="14"/>
      <c r="AC155" s="54"/>
      <c r="AD155" s="53">
        <v>0</v>
      </c>
      <c r="AE155" s="53">
        <v>0</v>
      </c>
      <c r="AF155" s="53">
        <v>0</v>
      </c>
      <c r="AG155" s="53"/>
    </row>
    <row r="156" spans="1:33" x14ac:dyDescent="0.25">
      <c r="A156" s="16"/>
      <c r="B156" s="16"/>
      <c r="C156" s="16"/>
      <c r="D156" s="16"/>
      <c r="E156" s="16"/>
      <c r="F156" s="18"/>
      <c r="G156" s="16"/>
      <c r="H156" s="16"/>
      <c r="I156" s="14"/>
      <c r="J156" s="14"/>
      <c r="K156" s="14"/>
      <c r="L156" s="16"/>
      <c r="M156" s="14"/>
      <c r="N156" s="14"/>
      <c r="O156" s="12"/>
      <c r="P156" s="50"/>
      <c r="Q156" s="51" t="s">
        <v>41</v>
      </c>
      <c r="R156" s="52">
        <v>0</v>
      </c>
      <c r="S156" s="53">
        <v>0</v>
      </c>
      <c r="T156" s="53">
        <v>0</v>
      </c>
      <c r="U156" s="53">
        <v>0</v>
      </c>
      <c r="V156" s="53">
        <v>0</v>
      </c>
      <c r="W156" s="16"/>
      <c r="X156" s="14"/>
      <c r="Y156" s="16"/>
      <c r="Z156" s="14"/>
      <c r="AA156" s="12"/>
      <c r="AB156" s="14"/>
      <c r="AC156" s="54"/>
      <c r="AD156" s="53">
        <v>0</v>
      </c>
      <c r="AE156" s="53">
        <v>0</v>
      </c>
      <c r="AF156" s="53">
        <v>0</v>
      </c>
      <c r="AG156" s="53"/>
    </row>
    <row r="157" spans="1:33" x14ac:dyDescent="0.25">
      <c r="A157" s="16"/>
      <c r="B157" s="16"/>
      <c r="C157" s="16"/>
      <c r="D157" s="16"/>
      <c r="E157" s="16"/>
      <c r="F157" s="18"/>
      <c r="G157" s="16"/>
      <c r="H157" s="16"/>
      <c r="I157" s="14"/>
      <c r="J157" s="14"/>
      <c r="K157" s="14"/>
      <c r="L157" s="16"/>
      <c r="M157" s="14"/>
      <c r="N157" s="14"/>
      <c r="O157" s="13"/>
      <c r="P157" s="50"/>
      <c r="Q157" s="51" t="s">
        <v>41</v>
      </c>
      <c r="R157" s="52">
        <v>0</v>
      </c>
      <c r="S157" s="53">
        <v>0</v>
      </c>
      <c r="T157" s="53">
        <v>0</v>
      </c>
      <c r="U157" s="53">
        <v>0</v>
      </c>
      <c r="V157" s="53">
        <v>0</v>
      </c>
      <c r="W157" s="16"/>
      <c r="X157" s="14"/>
      <c r="Y157" s="16"/>
      <c r="Z157" s="14"/>
      <c r="AA157" s="13"/>
      <c r="AB157" s="14"/>
      <c r="AC157" s="54"/>
      <c r="AD157" s="53">
        <v>0</v>
      </c>
      <c r="AE157" s="53">
        <v>0</v>
      </c>
      <c r="AF157" s="53">
        <v>0</v>
      </c>
      <c r="AG157" s="53"/>
    </row>
    <row r="158" spans="1:33" ht="48" x14ac:dyDescent="0.25">
      <c r="A158" s="16" t="s">
        <v>71</v>
      </c>
      <c r="B158" s="16" t="s">
        <v>400</v>
      </c>
      <c r="C158" s="16" t="s">
        <v>116</v>
      </c>
      <c r="D158" s="16" t="s">
        <v>117</v>
      </c>
      <c r="E158" s="16" t="s">
        <v>401</v>
      </c>
      <c r="F158" s="18" t="s">
        <v>402</v>
      </c>
      <c r="G158" s="16" t="s">
        <v>403</v>
      </c>
      <c r="H158" s="16" t="s">
        <v>73</v>
      </c>
      <c r="I158" s="14">
        <v>24</v>
      </c>
      <c r="J158" s="17" t="s">
        <v>39</v>
      </c>
      <c r="K158" s="15">
        <v>40</v>
      </c>
      <c r="L158" s="16" t="s">
        <v>145</v>
      </c>
      <c r="M158" s="17" t="s">
        <v>104</v>
      </c>
      <c r="N158" s="15">
        <v>40</v>
      </c>
      <c r="O158" s="11" t="s">
        <v>79</v>
      </c>
      <c r="P158" s="54" t="s">
        <v>404</v>
      </c>
      <c r="Q158" s="51" t="s">
        <v>405</v>
      </c>
      <c r="R158" s="52" t="s">
        <v>35</v>
      </c>
      <c r="S158" s="53" t="s">
        <v>36</v>
      </c>
      <c r="T158" s="53" t="s">
        <v>22</v>
      </c>
      <c r="U158" s="53" t="s">
        <v>37</v>
      </c>
      <c r="V158" s="53" t="s">
        <v>38</v>
      </c>
      <c r="W158" s="16" t="s">
        <v>61</v>
      </c>
      <c r="X158" s="15">
        <v>19.5</v>
      </c>
      <c r="Y158" s="16" t="s">
        <v>104</v>
      </c>
      <c r="Z158" s="15">
        <v>40</v>
      </c>
      <c r="AA158" s="11" t="s">
        <v>105</v>
      </c>
      <c r="AB158" s="14" t="s">
        <v>217</v>
      </c>
      <c r="AC158" s="54"/>
      <c r="AD158" s="53">
        <v>0</v>
      </c>
      <c r="AE158" s="53">
        <v>0</v>
      </c>
      <c r="AF158" s="53">
        <v>0</v>
      </c>
      <c r="AG158" s="53"/>
    </row>
    <row r="159" spans="1:33" ht="36" x14ac:dyDescent="0.25">
      <c r="A159" s="16"/>
      <c r="B159" s="16"/>
      <c r="C159" s="16"/>
      <c r="D159" s="16"/>
      <c r="E159" s="16"/>
      <c r="F159" s="18"/>
      <c r="G159" s="16"/>
      <c r="H159" s="16"/>
      <c r="I159" s="14"/>
      <c r="J159" s="14"/>
      <c r="K159" s="14"/>
      <c r="L159" s="16"/>
      <c r="M159" s="14"/>
      <c r="N159" s="14"/>
      <c r="O159" s="12"/>
      <c r="P159" s="54" t="s">
        <v>406</v>
      </c>
      <c r="Q159" s="51" t="s">
        <v>407</v>
      </c>
      <c r="R159" s="52" t="s">
        <v>53</v>
      </c>
      <c r="S159" s="53" t="s">
        <v>36</v>
      </c>
      <c r="T159" s="53" t="s">
        <v>22</v>
      </c>
      <c r="U159" s="53" t="s">
        <v>46</v>
      </c>
      <c r="V159" s="53" t="s">
        <v>38</v>
      </c>
      <c r="W159" s="16"/>
      <c r="X159" s="14"/>
      <c r="Y159" s="16"/>
      <c r="Z159" s="14"/>
      <c r="AA159" s="12"/>
      <c r="AB159" s="14"/>
      <c r="AC159" s="54"/>
      <c r="AD159" s="53">
        <v>0</v>
      </c>
      <c r="AE159" s="53">
        <v>0</v>
      </c>
      <c r="AF159" s="53">
        <v>0</v>
      </c>
      <c r="AG159" s="53"/>
    </row>
    <row r="160" spans="1:33" x14ac:dyDescent="0.25">
      <c r="A160" s="16"/>
      <c r="B160" s="16"/>
      <c r="C160" s="16"/>
      <c r="D160" s="16"/>
      <c r="E160" s="16"/>
      <c r="F160" s="18"/>
      <c r="G160" s="16"/>
      <c r="H160" s="16"/>
      <c r="I160" s="14"/>
      <c r="J160" s="14"/>
      <c r="K160" s="14"/>
      <c r="L160" s="16"/>
      <c r="M160" s="14"/>
      <c r="N160" s="14"/>
      <c r="O160" s="12"/>
      <c r="P160" s="54"/>
      <c r="Q160" s="51" t="s">
        <v>41</v>
      </c>
      <c r="R160" s="52">
        <v>0</v>
      </c>
      <c r="S160" s="53">
        <v>0</v>
      </c>
      <c r="T160" s="53">
        <v>0</v>
      </c>
      <c r="U160" s="53">
        <v>0</v>
      </c>
      <c r="V160" s="53">
        <v>0</v>
      </c>
      <c r="W160" s="16"/>
      <c r="X160" s="14"/>
      <c r="Y160" s="16"/>
      <c r="Z160" s="14"/>
      <c r="AA160" s="12"/>
      <c r="AB160" s="14"/>
      <c r="AC160" s="54"/>
      <c r="AD160" s="53">
        <v>0</v>
      </c>
      <c r="AE160" s="53">
        <v>0</v>
      </c>
      <c r="AF160" s="53">
        <v>0</v>
      </c>
      <c r="AG160" s="53"/>
    </row>
    <row r="161" spans="1:33" x14ac:dyDescent="0.25">
      <c r="A161" s="16"/>
      <c r="B161" s="16"/>
      <c r="C161" s="16"/>
      <c r="D161" s="16"/>
      <c r="E161" s="16"/>
      <c r="F161" s="18"/>
      <c r="G161" s="16"/>
      <c r="H161" s="16"/>
      <c r="I161" s="14"/>
      <c r="J161" s="14"/>
      <c r="K161" s="14"/>
      <c r="L161" s="16"/>
      <c r="M161" s="14"/>
      <c r="N161" s="14"/>
      <c r="O161" s="12"/>
      <c r="P161" s="54"/>
      <c r="Q161" s="51" t="s">
        <v>41</v>
      </c>
      <c r="R161" s="52">
        <v>0</v>
      </c>
      <c r="S161" s="53">
        <v>0</v>
      </c>
      <c r="T161" s="53">
        <v>0</v>
      </c>
      <c r="U161" s="53">
        <v>0</v>
      </c>
      <c r="V161" s="53">
        <v>0</v>
      </c>
      <c r="W161" s="16"/>
      <c r="X161" s="14"/>
      <c r="Y161" s="16"/>
      <c r="Z161" s="14"/>
      <c r="AA161" s="12"/>
      <c r="AB161" s="14"/>
      <c r="AC161" s="54"/>
      <c r="AD161" s="53">
        <v>0</v>
      </c>
      <c r="AE161" s="53">
        <v>0</v>
      </c>
      <c r="AF161" s="53">
        <v>0</v>
      </c>
      <c r="AG161" s="53"/>
    </row>
    <row r="162" spans="1:33" x14ac:dyDescent="0.25">
      <c r="A162" s="16"/>
      <c r="B162" s="16"/>
      <c r="C162" s="16"/>
      <c r="D162" s="16"/>
      <c r="E162" s="16"/>
      <c r="F162" s="18"/>
      <c r="G162" s="16"/>
      <c r="H162" s="16"/>
      <c r="I162" s="14"/>
      <c r="J162" s="14"/>
      <c r="K162" s="14"/>
      <c r="L162" s="16"/>
      <c r="M162" s="14"/>
      <c r="N162" s="14"/>
      <c r="O162" s="13"/>
      <c r="P162" s="54"/>
      <c r="Q162" s="51" t="s">
        <v>41</v>
      </c>
      <c r="R162" s="52">
        <v>0</v>
      </c>
      <c r="S162" s="53">
        <v>0</v>
      </c>
      <c r="T162" s="53">
        <v>0</v>
      </c>
      <c r="U162" s="53">
        <v>0</v>
      </c>
      <c r="V162" s="53">
        <v>0</v>
      </c>
      <c r="W162" s="16"/>
      <c r="X162" s="14"/>
      <c r="Y162" s="16"/>
      <c r="Z162" s="14"/>
      <c r="AA162" s="13"/>
      <c r="AB162" s="14"/>
      <c r="AC162" s="54"/>
      <c r="AD162" s="53">
        <v>0</v>
      </c>
      <c r="AE162" s="53">
        <v>0</v>
      </c>
      <c r="AF162" s="53">
        <v>0</v>
      </c>
      <c r="AG162" s="53"/>
    </row>
    <row r="163" spans="1:33" ht="87" customHeight="1" x14ac:dyDescent="0.25">
      <c r="A163" s="16" t="s">
        <v>71</v>
      </c>
      <c r="B163" s="16" t="s">
        <v>408</v>
      </c>
      <c r="C163" s="16" t="s">
        <v>116</v>
      </c>
      <c r="D163" s="16" t="s">
        <v>172</v>
      </c>
      <c r="E163" s="16" t="s">
        <v>409</v>
      </c>
      <c r="F163" s="18" t="s">
        <v>410</v>
      </c>
      <c r="G163" s="16" t="s">
        <v>411</v>
      </c>
      <c r="H163" s="16" t="s">
        <v>73</v>
      </c>
      <c r="I163" s="14">
        <v>24</v>
      </c>
      <c r="J163" s="17" t="s">
        <v>39</v>
      </c>
      <c r="K163" s="15">
        <v>40</v>
      </c>
      <c r="L163" s="16" t="s">
        <v>145</v>
      </c>
      <c r="M163" s="17" t="s">
        <v>104</v>
      </c>
      <c r="N163" s="15">
        <v>40</v>
      </c>
      <c r="O163" s="11" t="s">
        <v>79</v>
      </c>
      <c r="P163" s="54" t="s">
        <v>412</v>
      </c>
      <c r="Q163" s="51" t="s">
        <v>413</v>
      </c>
      <c r="R163" s="52" t="s">
        <v>35</v>
      </c>
      <c r="S163" s="53" t="s">
        <v>36</v>
      </c>
      <c r="T163" s="53" t="s">
        <v>22</v>
      </c>
      <c r="U163" s="53" t="s">
        <v>37</v>
      </c>
      <c r="V163" s="53" t="s">
        <v>38</v>
      </c>
      <c r="W163" s="16" t="s">
        <v>39</v>
      </c>
      <c r="X163" s="15">
        <v>26</v>
      </c>
      <c r="Y163" s="16" t="s">
        <v>104</v>
      </c>
      <c r="Z163" s="15">
        <v>40</v>
      </c>
      <c r="AA163" s="11" t="s">
        <v>79</v>
      </c>
      <c r="AB163" s="14" t="s">
        <v>40</v>
      </c>
      <c r="AC163" s="54" t="s">
        <v>414</v>
      </c>
      <c r="AD163" s="53" t="s">
        <v>415</v>
      </c>
      <c r="AE163" s="53" t="s">
        <v>416</v>
      </c>
      <c r="AF163" s="53" t="s">
        <v>417</v>
      </c>
      <c r="AG163" s="55"/>
    </row>
    <row r="164" spans="1:33" x14ac:dyDescent="0.25">
      <c r="A164" s="16"/>
      <c r="B164" s="16"/>
      <c r="C164" s="16"/>
      <c r="D164" s="16"/>
      <c r="E164" s="16"/>
      <c r="F164" s="18"/>
      <c r="G164" s="16"/>
      <c r="H164" s="16"/>
      <c r="I164" s="14"/>
      <c r="J164" s="14"/>
      <c r="K164" s="14"/>
      <c r="L164" s="16"/>
      <c r="M164" s="14"/>
      <c r="N164" s="14"/>
      <c r="O164" s="12"/>
      <c r="P164" s="54"/>
      <c r="Q164" s="51" t="s">
        <v>41</v>
      </c>
      <c r="R164" s="52">
        <v>0</v>
      </c>
      <c r="S164" s="53">
        <v>0</v>
      </c>
      <c r="T164" s="53">
        <v>0</v>
      </c>
      <c r="U164" s="53">
        <v>0</v>
      </c>
      <c r="V164" s="53">
        <v>0</v>
      </c>
      <c r="W164" s="16"/>
      <c r="X164" s="14"/>
      <c r="Y164" s="16"/>
      <c r="Z164" s="14"/>
      <c r="AA164" s="12"/>
      <c r="AB164" s="14"/>
      <c r="AC164" s="54"/>
      <c r="AD164" s="53">
        <v>0</v>
      </c>
      <c r="AE164" s="53">
        <v>0</v>
      </c>
      <c r="AF164" s="53">
        <v>0</v>
      </c>
      <c r="AG164" s="53"/>
    </row>
    <row r="165" spans="1:33" x14ac:dyDescent="0.25">
      <c r="A165" s="16"/>
      <c r="B165" s="16"/>
      <c r="C165" s="16"/>
      <c r="D165" s="16"/>
      <c r="E165" s="16"/>
      <c r="F165" s="18"/>
      <c r="G165" s="16"/>
      <c r="H165" s="16"/>
      <c r="I165" s="14"/>
      <c r="J165" s="14"/>
      <c r="K165" s="14"/>
      <c r="L165" s="16"/>
      <c r="M165" s="14"/>
      <c r="N165" s="14"/>
      <c r="O165" s="12"/>
      <c r="P165" s="54"/>
      <c r="Q165" s="51" t="s">
        <v>41</v>
      </c>
      <c r="R165" s="52">
        <v>0</v>
      </c>
      <c r="S165" s="53">
        <v>0</v>
      </c>
      <c r="T165" s="53">
        <v>0</v>
      </c>
      <c r="U165" s="53">
        <v>0</v>
      </c>
      <c r="V165" s="53">
        <v>0</v>
      </c>
      <c r="W165" s="16"/>
      <c r="X165" s="14"/>
      <c r="Y165" s="16"/>
      <c r="Z165" s="14"/>
      <c r="AA165" s="12"/>
      <c r="AB165" s="14"/>
      <c r="AC165" s="54"/>
      <c r="AD165" s="53">
        <v>0</v>
      </c>
      <c r="AE165" s="53">
        <v>0</v>
      </c>
      <c r="AF165" s="53">
        <v>0</v>
      </c>
      <c r="AG165" s="53"/>
    </row>
    <row r="166" spans="1:33" x14ac:dyDescent="0.25">
      <c r="A166" s="16"/>
      <c r="B166" s="16"/>
      <c r="C166" s="16"/>
      <c r="D166" s="16"/>
      <c r="E166" s="16"/>
      <c r="F166" s="18"/>
      <c r="G166" s="16"/>
      <c r="H166" s="16"/>
      <c r="I166" s="14"/>
      <c r="J166" s="14"/>
      <c r="K166" s="14"/>
      <c r="L166" s="16"/>
      <c r="M166" s="14"/>
      <c r="N166" s="14"/>
      <c r="O166" s="12"/>
      <c r="P166" s="50"/>
      <c r="Q166" s="51" t="s">
        <v>41</v>
      </c>
      <c r="R166" s="52">
        <v>0</v>
      </c>
      <c r="S166" s="53">
        <v>0</v>
      </c>
      <c r="T166" s="53">
        <v>0</v>
      </c>
      <c r="U166" s="53">
        <v>0</v>
      </c>
      <c r="V166" s="53">
        <v>0</v>
      </c>
      <c r="W166" s="16"/>
      <c r="X166" s="14"/>
      <c r="Y166" s="16"/>
      <c r="Z166" s="14"/>
      <c r="AA166" s="12"/>
      <c r="AB166" s="14"/>
      <c r="AC166" s="50"/>
      <c r="AD166" s="53">
        <v>0</v>
      </c>
      <c r="AE166" s="53">
        <v>0</v>
      </c>
      <c r="AF166" s="53">
        <v>0</v>
      </c>
      <c r="AG166" s="53"/>
    </row>
    <row r="167" spans="1:33" x14ac:dyDescent="0.25">
      <c r="A167" s="16"/>
      <c r="B167" s="16"/>
      <c r="C167" s="16"/>
      <c r="D167" s="16"/>
      <c r="E167" s="16"/>
      <c r="F167" s="18"/>
      <c r="G167" s="16"/>
      <c r="H167" s="16"/>
      <c r="I167" s="14"/>
      <c r="J167" s="14"/>
      <c r="K167" s="14"/>
      <c r="L167" s="16"/>
      <c r="M167" s="14"/>
      <c r="N167" s="14"/>
      <c r="O167" s="13"/>
      <c r="P167" s="50"/>
      <c r="Q167" s="51" t="s">
        <v>41</v>
      </c>
      <c r="R167" s="52">
        <v>0</v>
      </c>
      <c r="S167" s="53">
        <v>0</v>
      </c>
      <c r="T167" s="53">
        <v>0</v>
      </c>
      <c r="U167" s="53">
        <v>0</v>
      </c>
      <c r="V167" s="53">
        <v>0</v>
      </c>
      <c r="W167" s="16"/>
      <c r="X167" s="14"/>
      <c r="Y167" s="16"/>
      <c r="Z167" s="14"/>
      <c r="AA167" s="13"/>
      <c r="AB167" s="14"/>
      <c r="AC167" s="50"/>
      <c r="AD167" s="53">
        <v>0</v>
      </c>
      <c r="AE167" s="53">
        <v>0</v>
      </c>
      <c r="AF167" s="53">
        <v>0</v>
      </c>
      <c r="AG167" s="53"/>
    </row>
    <row r="168" spans="1:33" ht="49.5" customHeight="1" x14ac:dyDescent="0.25">
      <c r="A168" s="16" t="str">
        <f>[2]Inicio!$D$34</f>
        <v>Gestión Financiera</v>
      </c>
      <c r="B168" s="16" t="str">
        <f>'[2]FT-RG 01'!$J$26</f>
        <v>el trámite a las solicitudes de desembolsos (pagos) radicados en debida forma</v>
      </c>
      <c r="C168" s="16" t="str">
        <f>'[2]FT-RG 01'!$J$22</f>
        <v>afectación económica y reputacional</v>
      </c>
      <c r="D168" s="16" t="str">
        <f>'[2]FT-RG 01'!$J$24</f>
        <v>Errores (fallas o deficiencias)</v>
      </c>
      <c r="E168" s="16" t="str">
        <f>'[2]FT-RG 01'!$J$28</f>
        <v>Incumplimiento  de los controles del procedimiento</v>
      </c>
      <c r="F168" s="18" t="s">
        <v>418</v>
      </c>
      <c r="G168" s="16" t="str">
        <f>'[2]FT-RG 01'!$G$33</f>
        <v>Posibilidad de  afectación económica y reputacional debido a Errores (fallas o deficiencias) durante el trámite a las solicitudes de desembolsos (pagos) radicados en debida forma por Incumplimiento  de los controles del procedimiento</v>
      </c>
      <c r="H168" s="16" t="str">
        <f>'[2]FT-RG 01'!$K$33</f>
        <v>Riesgo de ejecución y administración de procesos</v>
      </c>
      <c r="I168" s="14">
        <f>'[2]FT-RG 01'!$E$45</f>
        <v>10800</v>
      </c>
      <c r="J168" s="17" t="str">
        <f>'[2]FT-RG 01'!$F$45</f>
        <v>Muy Alta</v>
      </c>
      <c r="K168" s="15">
        <f>'[2]FT-RG 01'!$H$45</f>
        <v>100</v>
      </c>
      <c r="L168" s="16" t="str">
        <f>'[2]FT-RG 01'!$C$52</f>
        <v>Entre 10 y 50 SMLSV</v>
      </c>
      <c r="M168" s="17" t="str">
        <f>'[2]FT-RG 01'!$G$52</f>
        <v>Menor</v>
      </c>
      <c r="N168" s="15">
        <f>'[2]FT-RG 01'!$H$52</f>
        <v>40</v>
      </c>
      <c r="O168" s="11" t="str">
        <f>'[2]FT-RG 01'!$J$52</f>
        <v>ALTO</v>
      </c>
      <c r="P168" s="62" t="s">
        <v>419</v>
      </c>
      <c r="Q168" s="57" t="str">
        <f>'[2]FT-RG 01'!$E$68</f>
        <v>Profesional Universitario de la Subdirección Financiera Realiza seguimiento a la programación del PAC  cuando sea requerido</v>
      </c>
      <c r="R168" s="58" t="str">
        <f>'[2]FT-RG 01'!$H$68</f>
        <v>Preventivo</v>
      </c>
      <c r="S168" s="59" t="str">
        <f>'[2]FT-RG 01'!$J$68</f>
        <v>Manual</v>
      </c>
      <c r="T168" s="59" t="str">
        <f>'[2]FT-RG 01'!$L$68</f>
        <v>Documentado</v>
      </c>
      <c r="U168" s="59" t="str">
        <f>'[2]FT-RG 01'!$O$68</f>
        <v>Aleatoria</v>
      </c>
      <c r="V168" s="59" t="str">
        <f>'[2]FT-RG 01'!$R$68</f>
        <v>Con registro</v>
      </c>
      <c r="W168" s="16" t="str">
        <f>'[2]FT-RG 01'!$B$96</f>
        <v>Baja</v>
      </c>
      <c r="X168" s="15">
        <f>'[2]FT-RG 01'!$H$83</f>
        <v>23.4</v>
      </c>
      <c r="Y168" s="16" t="str">
        <f>'[2]FT-RG 01'!$B$97</f>
        <v>Menor</v>
      </c>
      <c r="Z168" s="15">
        <f>'[2]FT-RG 01'!$H$90</f>
        <v>40</v>
      </c>
      <c r="AA168" s="11" t="str">
        <f>'[2]FT-RG 01'!$D$95</f>
        <v>MODERADO</v>
      </c>
      <c r="AB168" s="14" t="str">
        <f>'[2]FT-RG 01'!$C$104</f>
        <v>Reducir</v>
      </c>
      <c r="AC168" s="62" t="s">
        <v>420</v>
      </c>
      <c r="AD168" s="59" t="str">
        <f>'[2]FT-RG 01'!$C$109</f>
        <v>Registro de la trazabilidad de las cuentas de cobro radicadas por los contratistas, teniendo como instrumento el cuadro de reparto</v>
      </c>
      <c r="AE168" s="59" t="str">
        <f>'[2]FT-RG 01'!$H$109</f>
        <v>Profesional Universitario de la Subdirección Financiera</v>
      </c>
      <c r="AF168" s="59" t="str">
        <f>'[2]FT-RG 01'!$K$109</f>
        <v xml:space="preserve">El cuadro de reparto </v>
      </c>
      <c r="AG168" s="61"/>
    </row>
    <row r="169" spans="1:33" ht="57.75" customHeight="1" x14ac:dyDescent="0.25">
      <c r="A169" s="16"/>
      <c r="B169" s="16"/>
      <c r="C169" s="16"/>
      <c r="D169" s="16"/>
      <c r="E169" s="16"/>
      <c r="F169" s="18"/>
      <c r="G169" s="16"/>
      <c r="H169" s="16"/>
      <c r="I169" s="14"/>
      <c r="J169" s="14"/>
      <c r="K169" s="14"/>
      <c r="L169" s="16"/>
      <c r="M169" s="14"/>
      <c r="N169" s="14"/>
      <c r="O169" s="12"/>
      <c r="P169" s="62" t="s">
        <v>421</v>
      </c>
      <c r="Q169" s="57" t="str">
        <f>'[2]FT-RG 01'!$E$69</f>
        <v>Profesional Universitario de la Subdirección Financiera Verifica  que cada unos de los rubros tenga los valores que fueron solicitados por las áreas cuando sea requerido</v>
      </c>
      <c r="R169" s="58" t="str">
        <f>'[2]FT-RG 01'!$H$69</f>
        <v>Detectivo</v>
      </c>
      <c r="S169" s="59" t="str">
        <f>'[2]FT-RG 01'!$J$69</f>
        <v>Automático</v>
      </c>
      <c r="T169" s="59" t="str">
        <f>'[2]FT-RG 01'!$L$69</f>
        <v>Documentado</v>
      </c>
      <c r="U169" s="59" t="str">
        <f>'[2]FT-RG 01'!$O$69</f>
        <v>Aleatoria</v>
      </c>
      <c r="V169" s="59" t="str">
        <f>'[2]FT-RG 01'!$R$69</f>
        <v>Con registro</v>
      </c>
      <c r="W169" s="16"/>
      <c r="X169" s="14"/>
      <c r="Y169" s="16"/>
      <c r="Z169" s="14"/>
      <c r="AA169" s="12"/>
      <c r="AB169" s="14"/>
      <c r="AC169" s="62" t="s">
        <v>422</v>
      </c>
      <c r="AD169" s="59" t="str">
        <f>'[2]FT-RG 01'!$C$110</f>
        <v>Generación del reporte de endosos y planilla SOI, y finalmente remisión mediante correo electrónico a la Secretaría Distrital de Hacienda</v>
      </c>
      <c r="AE169" s="59" t="str">
        <f>'[2]FT-RG 01'!$H$110</f>
        <v>Profesional Universitario de la Subdirección Financiera</v>
      </c>
      <c r="AF169" s="59" t="str">
        <f>'[2]FT-RG 01'!$K$110</f>
        <v>La generación de las planillas y el envió de los correos a la Secretaría Distrital de Hacienda</v>
      </c>
      <c r="AG169" s="61"/>
    </row>
    <row r="170" spans="1:33" ht="60" x14ac:dyDescent="0.25">
      <c r="A170" s="16"/>
      <c r="B170" s="16"/>
      <c r="C170" s="16"/>
      <c r="D170" s="16"/>
      <c r="E170" s="16"/>
      <c r="F170" s="18"/>
      <c r="G170" s="16"/>
      <c r="H170" s="16"/>
      <c r="I170" s="14"/>
      <c r="J170" s="14"/>
      <c r="K170" s="14"/>
      <c r="L170" s="16"/>
      <c r="M170" s="14"/>
      <c r="N170" s="14"/>
      <c r="O170" s="12"/>
      <c r="P170" s="62" t="s">
        <v>423</v>
      </c>
      <c r="Q170" s="57" t="str">
        <f>'[2]FT-RG 01'!$E$70</f>
        <v>Profesional Universitario de la Subdirección Financiera Revisa  la correcta elaboración de lass órdenes de pago  Requerido de acuerdo con el volumen de pagos</v>
      </c>
      <c r="R170" s="58" t="str">
        <f>'[2]FT-RG 01'!$H$70</f>
        <v>Detectivo</v>
      </c>
      <c r="S170" s="59" t="str">
        <f>'[2]FT-RG 01'!$J$70</f>
        <v>Automático</v>
      </c>
      <c r="T170" s="59" t="str">
        <f>'[2]FT-RG 01'!$L$70</f>
        <v>Documentado</v>
      </c>
      <c r="U170" s="59" t="str">
        <f>'[2]FT-RG 01'!$O$70</f>
        <v>Aleatoria</v>
      </c>
      <c r="V170" s="59" t="str">
        <f>'[2]FT-RG 01'!$R$70</f>
        <v>Con registro</v>
      </c>
      <c r="W170" s="16"/>
      <c r="X170" s="14"/>
      <c r="Y170" s="16"/>
      <c r="Z170" s="14"/>
      <c r="AA170" s="12"/>
      <c r="AB170" s="14"/>
      <c r="AC170" s="62"/>
      <c r="AD170" s="59">
        <f>'[2]FT-RG 01'!$C$111</f>
        <v>0</v>
      </c>
      <c r="AE170" s="59">
        <f>'[2]FT-RG 01'!$D$111</f>
        <v>0</v>
      </c>
      <c r="AF170" s="59">
        <f>'[2]FT-RG 01'!$E$111</f>
        <v>0</v>
      </c>
      <c r="AG170" s="59"/>
    </row>
    <row r="171" spans="1:33" x14ac:dyDescent="0.25">
      <c r="A171" s="16"/>
      <c r="B171" s="16"/>
      <c r="C171" s="16"/>
      <c r="D171" s="16"/>
      <c r="E171" s="16"/>
      <c r="F171" s="18"/>
      <c r="G171" s="16"/>
      <c r="H171" s="16"/>
      <c r="I171" s="14"/>
      <c r="J171" s="14"/>
      <c r="K171" s="14"/>
      <c r="L171" s="16"/>
      <c r="M171" s="14"/>
      <c r="N171" s="14"/>
      <c r="O171" s="12"/>
      <c r="P171" s="56"/>
      <c r="Q171" s="57" t="str">
        <f>'[2]FT-RG 01'!$E$71</f>
        <v xml:space="preserve">      </v>
      </c>
      <c r="R171" s="58">
        <f>'[2]FT-RG 01'!$H$71</f>
        <v>0</v>
      </c>
      <c r="S171" s="59">
        <f>'[2]FT-RG 01'!$J$71</f>
        <v>0</v>
      </c>
      <c r="T171" s="59">
        <f>'[2]FT-RG 01'!$L$71</f>
        <v>0</v>
      </c>
      <c r="U171" s="59">
        <f>'[2]FT-RG 01'!$O$71</f>
        <v>0</v>
      </c>
      <c r="V171" s="59">
        <f>'[2]FT-RG 01'!$R$71</f>
        <v>0</v>
      </c>
      <c r="W171" s="16"/>
      <c r="X171" s="14"/>
      <c r="Y171" s="16"/>
      <c r="Z171" s="14"/>
      <c r="AA171" s="12"/>
      <c r="AB171" s="14"/>
      <c r="AC171" s="56"/>
      <c r="AD171" s="59">
        <f>'[2]FT-RG 01'!$C$112</f>
        <v>0</v>
      </c>
      <c r="AE171" s="59">
        <f>'[2]FT-RG 01'!$D$112</f>
        <v>0</v>
      </c>
      <c r="AF171" s="59">
        <f>'[2]FT-RG 01'!$E$112</f>
        <v>0</v>
      </c>
      <c r="AG171" s="59"/>
    </row>
    <row r="172" spans="1:33" x14ac:dyDescent="0.25">
      <c r="A172" s="16"/>
      <c r="B172" s="16"/>
      <c r="C172" s="16"/>
      <c r="D172" s="16"/>
      <c r="E172" s="16"/>
      <c r="F172" s="18"/>
      <c r="G172" s="16"/>
      <c r="H172" s="16"/>
      <c r="I172" s="14"/>
      <c r="J172" s="14"/>
      <c r="K172" s="14"/>
      <c r="L172" s="16"/>
      <c r="M172" s="14"/>
      <c r="N172" s="14"/>
      <c r="O172" s="13"/>
      <c r="P172" s="56"/>
      <c r="Q172" s="57" t="str">
        <f>'[2]FT-RG 01'!$E$72</f>
        <v xml:space="preserve">      </v>
      </c>
      <c r="R172" s="58">
        <f>'[2]FT-RG 01'!$H$72</f>
        <v>0</v>
      </c>
      <c r="S172" s="59">
        <f>'[2]FT-RG 01'!$J$72</f>
        <v>0</v>
      </c>
      <c r="T172" s="59">
        <f>'[2]FT-RG 01'!$L$72</f>
        <v>0</v>
      </c>
      <c r="U172" s="59">
        <f>'[2]FT-RG 01'!$O$72</f>
        <v>0</v>
      </c>
      <c r="V172" s="59">
        <f>'[2]FT-RG 01'!$R$72</f>
        <v>0</v>
      </c>
      <c r="W172" s="16"/>
      <c r="X172" s="14"/>
      <c r="Y172" s="16"/>
      <c r="Z172" s="14"/>
      <c r="AA172" s="13"/>
      <c r="AB172" s="14"/>
      <c r="AC172" s="56"/>
      <c r="AD172" s="59">
        <f>'[2]FT-RG 01'!$C$113</f>
        <v>0</v>
      </c>
      <c r="AE172" s="59">
        <f>'[2]FT-RG 01'!$D$113</f>
        <v>0</v>
      </c>
      <c r="AF172" s="59">
        <f>'[2]FT-RG 01'!$E$113</f>
        <v>0</v>
      </c>
      <c r="AG172" s="59"/>
    </row>
    <row r="173" spans="1:33" ht="40.5" customHeight="1" x14ac:dyDescent="0.25">
      <c r="A173" s="16" t="str">
        <f>[2]Inicio!$D$34</f>
        <v>Gestión Financiera</v>
      </c>
      <c r="B173" s="16" t="str">
        <f>'[2]FT-RG 02'!$J$26</f>
        <v>elaboración, analisis y presentación de los estados financieros e informes a partes interesadas.</v>
      </c>
      <c r="C173" s="16" t="str">
        <f>'[2]FT-RG 02'!$J$22</f>
        <v>afectación reputacional y económica</v>
      </c>
      <c r="D173" s="16" t="str">
        <f>'[2]FT-RG 02'!$J$24</f>
        <v>Incumplimiento de compromisos</v>
      </c>
      <c r="E173" s="16" t="str">
        <f>'[2]FT-RG 02'!$J$28</f>
        <v>incumplimiento, inoportunidad y/o inexactitud de la información</v>
      </c>
      <c r="F173" s="18" t="s">
        <v>424</v>
      </c>
      <c r="G173" s="16" t="str">
        <f>'[2]FT-RG 02'!$G$33</f>
        <v>Posibilidad de  afectación reputacional y económica debido a Incumplimiento de compromisos durante elaboración, analisis y presentación de los estados financieros e informes a partes interesadas. por incumplimiento, inoportunidad y/o inexactitud de la información</v>
      </c>
      <c r="H173" s="16" t="str">
        <f>'[2]FT-RG 02'!$K$33</f>
        <v>Riesgo de ejecución y administración de procesos</v>
      </c>
      <c r="I173" s="14">
        <f>'[2]FT-RG 02'!$E$45</f>
        <v>23</v>
      </c>
      <c r="J173" s="17" t="str">
        <f>'[2]FT-RG 02'!$F$45</f>
        <v>Baja</v>
      </c>
      <c r="K173" s="15">
        <f>'[2]FT-RG 02'!$H$45</f>
        <v>40</v>
      </c>
      <c r="L173" s="16" t="str">
        <f>'[2]FT-RG 02'!$C$52</f>
        <v>El riesgo afecta la imagen de la Secretaría con algunos usuarios de relevancia frente al logro de los objetivos</v>
      </c>
      <c r="M173" s="17" t="str">
        <f>'[2]FT-RG 02'!$G$52</f>
        <v>Moderado</v>
      </c>
      <c r="N173" s="15">
        <f>'[2]FT-RG 02'!$H$52</f>
        <v>60</v>
      </c>
      <c r="O173" s="11" t="str">
        <f>'[2]FT-RG 02'!$J$52</f>
        <v>MODERADO</v>
      </c>
      <c r="P173" s="62" t="s">
        <v>425</v>
      </c>
      <c r="Q173" s="57" t="str">
        <f>'[2]FT-RG 02'!$E$68</f>
        <v>Profesional Universitario de la Subdirección Financiera Realiza seguimiento  del cronograma de entrega de insumo contable. semestral</v>
      </c>
      <c r="R173" s="58" t="str">
        <f>'[2]FT-RG 02'!$H$68</f>
        <v>Preventivo</v>
      </c>
      <c r="S173" s="59" t="str">
        <f>'[2]FT-RG 02'!$J$68</f>
        <v>Manual</v>
      </c>
      <c r="T173" s="59" t="str">
        <f>'[2]FT-RG 02'!$L$68</f>
        <v>Documentado</v>
      </c>
      <c r="U173" s="59" t="str">
        <f>'[2]FT-RG 01'!$O$68</f>
        <v>Aleatoria</v>
      </c>
      <c r="V173" s="59" t="str">
        <f>'[2]FT-RG 02'!$R$68</f>
        <v>Con registro</v>
      </c>
      <c r="W173" s="16" t="str">
        <f>'[2]FT-RG 02'!$B$96</f>
        <v>Muy baja</v>
      </c>
      <c r="X173" s="15">
        <f>'[2]FT-RG 02'!$H$83</f>
        <v>15.6</v>
      </c>
      <c r="Y173" s="16" t="str">
        <f>'[2]FT-RG 02'!$B$97</f>
        <v>Moderado</v>
      </c>
      <c r="Z173" s="15">
        <f>'[2]FT-RG 02'!$H$90</f>
        <v>60</v>
      </c>
      <c r="AA173" s="11" t="str">
        <f>'[2]FT-RG 02'!$D$95</f>
        <v>MODERADO</v>
      </c>
      <c r="AB173" s="14" t="str">
        <f>'[2]FT-RG 02'!$C$104</f>
        <v>Reducir</v>
      </c>
      <c r="AC173" s="62" t="s">
        <v>426</v>
      </c>
      <c r="AD173" s="59" t="str">
        <f>'[2]FT-RG 02'!$C$109</f>
        <v>Socialización del Manual de Políticas por los menos una vez en la vigencia y/o cuando se presente una actualización de la misma</v>
      </c>
      <c r="AE173" s="59" t="str">
        <f>'[2]FT-RG 02'!$H$109</f>
        <v>Profesional Subdirección Financiera</v>
      </c>
      <c r="AF173" s="59" t="str">
        <f>'[2]FT-RG 02'!$K$109</f>
        <v>Correo y/o comunicado oficial de la socialización</v>
      </c>
      <c r="AG173" s="61"/>
    </row>
    <row r="174" spans="1:33" ht="48" x14ac:dyDescent="0.25">
      <c r="A174" s="16"/>
      <c r="B174" s="16"/>
      <c r="C174" s="16"/>
      <c r="D174" s="16"/>
      <c r="E174" s="16"/>
      <c r="F174" s="18"/>
      <c r="G174" s="16"/>
      <c r="H174" s="16"/>
      <c r="I174" s="14"/>
      <c r="J174" s="14"/>
      <c r="K174" s="14"/>
      <c r="L174" s="16"/>
      <c r="M174" s="14"/>
      <c r="N174" s="14"/>
      <c r="O174" s="12"/>
      <c r="P174" s="62" t="s">
        <v>427</v>
      </c>
      <c r="Q174" s="57" t="str">
        <f>'[2]FT-RG 02'!$E$69</f>
        <v>Profesional Universitario de la Subdirección Financiera Revisa la realización de revisiones contables previas a los cierres mensuales Mesnual</v>
      </c>
      <c r="R174" s="58" t="str">
        <f>'[2]FT-RG 02'!$H$69</f>
        <v>Detectivo</v>
      </c>
      <c r="S174" s="59" t="str">
        <f>'[2]FT-RG 02'!$J$69</f>
        <v>Automático</v>
      </c>
      <c r="T174" s="59" t="str">
        <f>'[2]FT-RG 02'!$L$69</f>
        <v>Documentado</v>
      </c>
      <c r="U174" s="59" t="str">
        <f>'[2]FT-RG 02'!$O$69</f>
        <v>Aleatoria</v>
      </c>
      <c r="V174" s="59" t="str">
        <f>'[2]FT-RG 02'!$R$69</f>
        <v>Con registro</v>
      </c>
      <c r="W174" s="16"/>
      <c r="X174" s="14"/>
      <c r="Y174" s="16"/>
      <c r="Z174" s="14"/>
      <c r="AA174" s="12"/>
      <c r="AB174" s="14"/>
      <c r="AC174" s="62" t="s">
        <v>428</v>
      </c>
      <c r="AD174" s="59" t="str">
        <f>'[2]FT-RG 02'!$C$110</f>
        <v>Solicitar la realización de las copias de seguridad de manera periódica</v>
      </c>
      <c r="AE174" s="59" t="str">
        <f>'[2]FT-RG 02'!$H$110</f>
        <v>Profesional Subdirección Financiera</v>
      </c>
      <c r="AF174" s="59" t="str">
        <f>'[2]FT-RG 02'!$K$110</f>
        <v>Solicitud mediante correo y/o comunicación oficial</v>
      </c>
      <c r="AG174" s="61"/>
    </row>
    <row r="175" spans="1:33" x14ac:dyDescent="0.25">
      <c r="A175" s="16"/>
      <c r="B175" s="16"/>
      <c r="C175" s="16"/>
      <c r="D175" s="16"/>
      <c r="E175" s="16"/>
      <c r="F175" s="18"/>
      <c r="G175" s="16"/>
      <c r="H175" s="16"/>
      <c r="I175" s="14"/>
      <c r="J175" s="14"/>
      <c r="K175" s="14"/>
      <c r="L175" s="16"/>
      <c r="M175" s="14"/>
      <c r="N175" s="14"/>
      <c r="O175" s="12"/>
      <c r="P175" s="56"/>
      <c r="Q175" s="57" t="str">
        <f>'[2]FT-RG 02'!$E$70</f>
        <v xml:space="preserve">      </v>
      </c>
      <c r="R175" s="58">
        <f>'[2]FT-RG 02'!$H$70</f>
        <v>0</v>
      </c>
      <c r="S175" s="59">
        <f>'[2]FT-RG 02'!$J$70</f>
        <v>0</v>
      </c>
      <c r="T175" s="59">
        <f>'[2]FT-RG 02'!$L$70</f>
        <v>0</v>
      </c>
      <c r="U175" s="59">
        <f>'[2]FT-RG 02'!$O$70</f>
        <v>0</v>
      </c>
      <c r="V175" s="59">
        <f>'[2]FT-RG 02'!$R$70</f>
        <v>0</v>
      </c>
      <c r="W175" s="16"/>
      <c r="X175" s="14"/>
      <c r="Y175" s="16"/>
      <c r="Z175" s="14"/>
      <c r="AA175" s="12"/>
      <c r="AB175" s="14"/>
      <c r="AC175" s="56"/>
      <c r="AD175" s="59">
        <f>'[2]FT-RG 02'!$C$111</f>
        <v>0</v>
      </c>
      <c r="AE175" s="59">
        <f>'[2]FT-RG 02'!$D$111</f>
        <v>0</v>
      </c>
      <c r="AF175" s="59">
        <f>'[2]FT-RG 02'!$E$111</f>
        <v>0</v>
      </c>
      <c r="AG175" s="59"/>
    </row>
    <row r="176" spans="1:33" x14ac:dyDescent="0.25">
      <c r="A176" s="16"/>
      <c r="B176" s="16"/>
      <c r="C176" s="16"/>
      <c r="D176" s="16"/>
      <c r="E176" s="16"/>
      <c r="F176" s="18"/>
      <c r="G176" s="16"/>
      <c r="H176" s="16"/>
      <c r="I176" s="14"/>
      <c r="J176" s="14"/>
      <c r="K176" s="14"/>
      <c r="L176" s="16"/>
      <c r="M176" s="14"/>
      <c r="N176" s="14"/>
      <c r="O176" s="12"/>
      <c r="P176" s="56"/>
      <c r="Q176" s="57" t="str">
        <f>'[2]FT-RG 02'!$E$71</f>
        <v xml:space="preserve">      </v>
      </c>
      <c r="R176" s="58">
        <f>'[2]FT-RG 02'!$H$71</f>
        <v>0</v>
      </c>
      <c r="S176" s="59">
        <f>'[2]FT-RG 02'!$J$71</f>
        <v>0</v>
      </c>
      <c r="T176" s="59">
        <f>'[2]FT-RG 02'!$L$71</f>
        <v>0</v>
      </c>
      <c r="U176" s="59">
        <f>'[2]FT-RG 02'!$O$71</f>
        <v>0</v>
      </c>
      <c r="V176" s="59">
        <f>'[2]FT-RG 02'!$R$71</f>
        <v>0</v>
      </c>
      <c r="W176" s="16"/>
      <c r="X176" s="14"/>
      <c r="Y176" s="16"/>
      <c r="Z176" s="14"/>
      <c r="AA176" s="12"/>
      <c r="AB176" s="14"/>
      <c r="AC176" s="56"/>
      <c r="AD176" s="59">
        <f>'[2]FT-RG 02'!$C$112</f>
        <v>0</v>
      </c>
      <c r="AE176" s="59">
        <f>'[2]FT-RG 02'!$D$112</f>
        <v>0</v>
      </c>
      <c r="AF176" s="59">
        <f>'[2]FT-RG 02'!$E$112</f>
        <v>0</v>
      </c>
      <c r="AG176" s="59"/>
    </row>
    <row r="177" spans="1:33" x14ac:dyDescent="0.25">
      <c r="A177" s="16"/>
      <c r="B177" s="16"/>
      <c r="C177" s="16"/>
      <c r="D177" s="16"/>
      <c r="E177" s="16"/>
      <c r="F177" s="18"/>
      <c r="G177" s="16"/>
      <c r="H177" s="16"/>
      <c r="I177" s="14"/>
      <c r="J177" s="14"/>
      <c r="K177" s="14"/>
      <c r="L177" s="16"/>
      <c r="M177" s="14"/>
      <c r="N177" s="14"/>
      <c r="O177" s="13"/>
      <c r="P177" s="56"/>
      <c r="Q177" s="57" t="str">
        <f>'[2]FT-RG 02'!$E$72</f>
        <v xml:space="preserve">      </v>
      </c>
      <c r="R177" s="58">
        <f>'[2]FT-RG 02'!$H$72</f>
        <v>0</v>
      </c>
      <c r="S177" s="59">
        <f>'[2]FT-RG 02'!$J$72</f>
        <v>0</v>
      </c>
      <c r="T177" s="59">
        <f>'[2]FT-RG 02'!$L$72</f>
        <v>0</v>
      </c>
      <c r="U177" s="59">
        <f>'[2]FT-RG 02'!$O$72</f>
        <v>0</v>
      </c>
      <c r="V177" s="59">
        <f>'[2]FT-RG 02'!$R$72</f>
        <v>0</v>
      </c>
      <c r="W177" s="16"/>
      <c r="X177" s="14"/>
      <c r="Y177" s="16"/>
      <c r="Z177" s="14"/>
      <c r="AA177" s="13"/>
      <c r="AB177" s="14"/>
      <c r="AC177" s="56"/>
      <c r="AD177" s="59">
        <f>'[2]FT-RG 02'!$C$113</f>
        <v>0</v>
      </c>
      <c r="AE177" s="59">
        <f>'[2]FT-RG 02'!$D$113</f>
        <v>0</v>
      </c>
      <c r="AF177" s="59">
        <f>'[2]FT-RG 02'!$E$113</f>
        <v>0</v>
      </c>
      <c r="AG177" s="59"/>
    </row>
    <row r="178" spans="1:33" ht="69.75" customHeight="1" x14ac:dyDescent="0.25">
      <c r="A178" s="16" t="str">
        <f>[2]Inicio!$D$34</f>
        <v>Gestión Financiera</v>
      </c>
      <c r="B178" s="16" t="str">
        <f>'[2]FT-RG 03'!$J$26</f>
        <v>El trámite a las solicitudes de desembolsos radicados en debida forma.</v>
      </c>
      <c r="C178" s="16" t="str">
        <f>'[2]FT-RG 03'!$J$22</f>
        <v>afectación reputacional y económica</v>
      </c>
      <c r="D178" s="16" t="str">
        <f>'[2]FT-RG 03'!$J$24</f>
        <v>Errores (fallas o deficiencias)</v>
      </c>
      <c r="E178" s="16" t="str">
        <f>'[2]FT-RG 03'!$J$28</f>
        <v>Aprobación de pagos sin el cumplimiento de los requisitos</v>
      </c>
      <c r="F178" s="18" t="s">
        <v>429</v>
      </c>
      <c r="G178" s="16" t="str">
        <f>'[2]FT-RG 03'!$G$33</f>
        <v>Posibilidad de  afectación reputacional y económica por Errores (fallas o deficiencias) durante El trámite a las solicitudes de desembolsos radicados en debida forma. debido a Aprobación de pagos sin el cumplimiento de los requisitos</v>
      </c>
      <c r="H178" s="16" t="str">
        <f>'[2]FT-RG 03'!$K$33</f>
        <v>Riesgo de ejecución y administración de procesos</v>
      </c>
      <c r="I178" s="14">
        <f>'[2]FT-RG 03'!$E$45</f>
        <v>5001</v>
      </c>
      <c r="J178" s="17" t="str">
        <f>'[2]FT-RG 03'!$F$45</f>
        <v>Muy Alta</v>
      </c>
      <c r="K178" s="15">
        <f>'[2]FT-RG 03'!$H$45</f>
        <v>100</v>
      </c>
      <c r="L178" s="16" t="str">
        <f>'[2]FT-RG 03'!$C$52</f>
        <v>El riesgo afecta la imagen de la Secretaría con algunos usuarios de relevancia frente al logro de los objetivos</v>
      </c>
      <c r="M178" s="17" t="str">
        <f>'[2]FT-RG 03'!$G$52</f>
        <v>Moderado</v>
      </c>
      <c r="N178" s="15">
        <f>'[2]FT-RG 03'!$H$52</f>
        <v>60</v>
      </c>
      <c r="O178" s="11" t="str">
        <f>'[2]FT-RG 03'!$J$52</f>
        <v>ALTO</v>
      </c>
      <c r="P178" s="62" t="s">
        <v>430</v>
      </c>
      <c r="Q178" s="57" t="str">
        <f>'[2]FT-RG 03'!$E$68</f>
        <v>Profesional asignado de la subdireccion de financiera Revisa documentación entregada por los contratistas y/o proveedores  VS los montos a cobrar, saldos, valor ejecutado y valor del cobro, fechas, firmas y los documentos soporte de las cuentas de cobro y facturas cada vez que se radiquen</v>
      </c>
      <c r="R178" s="58" t="str">
        <f>'[2]FT-RG 03'!$H$68</f>
        <v>Preventivo</v>
      </c>
      <c r="S178" s="59" t="str">
        <f>'[2]FT-RG 03'!$J$68</f>
        <v>Manual</v>
      </c>
      <c r="T178" s="59" t="str">
        <f>'[2]FT-RG 03'!$L$68</f>
        <v>Documentado</v>
      </c>
      <c r="U178" s="59" t="str">
        <f>'[2]FT-RG 03'!$O$68</f>
        <v>Aleatoria</v>
      </c>
      <c r="V178" s="59" t="str">
        <f>'[2]FT-RG 03'!$R$68</f>
        <v>Con registro</v>
      </c>
      <c r="W178" s="16" t="str">
        <f>'[2]FT-RG 03'!$B$96</f>
        <v>Media</v>
      </c>
      <c r="X178" s="15">
        <f>'[2]FT-RG 03'!$H$83</f>
        <v>42.25</v>
      </c>
      <c r="Y178" s="16" t="str">
        <f>'[2]FT-RG 03'!$B$97</f>
        <v>Moderado</v>
      </c>
      <c r="Z178" s="15">
        <f>'[2]FT-RG 03'!$H$90</f>
        <v>60</v>
      </c>
      <c r="AA178" s="11" t="str">
        <f>'[2]FT-RG 03'!$D$95</f>
        <v>MODERADO</v>
      </c>
      <c r="AB178" s="14" t="str">
        <f>'[2]FT-RG 03'!$C$104</f>
        <v>Reducir</v>
      </c>
      <c r="AC178" s="62"/>
      <c r="AD178" s="59">
        <f>'[2]FT-RG 03'!$C$109</f>
        <v>0</v>
      </c>
      <c r="AE178" s="59">
        <f>'[2]FT-RG 03'!$H$109</f>
        <v>0</v>
      </c>
      <c r="AF178" s="59">
        <f>'[2]FT-RG 03'!$K$109</f>
        <v>0</v>
      </c>
      <c r="AG178" s="59"/>
    </row>
    <row r="179" spans="1:33" ht="48" x14ac:dyDescent="0.25">
      <c r="A179" s="16"/>
      <c r="B179" s="16"/>
      <c r="C179" s="16"/>
      <c r="D179" s="16"/>
      <c r="E179" s="16"/>
      <c r="F179" s="18"/>
      <c r="G179" s="16"/>
      <c r="H179" s="16"/>
      <c r="I179" s="14"/>
      <c r="J179" s="14"/>
      <c r="K179" s="14"/>
      <c r="L179" s="16"/>
      <c r="M179" s="14"/>
      <c r="N179" s="14"/>
      <c r="O179" s="12"/>
      <c r="P179" s="62" t="s">
        <v>431</v>
      </c>
      <c r="Q179" s="57" t="str">
        <f>'[2]FT-RG 03'!$E$69</f>
        <v>Profesional asignado de la subdireccion de financiera Revisa ordenes de Pago VS  elaboración correcta de las Ordenes de Pago cada vez que se radiquen</v>
      </c>
      <c r="R179" s="58" t="str">
        <f>'[2]FT-RG 03'!$H$69</f>
        <v>Preventivo</v>
      </c>
      <c r="S179" s="59" t="str">
        <f>'[2]FT-RG 03'!$J$69</f>
        <v>Manual</v>
      </c>
      <c r="T179" s="59" t="str">
        <f>'[2]FT-RG 03'!$L$69</f>
        <v>Documentado</v>
      </c>
      <c r="U179" s="59" t="str">
        <f>'[2]FT-RG 03'!$O$69</f>
        <v>Aleatoria</v>
      </c>
      <c r="V179" s="59" t="str">
        <f>'[2]FT-RG 03'!$R$69</f>
        <v>Con registro</v>
      </c>
      <c r="W179" s="16"/>
      <c r="X179" s="14"/>
      <c r="Y179" s="16"/>
      <c r="Z179" s="14"/>
      <c r="AA179" s="12"/>
      <c r="AB179" s="14"/>
      <c r="AC179" s="62"/>
      <c r="AD179" s="59">
        <f>'[2]FT-RG 03'!$C$110</f>
        <v>0</v>
      </c>
      <c r="AE179" s="59">
        <f>'[2]FT-RG 03'!$H$110</f>
        <v>0</v>
      </c>
      <c r="AF179" s="59">
        <f>'[2]FT-RG 03'!$K$110</f>
        <v>0</v>
      </c>
      <c r="AG179" s="59"/>
    </row>
    <row r="180" spans="1:33" x14ac:dyDescent="0.25">
      <c r="A180" s="16"/>
      <c r="B180" s="16"/>
      <c r="C180" s="16"/>
      <c r="D180" s="16"/>
      <c r="E180" s="16"/>
      <c r="F180" s="18"/>
      <c r="G180" s="16"/>
      <c r="H180" s="16"/>
      <c r="I180" s="14"/>
      <c r="J180" s="14"/>
      <c r="K180" s="14"/>
      <c r="L180" s="16"/>
      <c r="M180" s="14"/>
      <c r="N180" s="14"/>
      <c r="O180" s="12"/>
      <c r="P180" s="62"/>
      <c r="Q180" s="57" t="str">
        <f>'[2]FT-RG 03'!$E$70</f>
        <v xml:space="preserve">      </v>
      </c>
      <c r="R180" s="58">
        <f>'[2]FT-RG 03'!$H$70</f>
        <v>0</v>
      </c>
      <c r="S180" s="59">
        <f>'[2]FT-RG 03'!$J$70</f>
        <v>0</v>
      </c>
      <c r="T180" s="59">
        <f>'[2]FT-RG 03'!$L$70</f>
        <v>0</v>
      </c>
      <c r="U180" s="59">
        <f>'[2]FT-RG 03'!$O$70</f>
        <v>0</v>
      </c>
      <c r="V180" s="59">
        <f>'[2]FT-RG 03'!$R$70</f>
        <v>0</v>
      </c>
      <c r="W180" s="16"/>
      <c r="X180" s="14"/>
      <c r="Y180" s="16"/>
      <c r="Z180" s="14"/>
      <c r="AA180" s="12"/>
      <c r="AB180" s="14"/>
      <c r="AC180" s="62"/>
      <c r="AD180" s="59">
        <f>'[2]FT-RG 03'!$C$111</f>
        <v>0</v>
      </c>
      <c r="AE180" s="59">
        <f>'[2]FT-RG 03'!$D$111</f>
        <v>0</v>
      </c>
      <c r="AF180" s="59">
        <f>'[2]FT-RG 03'!$E$111</f>
        <v>0</v>
      </c>
      <c r="AG180" s="59"/>
    </row>
    <row r="181" spans="1:33" x14ac:dyDescent="0.25">
      <c r="A181" s="16"/>
      <c r="B181" s="16"/>
      <c r="C181" s="16"/>
      <c r="D181" s="16"/>
      <c r="E181" s="16"/>
      <c r="F181" s="18"/>
      <c r="G181" s="16"/>
      <c r="H181" s="16"/>
      <c r="I181" s="14"/>
      <c r="J181" s="14"/>
      <c r="K181" s="14"/>
      <c r="L181" s="16"/>
      <c r="M181" s="14"/>
      <c r="N181" s="14"/>
      <c r="O181" s="12"/>
      <c r="P181" s="56"/>
      <c r="Q181" s="57" t="str">
        <f>'[2]FT-RG 03'!$E$71</f>
        <v xml:space="preserve">      </v>
      </c>
      <c r="R181" s="58">
        <f>'[2]FT-RG 03'!$H$71</f>
        <v>0</v>
      </c>
      <c r="S181" s="59">
        <f>'[2]FT-RG 03'!$J$71</f>
        <v>0</v>
      </c>
      <c r="T181" s="59">
        <f>'[2]FT-RG 03'!$L$71</f>
        <v>0</v>
      </c>
      <c r="U181" s="59">
        <f>'[2]FT-RG 03'!$O$71</f>
        <v>0</v>
      </c>
      <c r="V181" s="59">
        <f>'[2]FT-RG 03'!$R$71</f>
        <v>0</v>
      </c>
      <c r="W181" s="16"/>
      <c r="X181" s="14"/>
      <c r="Y181" s="16"/>
      <c r="Z181" s="14"/>
      <c r="AA181" s="12"/>
      <c r="AB181" s="14"/>
      <c r="AC181" s="56"/>
      <c r="AD181" s="59">
        <f>'[2]FT-RG 03'!$C$112</f>
        <v>0</v>
      </c>
      <c r="AE181" s="59">
        <f>'[2]FT-RG 03'!$D$112</f>
        <v>0</v>
      </c>
      <c r="AF181" s="59">
        <f>'[2]FT-RG 03'!$E$112</f>
        <v>0</v>
      </c>
      <c r="AG181" s="59"/>
    </row>
    <row r="182" spans="1:33" x14ac:dyDescent="0.25">
      <c r="A182" s="16"/>
      <c r="B182" s="16"/>
      <c r="C182" s="16"/>
      <c r="D182" s="16"/>
      <c r="E182" s="16"/>
      <c r="F182" s="18"/>
      <c r="G182" s="16"/>
      <c r="H182" s="16"/>
      <c r="I182" s="14"/>
      <c r="J182" s="14"/>
      <c r="K182" s="14"/>
      <c r="L182" s="16"/>
      <c r="M182" s="14"/>
      <c r="N182" s="14"/>
      <c r="O182" s="13"/>
      <c r="P182" s="56"/>
      <c r="Q182" s="57" t="str">
        <f>'[2]FT-RG 03'!$E$72</f>
        <v xml:space="preserve">      </v>
      </c>
      <c r="R182" s="58">
        <f>'[2]FT-RG 03'!$H$72</f>
        <v>0</v>
      </c>
      <c r="S182" s="59">
        <f>'[2]FT-RG 03'!$J$72</f>
        <v>0</v>
      </c>
      <c r="T182" s="59">
        <f>'[2]FT-RG 03'!$L$72</f>
        <v>0</v>
      </c>
      <c r="U182" s="59">
        <f>'[2]FT-RG 03'!$O$72</f>
        <v>0</v>
      </c>
      <c r="V182" s="59">
        <f>'[2]FT-RG 03'!$R$72</f>
        <v>0</v>
      </c>
      <c r="W182" s="16"/>
      <c r="X182" s="14"/>
      <c r="Y182" s="16"/>
      <c r="Z182" s="14"/>
      <c r="AA182" s="13"/>
      <c r="AB182" s="14"/>
      <c r="AC182" s="56"/>
      <c r="AD182" s="59">
        <f>'[2]FT-RG 03'!$C$113</f>
        <v>0</v>
      </c>
      <c r="AE182" s="59">
        <f>'[2]FT-RG 03'!$D$113</f>
        <v>0</v>
      </c>
      <c r="AF182" s="59">
        <f>'[2]FT-RG 03'!$E$113</f>
        <v>0</v>
      </c>
      <c r="AG182" s="59"/>
    </row>
    <row r="183" spans="1:33" ht="48" x14ac:dyDescent="0.25">
      <c r="A183" s="16" t="str">
        <f>[2]Inicio!$D$34</f>
        <v>Gestión Financiera</v>
      </c>
      <c r="B183" s="16" t="str">
        <f>'[2]FT-RG 04'!$J$26</f>
        <v>la elaboración, análisis  presentación de los estados financieros e informes a partes interesadas.</v>
      </c>
      <c r="C183" s="16" t="str">
        <f>'[2]FT-RG 04'!$J$22</f>
        <v>afectación reputacional y económica</v>
      </c>
      <c r="D183" s="16" t="str">
        <f>'[2]FT-RG 04'!$J$24</f>
        <v>Incumplimiento de compromisos</v>
      </c>
      <c r="E183" s="16" t="str">
        <f>'[2]FT-RG 04'!$J$28</f>
        <v>incumplimiento en la presentación de informes periódico</v>
      </c>
      <c r="F183" s="18" t="s">
        <v>432</v>
      </c>
      <c r="G183" s="16" t="str">
        <f>'[2]FT-RG 04'!$G$33</f>
        <v>Posibilidad de  afectación reputacional y económica debido a Incumplimiento de compromisos durante la elaboración, análisis  presentación de los estados financieros e informes a partes interesadas. por incumplimiento en la presentación de informes periódico</v>
      </c>
      <c r="H183" s="16" t="str">
        <f>'[2]FT-RG 04'!$K$33</f>
        <v>Riesgo de ejecución y administración de procesos</v>
      </c>
      <c r="I183" s="14">
        <f>'[2]FT-RG 04'!$E$45</f>
        <v>50</v>
      </c>
      <c r="J183" s="17" t="str">
        <f>'[2]FT-RG 04'!$F$45</f>
        <v>Media</v>
      </c>
      <c r="K183" s="15">
        <f>'[2]FT-RG 04'!$H$45</f>
        <v>60</v>
      </c>
      <c r="L183" s="16" t="str">
        <f>'[2]FT-RG 04'!$C$52</f>
        <v>El riesgo afecta la imagen de la Secretaría con algunos usuarios de relevancia frente al logro de los objetivos</v>
      </c>
      <c r="M183" s="17" t="str">
        <f>'[2]FT-RG 04'!$G$52</f>
        <v>Moderado</v>
      </c>
      <c r="N183" s="15">
        <f>'[2]FT-RG 04'!$H$52</f>
        <v>60</v>
      </c>
      <c r="O183" s="11" t="str">
        <f>'[2]FT-RG 04'!$J$52</f>
        <v>MODERADO</v>
      </c>
      <c r="P183" s="62" t="s">
        <v>433</v>
      </c>
      <c r="Q183" s="57" t="str">
        <f>'[2]FT-RG 04'!$E$68</f>
        <v xml:space="preserve">Profesional de la Subdirección financiera Realiza seguimiento a la entrega de informes periodicos de acuerdo con las fechas establecidas por las entidades </v>
      </c>
      <c r="R183" s="58" t="str">
        <f>'[2]FT-RG 04'!$H$68</f>
        <v>Preventivo</v>
      </c>
      <c r="S183" s="59" t="str">
        <f>'[2]FT-RG 04'!$J$68</f>
        <v>Manual</v>
      </c>
      <c r="T183" s="59" t="str">
        <f>'[2]FT-RG 04'!$L$68</f>
        <v>Sin documentar</v>
      </c>
      <c r="U183" s="59" t="str">
        <f>'[2]FT-RG 04'!$O$68</f>
        <v>Continua</v>
      </c>
      <c r="V183" s="59" t="str">
        <f>'[2]FT-RG 04'!$R$68</f>
        <v>Con registro</v>
      </c>
      <c r="W183" s="16" t="str">
        <f>'[2]FT-RG 04'!$B$96</f>
        <v>Baja</v>
      </c>
      <c r="X183" s="15">
        <f>'[2]FT-RG 04'!$H$83</f>
        <v>39</v>
      </c>
      <c r="Y183" s="16" t="str">
        <f>'[2]FT-RG 04'!$B$97</f>
        <v>Moderado</v>
      </c>
      <c r="Z183" s="15">
        <f>'[2]FT-RG 04'!$H$90</f>
        <v>60</v>
      </c>
      <c r="AA183" s="11" t="str">
        <f>'[2]FT-RG 04'!$D$95</f>
        <v>MODERADO</v>
      </c>
      <c r="AB183" s="14" t="str">
        <f>'[2]FT-RG 04'!$C$104</f>
        <v>Reducir</v>
      </c>
      <c r="AC183" s="62"/>
      <c r="AD183" s="59">
        <f>'[2]FT-RG 04'!$C$109</f>
        <v>0</v>
      </c>
      <c r="AE183" s="59">
        <f>'[2]FT-RG 04'!$H$109</f>
        <v>0</v>
      </c>
      <c r="AF183" s="59">
        <f>'[2]FT-RG 04'!$K$109</f>
        <v>0</v>
      </c>
      <c r="AG183" s="59"/>
    </row>
    <row r="184" spans="1:33" x14ac:dyDescent="0.25">
      <c r="A184" s="16"/>
      <c r="B184" s="16"/>
      <c r="C184" s="16"/>
      <c r="D184" s="16"/>
      <c r="E184" s="16"/>
      <c r="F184" s="18"/>
      <c r="G184" s="16"/>
      <c r="H184" s="16"/>
      <c r="I184" s="14"/>
      <c r="J184" s="14"/>
      <c r="K184" s="14"/>
      <c r="L184" s="16"/>
      <c r="M184" s="14"/>
      <c r="N184" s="14"/>
      <c r="O184" s="12"/>
      <c r="P184" s="56"/>
      <c r="Q184" s="57" t="str">
        <f>'[2]FT-RG 04'!$E$69</f>
        <v xml:space="preserve">      </v>
      </c>
      <c r="R184" s="58">
        <f>'[2]FT-RG 04'!$H$69</f>
        <v>0</v>
      </c>
      <c r="S184" s="59">
        <f>'[2]FT-RG 04'!$J$69</f>
        <v>0</v>
      </c>
      <c r="T184" s="59">
        <f>'[2]FT-RG 04'!$L$69</f>
        <v>0</v>
      </c>
      <c r="U184" s="59">
        <f>'[2]FT-RG 04'!$O$69</f>
        <v>0</v>
      </c>
      <c r="V184" s="59">
        <f>'[2]FT-RG 04'!$R$69</f>
        <v>0</v>
      </c>
      <c r="W184" s="16"/>
      <c r="X184" s="14"/>
      <c r="Y184" s="16"/>
      <c r="Z184" s="14"/>
      <c r="AA184" s="12"/>
      <c r="AB184" s="14"/>
      <c r="AC184" s="56"/>
      <c r="AD184" s="59">
        <f>'[2]FT-RG 04'!$C$110</f>
        <v>0</v>
      </c>
      <c r="AE184" s="59">
        <f>'[2]FT-RG 04'!$H$110</f>
        <v>0</v>
      </c>
      <c r="AF184" s="59">
        <f>'[2]FT-RG 04'!$K$110</f>
        <v>0</v>
      </c>
      <c r="AG184" s="59"/>
    </row>
    <row r="185" spans="1:33" x14ac:dyDescent="0.25">
      <c r="A185" s="16"/>
      <c r="B185" s="16"/>
      <c r="C185" s="16"/>
      <c r="D185" s="16"/>
      <c r="E185" s="16"/>
      <c r="F185" s="18"/>
      <c r="G185" s="16"/>
      <c r="H185" s="16"/>
      <c r="I185" s="14"/>
      <c r="J185" s="14"/>
      <c r="K185" s="14"/>
      <c r="L185" s="16"/>
      <c r="M185" s="14"/>
      <c r="N185" s="14"/>
      <c r="O185" s="12"/>
      <c r="P185" s="56"/>
      <c r="Q185" s="57" t="str">
        <f>'[2]FT-RG 04'!$E$70</f>
        <v xml:space="preserve">      </v>
      </c>
      <c r="R185" s="58">
        <f>'[2]FT-RG 04'!$H$70</f>
        <v>0</v>
      </c>
      <c r="S185" s="59">
        <f>'[2]FT-RG 04'!$J$70</f>
        <v>0</v>
      </c>
      <c r="T185" s="59">
        <f>'[2]FT-RG 04'!$L$70</f>
        <v>0</v>
      </c>
      <c r="U185" s="59">
        <f>'[2]FT-RG 04'!$O$70</f>
        <v>0</v>
      </c>
      <c r="V185" s="59">
        <f>'[2]FT-RG 04'!$R$70</f>
        <v>0</v>
      </c>
      <c r="W185" s="16"/>
      <c r="X185" s="14"/>
      <c r="Y185" s="16"/>
      <c r="Z185" s="14"/>
      <c r="AA185" s="12"/>
      <c r="AB185" s="14"/>
      <c r="AC185" s="56"/>
      <c r="AD185" s="59">
        <f>'[2]FT-RG 04'!$C$111</f>
        <v>0</v>
      </c>
      <c r="AE185" s="59">
        <f>'[2]FT-RG 04'!$D$111</f>
        <v>0</v>
      </c>
      <c r="AF185" s="59">
        <f>'[2]FT-RG 04'!$E$111</f>
        <v>0</v>
      </c>
      <c r="AG185" s="59"/>
    </row>
    <row r="186" spans="1:33" x14ac:dyDescent="0.25">
      <c r="A186" s="16"/>
      <c r="B186" s="16"/>
      <c r="C186" s="16"/>
      <c r="D186" s="16"/>
      <c r="E186" s="16"/>
      <c r="F186" s="18"/>
      <c r="G186" s="16"/>
      <c r="H186" s="16"/>
      <c r="I186" s="14"/>
      <c r="J186" s="14"/>
      <c r="K186" s="14"/>
      <c r="L186" s="16"/>
      <c r="M186" s="14"/>
      <c r="N186" s="14"/>
      <c r="O186" s="12"/>
      <c r="P186" s="56"/>
      <c r="Q186" s="57" t="str">
        <f>'[2]FT-RG 04'!$E$71</f>
        <v xml:space="preserve">      </v>
      </c>
      <c r="R186" s="58">
        <f>'[2]FT-RG 04'!$H$71</f>
        <v>0</v>
      </c>
      <c r="S186" s="59">
        <f>'[2]FT-RG 04'!$J$71</f>
        <v>0</v>
      </c>
      <c r="T186" s="59">
        <f>'[2]FT-RG 04'!$L$71</f>
        <v>0</v>
      </c>
      <c r="U186" s="59">
        <f>'[2]FT-RG 04'!$O$71</f>
        <v>0</v>
      </c>
      <c r="V186" s="59">
        <f>'[2]FT-RG 04'!$R$71</f>
        <v>0</v>
      </c>
      <c r="W186" s="16"/>
      <c r="X186" s="14"/>
      <c r="Y186" s="16"/>
      <c r="Z186" s="14"/>
      <c r="AA186" s="12"/>
      <c r="AB186" s="14"/>
      <c r="AC186" s="56"/>
      <c r="AD186" s="59">
        <f>'[2]FT-RG 04'!$C$112</f>
        <v>0</v>
      </c>
      <c r="AE186" s="59">
        <f>'[2]FT-RG 04'!$D$112</f>
        <v>0</v>
      </c>
      <c r="AF186" s="59">
        <f>'[2]FT-RG 04'!$E$112</f>
        <v>0</v>
      </c>
      <c r="AG186" s="59"/>
    </row>
    <row r="187" spans="1:33" x14ac:dyDescent="0.25">
      <c r="A187" s="16"/>
      <c r="B187" s="16"/>
      <c r="C187" s="16"/>
      <c r="D187" s="16"/>
      <c r="E187" s="16"/>
      <c r="F187" s="18"/>
      <c r="G187" s="16"/>
      <c r="H187" s="16"/>
      <c r="I187" s="14"/>
      <c r="J187" s="14"/>
      <c r="K187" s="14"/>
      <c r="L187" s="16"/>
      <c r="M187" s="14"/>
      <c r="N187" s="14"/>
      <c r="O187" s="13"/>
      <c r="P187" s="56"/>
      <c r="Q187" s="57" t="str">
        <f>'[2]FT-RG 04'!$E$72</f>
        <v xml:space="preserve">      </v>
      </c>
      <c r="R187" s="58">
        <f>'[2]FT-RG 04'!$H$72</f>
        <v>0</v>
      </c>
      <c r="S187" s="59">
        <f>'[2]FT-RG 04'!$J$72</f>
        <v>0</v>
      </c>
      <c r="T187" s="59">
        <f>'[2]FT-RG 04'!$L$72</f>
        <v>0</v>
      </c>
      <c r="U187" s="59">
        <f>'[2]FT-RG 04'!$O$72</f>
        <v>0</v>
      </c>
      <c r="V187" s="59">
        <f>'[2]FT-RG 04'!$R$72</f>
        <v>0</v>
      </c>
      <c r="W187" s="16"/>
      <c r="X187" s="14"/>
      <c r="Y187" s="16"/>
      <c r="Z187" s="14"/>
      <c r="AA187" s="13"/>
      <c r="AB187" s="14"/>
      <c r="AC187" s="56"/>
      <c r="AD187" s="59">
        <f>'[2]FT-RG 04'!$C$113</f>
        <v>0</v>
      </c>
      <c r="AE187" s="59">
        <f>'[2]FT-RG 04'!$D$113</f>
        <v>0</v>
      </c>
      <c r="AF187" s="59">
        <f>'[2]FT-RG 04'!$E$113</f>
        <v>0</v>
      </c>
      <c r="AG187" s="59"/>
    </row>
    <row r="188" spans="1:33" ht="108" x14ac:dyDescent="0.25">
      <c r="A188" s="16" t="s">
        <v>72</v>
      </c>
      <c r="B188" s="16" t="s">
        <v>434</v>
      </c>
      <c r="C188" s="16" t="s">
        <v>155</v>
      </c>
      <c r="D188" s="16" t="s">
        <v>83</v>
      </c>
      <c r="E188" s="16" t="s">
        <v>435</v>
      </c>
      <c r="F188" s="18" t="s">
        <v>436</v>
      </c>
      <c r="G188" s="16" t="s">
        <v>437</v>
      </c>
      <c r="H188" s="16" t="s">
        <v>73</v>
      </c>
      <c r="I188" s="14">
        <v>31310</v>
      </c>
      <c r="J188" s="17" t="s">
        <v>43</v>
      </c>
      <c r="K188" s="15">
        <v>100</v>
      </c>
      <c r="L188" s="16" t="s">
        <v>327</v>
      </c>
      <c r="M188" s="17" t="s">
        <v>104</v>
      </c>
      <c r="N188" s="15">
        <v>40</v>
      </c>
      <c r="O188" s="11" t="s">
        <v>34</v>
      </c>
      <c r="P188" s="60" t="s">
        <v>438</v>
      </c>
      <c r="Q188" s="57" t="s">
        <v>439</v>
      </c>
      <c r="R188" s="58" t="s">
        <v>35</v>
      </c>
      <c r="S188" s="59" t="s">
        <v>66</v>
      </c>
      <c r="T188" s="59" t="s">
        <v>22</v>
      </c>
      <c r="U188" s="59" t="s">
        <v>46</v>
      </c>
      <c r="V188" s="59" t="s">
        <v>38</v>
      </c>
      <c r="W188" s="16" t="s">
        <v>32</v>
      </c>
      <c r="X188" s="15">
        <v>50</v>
      </c>
      <c r="Y188" s="16" t="s">
        <v>104</v>
      </c>
      <c r="Z188" s="15">
        <v>40</v>
      </c>
      <c r="AA188" s="11" t="s">
        <v>79</v>
      </c>
      <c r="AB188" s="14" t="s">
        <v>40</v>
      </c>
      <c r="AC188" s="60" t="s">
        <v>440</v>
      </c>
      <c r="AD188" s="59" t="s">
        <v>441</v>
      </c>
      <c r="AE188" s="59" t="s">
        <v>74</v>
      </c>
      <c r="AF188" s="59" t="s">
        <v>442</v>
      </c>
      <c r="AG188" s="59"/>
    </row>
    <row r="189" spans="1:33" x14ac:dyDescent="0.25">
      <c r="A189" s="16"/>
      <c r="B189" s="16"/>
      <c r="C189" s="16"/>
      <c r="D189" s="16"/>
      <c r="E189" s="16"/>
      <c r="F189" s="18"/>
      <c r="G189" s="16"/>
      <c r="H189" s="16"/>
      <c r="I189" s="14"/>
      <c r="J189" s="14"/>
      <c r="K189" s="14"/>
      <c r="L189" s="16"/>
      <c r="M189" s="14"/>
      <c r="N189" s="14"/>
      <c r="O189" s="12"/>
      <c r="P189" s="60"/>
      <c r="Q189" s="57" t="s">
        <v>41</v>
      </c>
      <c r="R189" s="58">
        <v>0</v>
      </c>
      <c r="S189" s="59">
        <v>0</v>
      </c>
      <c r="T189" s="59">
        <v>0</v>
      </c>
      <c r="U189" s="59">
        <v>0</v>
      </c>
      <c r="V189" s="59">
        <v>0</v>
      </c>
      <c r="W189" s="16"/>
      <c r="X189" s="14"/>
      <c r="Y189" s="16"/>
      <c r="Z189" s="14"/>
      <c r="AA189" s="12"/>
      <c r="AB189" s="14"/>
      <c r="AC189" s="60"/>
      <c r="AD189" s="59">
        <v>0</v>
      </c>
      <c r="AE189" s="59">
        <v>0</v>
      </c>
      <c r="AF189" s="59">
        <v>0</v>
      </c>
      <c r="AG189" s="59"/>
    </row>
    <row r="190" spans="1:33" x14ac:dyDescent="0.25">
      <c r="A190" s="16"/>
      <c r="B190" s="16"/>
      <c r="C190" s="16"/>
      <c r="D190" s="16"/>
      <c r="E190" s="16"/>
      <c r="F190" s="18"/>
      <c r="G190" s="16"/>
      <c r="H190" s="16"/>
      <c r="I190" s="14"/>
      <c r="J190" s="14"/>
      <c r="K190" s="14"/>
      <c r="L190" s="16"/>
      <c r="M190" s="14"/>
      <c r="N190" s="14"/>
      <c r="O190" s="12"/>
      <c r="P190" s="60"/>
      <c r="Q190" s="57" t="s">
        <v>41</v>
      </c>
      <c r="R190" s="58">
        <v>0</v>
      </c>
      <c r="S190" s="59">
        <v>0</v>
      </c>
      <c r="T190" s="59">
        <v>0</v>
      </c>
      <c r="U190" s="59">
        <v>0</v>
      </c>
      <c r="V190" s="59">
        <v>0</v>
      </c>
      <c r="W190" s="16"/>
      <c r="X190" s="14"/>
      <c r="Y190" s="16"/>
      <c r="Z190" s="14"/>
      <c r="AA190" s="12"/>
      <c r="AB190" s="14"/>
      <c r="AC190" s="60"/>
      <c r="AD190" s="59">
        <v>0</v>
      </c>
      <c r="AE190" s="59">
        <v>0</v>
      </c>
      <c r="AF190" s="59">
        <v>0</v>
      </c>
      <c r="AG190" s="59"/>
    </row>
    <row r="191" spans="1:33" x14ac:dyDescent="0.25">
      <c r="A191" s="16"/>
      <c r="B191" s="16"/>
      <c r="C191" s="16"/>
      <c r="D191" s="16"/>
      <c r="E191" s="16"/>
      <c r="F191" s="18"/>
      <c r="G191" s="16"/>
      <c r="H191" s="16"/>
      <c r="I191" s="14"/>
      <c r="J191" s="14"/>
      <c r="K191" s="14"/>
      <c r="L191" s="16"/>
      <c r="M191" s="14"/>
      <c r="N191" s="14"/>
      <c r="O191" s="12"/>
      <c r="P191" s="60"/>
      <c r="Q191" s="57" t="s">
        <v>41</v>
      </c>
      <c r="R191" s="58">
        <v>0</v>
      </c>
      <c r="S191" s="59">
        <v>0</v>
      </c>
      <c r="T191" s="59">
        <v>0</v>
      </c>
      <c r="U191" s="59">
        <v>0</v>
      </c>
      <c r="V191" s="59">
        <v>0</v>
      </c>
      <c r="W191" s="16"/>
      <c r="X191" s="14"/>
      <c r="Y191" s="16"/>
      <c r="Z191" s="14"/>
      <c r="AA191" s="12"/>
      <c r="AB191" s="14"/>
      <c r="AC191" s="60"/>
      <c r="AD191" s="59">
        <v>0</v>
      </c>
      <c r="AE191" s="59">
        <v>0</v>
      </c>
      <c r="AF191" s="59">
        <v>0</v>
      </c>
      <c r="AG191" s="59"/>
    </row>
    <row r="192" spans="1:33" x14ac:dyDescent="0.25">
      <c r="A192" s="16"/>
      <c r="B192" s="16"/>
      <c r="C192" s="16"/>
      <c r="D192" s="16"/>
      <c r="E192" s="16"/>
      <c r="F192" s="18"/>
      <c r="G192" s="16"/>
      <c r="H192" s="16"/>
      <c r="I192" s="14"/>
      <c r="J192" s="14"/>
      <c r="K192" s="14"/>
      <c r="L192" s="16"/>
      <c r="M192" s="14"/>
      <c r="N192" s="14"/>
      <c r="O192" s="13"/>
      <c r="P192" s="60"/>
      <c r="Q192" s="57" t="s">
        <v>41</v>
      </c>
      <c r="R192" s="58">
        <v>0</v>
      </c>
      <c r="S192" s="59">
        <v>0</v>
      </c>
      <c r="T192" s="59">
        <v>0</v>
      </c>
      <c r="U192" s="59">
        <v>0</v>
      </c>
      <c r="V192" s="59">
        <v>0</v>
      </c>
      <c r="W192" s="16"/>
      <c r="X192" s="14"/>
      <c r="Y192" s="16"/>
      <c r="Z192" s="14"/>
      <c r="AA192" s="13"/>
      <c r="AB192" s="14"/>
      <c r="AC192" s="60"/>
      <c r="AD192" s="59">
        <v>0</v>
      </c>
      <c r="AE192" s="59">
        <v>0</v>
      </c>
      <c r="AF192" s="59">
        <v>0</v>
      </c>
      <c r="AG192" s="59"/>
    </row>
    <row r="193" spans="1:33" ht="60" x14ac:dyDescent="0.25">
      <c r="A193" s="16" t="s">
        <v>72</v>
      </c>
      <c r="B193" s="16" t="s">
        <v>443</v>
      </c>
      <c r="C193" s="16" t="s">
        <v>116</v>
      </c>
      <c r="D193" s="16" t="s">
        <v>444</v>
      </c>
      <c r="E193" s="16" t="s">
        <v>445</v>
      </c>
      <c r="F193" s="18" t="s">
        <v>446</v>
      </c>
      <c r="G193" s="16" t="s">
        <v>447</v>
      </c>
      <c r="H193" s="16" t="s">
        <v>73</v>
      </c>
      <c r="I193" s="14">
        <v>5002</v>
      </c>
      <c r="J193" s="17" t="s">
        <v>43</v>
      </c>
      <c r="K193" s="15">
        <v>100</v>
      </c>
      <c r="L193" s="16" t="s">
        <v>236</v>
      </c>
      <c r="M193" s="17" t="s">
        <v>33</v>
      </c>
      <c r="N193" s="15">
        <v>80</v>
      </c>
      <c r="O193" s="11" t="s">
        <v>34</v>
      </c>
      <c r="P193" s="60" t="s">
        <v>448</v>
      </c>
      <c r="Q193" s="57" t="s">
        <v>449</v>
      </c>
      <c r="R193" s="58" t="s">
        <v>35</v>
      </c>
      <c r="S193" s="59" t="s">
        <v>36</v>
      </c>
      <c r="T193" s="59" t="s">
        <v>22</v>
      </c>
      <c r="U193" s="59" t="s">
        <v>46</v>
      </c>
      <c r="V193" s="59" t="s">
        <v>38</v>
      </c>
      <c r="W193" s="16" t="s">
        <v>47</v>
      </c>
      <c r="X193" s="15">
        <v>65</v>
      </c>
      <c r="Y193" s="16" t="s">
        <v>33</v>
      </c>
      <c r="Z193" s="15">
        <v>80</v>
      </c>
      <c r="AA193" s="11" t="s">
        <v>34</v>
      </c>
      <c r="AB193" s="14" t="s">
        <v>40</v>
      </c>
      <c r="AC193" s="60" t="s">
        <v>450</v>
      </c>
      <c r="AD193" s="59" t="s">
        <v>451</v>
      </c>
      <c r="AE193" s="59" t="s">
        <v>452</v>
      </c>
      <c r="AF193" s="59" t="s">
        <v>453</v>
      </c>
      <c r="AG193" s="59"/>
    </row>
    <row r="194" spans="1:33" ht="60" x14ac:dyDescent="0.25">
      <c r="A194" s="16"/>
      <c r="B194" s="16"/>
      <c r="C194" s="16"/>
      <c r="D194" s="16"/>
      <c r="E194" s="16"/>
      <c r="F194" s="18"/>
      <c r="G194" s="16"/>
      <c r="H194" s="16"/>
      <c r="I194" s="14"/>
      <c r="J194" s="14"/>
      <c r="K194" s="14"/>
      <c r="L194" s="16"/>
      <c r="M194" s="14"/>
      <c r="N194" s="14"/>
      <c r="O194" s="12"/>
      <c r="P194" s="56"/>
      <c r="Q194" s="57" t="s">
        <v>49</v>
      </c>
      <c r="R194" s="58">
        <v>0</v>
      </c>
      <c r="S194" s="59">
        <v>0</v>
      </c>
      <c r="T194" s="59">
        <v>0</v>
      </c>
      <c r="U194" s="59">
        <v>0</v>
      </c>
      <c r="V194" s="59">
        <v>0</v>
      </c>
      <c r="W194" s="16"/>
      <c r="X194" s="14"/>
      <c r="Y194" s="16"/>
      <c r="Z194" s="14"/>
      <c r="AA194" s="12"/>
      <c r="AB194" s="14"/>
      <c r="AC194" s="60" t="s">
        <v>454</v>
      </c>
      <c r="AD194" s="59" t="s">
        <v>455</v>
      </c>
      <c r="AE194" s="59" t="s">
        <v>452</v>
      </c>
      <c r="AF194" s="59" t="s">
        <v>456</v>
      </c>
      <c r="AG194" s="59"/>
    </row>
    <row r="195" spans="1:33" x14ac:dyDescent="0.25">
      <c r="A195" s="16"/>
      <c r="B195" s="16"/>
      <c r="C195" s="16"/>
      <c r="D195" s="16"/>
      <c r="E195" s="16"/>
      <c r="F195" s="18"/>
      <c r="G195" s="16"/>
      <c r="H195" s="16"/>
      <c r="I195" s="14"/>
      <c r="J195" s="14"/>
      <c r="K195" s="14"/>
      <c r="L195" s="16"/>
      <c r="M195" s="14"/>
      <c r="N195" s="14"/>
      <c r="O195" s="12"/>
      <c r="P195" s="56"/>
      <c r="Q195" s="57" t="s">
        <v>49</v>
      </c>
      <c r="R195" s="58">
        <v>0</v>
      </c>
      <c r="S195" s="59">
        <v>0</v>
      </c>
      <c r="T195" s="59">
        <v>0</v>
      </c>
      <c r="U195" s="59">
        <v>0</v>
      </c>
      <c r="V195" s="59">
        <v>0</v>
      </c>
      <c r="W195" s="16"/>
      <c r="X195" s="14"/>
      <c r="Y195" s="16"/>
      <c r="Z195" s="14"/>
      <c r="AA195" s="12"/>
      <c r="AB195" s="14"/>
      <c r="AC195" s="56"/>
      <c r="AD195" s="59">
        <v>0</v>
      </c>
      <c r="AE195" s="59">
        <v>0</v>
      </c>
      <c r="AF195" s="59">
        <v>0</v>
      </c>
      <c r="AG195" s="59"/>
    </row>
    <row r="196" spans="1:33" x14ac:dyDescent="0.25">
      <c r="A196" s="16"/>
      <c r="B196" s="16"/>
      <c r="C196" s="16"/>
      <c r="D196" s="16"/>
      <c r="E196" s="16"/>
      <c r="F196" s="18"/>
      <c r="G196" s="16"/>
      <c r="H196" s="16"/>
      <c r="I196" s="14"/>
      <c r="J196" s="14"/>
      <c r="K196" s="14"/>
      <c r="L196" s="16"/>
      <c r="M196" s="14"/>
      <c r="N196" s="14"/>
      <c r="O196" s="12"/>
      <c r="P196" s="56"/>
      <c r="Q196" s="57" t="s">
        <v>49</v>
      </c>
      <c r="R196" s="58">
        <v>0</v>
      </c>
      <c r="S196" s="59">
        <v>0</v>
      </c>
      <c r="T196" s="59">
        <v>0</v>
      </c>
      <c r="U196" s="59">
        <v>0</v>
      </c>
      <c r="V196" s="59">
        <v>0</v>
      </c>
      <c r="W196" s="16"/>
      <c r="X196" s="14"/>
      <c r="Y196" s="16"/>
      <c r="Z196" s="14"/>
      <c r="AA196" s="12"/>
      <c r="AB196" s="14"/>
      <c r="AC196" s="56"/>
      <c r="AD196" s="59">
        <v>0</v>
      </c>
      <c r="AE196" s="59">
        <v>0</v>
      </c>
      <c r="AF196" s="59">
        <v>0</v>
      </c>
      <c r="AG196" s="59"/>
    </row>
    <row r="197" spans="1:33" x14ac:dyDescent="0.25">
      <c r="A197" s="16"/>
      <c r="B197" s="16"/>
      <c r="C197" s="16"/>
      <c r="D197" s="16"/>
      <c r="E197" s="16"/>
      <c r="F197" s="18"/>
      <c r="G197" s="16"/>
      <c r="H197" s="16"/>
      <c r="I197" s="14"/>
      <c r="J197" s="14"/>
      <c r="K197" s="14"/>
      <c r="L197" s="16"/>
      <c r="M197" s="14"/>
      <c r="N197" s="14"/>
      <c r="O197" s="13"/>
      <c r="P197" s="56"/>
      <c r="Q197" s="57" t="s">
        <v>49</v>
      </c>
      <c r="R197" s="58">
        <v>0</v>
      </c>
      <c r="S197" s="59">
        <v>0</v>
      </c>
      <c r="T197" s="59">
        <v>0</v>
      </c>
      <c r="U197" s="59">
        <v>0</v>
      </c>
      <c r="V197" s="59">
        <v>0</v>
      </c>
      <c r="W197" s="16"/>
      <c r="X197" s="14"/>
      <c r="Y197" s="16"/>
      <c r="Z197" s="14"/>
      <c r="AA197" s="13"/>
      <c r="AB197" s="14"/>
      <c r="AC197" s="56"/>
      <c r="AD197" s="59">
        <v>0</v>
      </c>
      <c r="AE197" s="59">
        <v>0</v>
      </c>
      <c r="AF197" s="59">
        <v>0</v>
      </c>
      <c r="AG197" s="59"/>
    </row>
    <row r="198" spans="1:33" ht="60" x14ac:dyDescent="0.25">
      <c r="A198" s="16" t="s">
        <v>72</v>
      </c>
      <c r="B198" s="16" t="s">
        <v>457</v>
      </c>
      <c r="C198" s="16" t="s">
        <v>458</v>
      </c>
      <c r="D198" s="16" t="s">
        <v>83</v>
      </c>
      <c r="E198" s="16" t="s">
        <v>459</v>
      </c>
      <c r="F198" s="18" t="s">
        <v>460</v>
      </c>
      <c r="G198" s="16" t="s">
        <v>461</v>
      </c>
      <c r="H198" s="16" t="s">
        <v>73</v>
      </c>
      <c r="I198" s="14">
        <v>25</v>
      </c>
      <c r="J198" s="17" t="s">
        <v>32</v>
      </c>
      <c r="K198" s="15">
        <v>60</v>
      </c>
      <c r="L198" s="16" t="s">
        <v>462</v>
      </c>
      <c r="M198" s="17" t="s">
        <v>33</v>
      </c>
      <c r="N198" s="15">
        <v>80</v>
      </c>
      <c r="O198" s="11" t="s">
        <v>34</v>
      </c>
      <c r="P198" s="60" t="s">
        <v>463</v>
      </c>
      <c r="Q198" s="57" t="s">
        <v>464</v>
      </c>
      <c r="R198" s="58" t="s">
        <v>35</v>
      </c>
      <c r="S198" s="59" t="s">
        <v>66</v>
      </c>
      <c r="T198" s="59" t="s">
        <v>22</v>
      </c>
      <c r="U198" s="59" t="s">
        <v>46</v>
      </c>
      <c r="V198" s="59" t="s">
        <v>38</v>
      </c>
      <c r="W198" s="16" t="s">
        <v>39</v>
      </c>
      <c r="X198" s="15">
        <v>30</v>
      </c>
      <c r="Y198" s="16" t="s">
        <v>33</v>
      </c>
      <c r="Z198" s="15">
        <v>80</v>
      </c>
      <c r="AA198" s="11" t="s">
        <v>34</v>
      </c>
      <c r="AB198" s="14" t="s">
        <v>40</v>
      </c>
      <c r="AC198" s="60" t="s">
        <v>465</v>
      </c>
      <c r="AD198" s="59" t="s">
        <v>466</v>
      </c>
      <c r="AE198" s="59" t="s">
        <v>467</v>
      </c>
      <c r="AF198" s="59" t="s">
        <v>456</v>
      </c>
      <c r="AG198" s="59"/>
    </row>
    <row r="199" spans="1:33" x14ac:dyDescent="0.25">
      <c r="A199" s="16"/>
      <c r="B199" s="16"/>
      <c r="C199" s="16"/>
      <c r="D199" s="16"/>
      <c r="E199" s="16"/>
      <c r="F199" s="18"/>
      <c r="G199" s="16"/>
      <c r="H199" s="16"/>
      <c r="I199" s="14"/>
      <c r="J199" s="14"/>
      <c r="K199" s="14"/>
      <c r="L199" s="16"/>
      <c r="M199" s="14"/>
      <c r="N199" s="14"/>
      <c r="O199" s="12"/>
      <c r="P199" s="56"/>
      <c r="Q199" s="57" t="s">
        <v>49</v>
      </c>
      <c r="R199" s="58">
        <v>0</v>
      </c>
      <c r="S199" s="59">
        <v>0</v>
      </c>
      <c r="T199" s="59">
        <v>0</v>
      </c>
      <c r="U199" s="59">
        <v>0</v>
      </c>
      <c r="V199" s="59">
        <v>0</v>
      </c>
      <c r="W199" s="16"/>
      <c r="X199" s="14"/>
      <c r="Y199" s="16"/>
      <c r="Z199" s="14"/>
      <c r="AA199" s="12"/>
      <c r="AB199" s="14"/>
      <c r="AC199" s="56"/>
      <c r="AD199" s="59">
        <v>0</v>
      </c>
      <c r="AE199" s="59">
        <v>0</v>
      </c>
      <c r="AF199" s="59">
        <v>0</v>
      </c>
      <c r="AG199" s="59"/>
    </row>
    <row r="200" spans="1:33" x14ac:dyDescent="0.25">
      <c r="A200" s="16"/>
      <c r="B200" s="16"/>
      <c r="C200" s="16"/>
      <c r="D200" s="16"/>
      <c r="E200" s="16"/>
      <c r="F200" s="18"/>
      <c r="G200" s="16"/>
      <c r="H200" s="16"/>
      <c r="I200" s="14"/>
      <c r="J200" s="14"/>
      <c r="K200" s="14"/>
      <c r="L200" s="16"/>
      <c r="M200" s="14"/>
      <c r="N200" s="14"/>
      <c r="O200" s="12"/>
      <c r="P200" s="56"/>
      <c r="Q200" s="57" t="s">
        <v>49</v>
      </c>
      <c r="R200" s="58">
        <v>0</v>
      </c>
      <c r="S200" s="59">
        <v>0</v>
      </c>
      <c r="T200" s="59">
        <v>0</v>
      </c>
      <c r="U200" s="59">
        <v>0</v>
      </c>
      <c r="V200" s="59">
        <v>0</v>
      </c>
      <c r="W200" s="16"/>
      <c r="X200" s="14"/>
      <c r="Y200" s="16"/>
      <c r="Z200" s="14"/>
      <c r="AA200" s="12"/>
      <c r="AB200" s="14"/>
      <c r="AC200" s="56"/>
      <c r="AD200" s="59">
        <v>0</v>
      </c>
      <c r="AE200" s="59">
        <v>0</v>
      </c>
      <c r="AF200" s="59">
        <v>0</v>
      </c>
      <c r="AG200" s="59"/>
    </row>
    <row r="201" spans="1:33" x14ac:dyDescent="0.25">
      <c r="A201" s="16"/>
      <c r="B201" s="16"/>
      <c r="C201" s="16"/>
      <c r="D201" s="16"/>
      <c r="E201" s="16"/>
      <c r="F201" s="18"/>
      <c r="G201" s="16"/>
      <c r="H201" s="16"/>
      <c r="I201" s="14"/>
      <c r="J201" s="14"/>
      <c r="K201" s="14"/>
      <c r="L201" s="16"/>
      <c r="M201" s="14"/>
      <c r="N201" s="14"/>
      <c r="O201" s="12"/>
      <c r="P201" s="56"/>
      <c r="Q201" s="57" t="s">
        <v>49</v>
      </c>
      <c r="R201" s="58">
        <v>0</v>
      </c>
      <c r="S201" s="59">
        <v>0</v>
      </c>
      <c r="T201" s="59">
        <v>0</v>
      </c>
      <c r="U201" s="59">
        <v>0</v>
      </c>
      <c r="V201" s="59">
        <v>0</v>
      </c>
      <c r="W201" s="16"/>
      <c r="X201" s="14"/>
      <c r="Y201" s="16"/>
      <c r="Z201" s="14"/>
      <c r="AA201" s="12"/>
      <c r="AB201" s="14"/>
      <c r="AC201" s="56"/>
      <c r="AD201" s="59">
        <v>0</v>
      </c>
      <c r="AE201" s="59">
        <v>0</v>
      </c>
      <c r="AF201" s="59">
        <v>0</v>
      </c>
      <c r="AG201" s="59"/>
    </row>
    <row r="202" spans="1:33" x14ac:dyDescent="0.25">
      <c r="A202" s="16"/>
      <c r="B202" s="16"/>
      <c r="C202" s="16"/>
      <c r="D202" s="16"/>
      <c r="E202" s="16"/>
      <c r="F202" s="18"/>
      <c r="G202" s="16"/>
      <c r="H202" s="16"/>
      <c r="I202" s="14"/>
      <c r="J202" s="14"/>
      <c r="K202" s="14"/>
      <c r="L202" s="16"/>
      <c r="M202" s="14"/>
      <c r="N202" s="14"/>
      <c r="O202" s="13"/>
      <c r="P202" s="56"/>
      <c r="Q202" s="57" t="s">
        <v>49</v>
      </c>
      <c r="R202" s="58">
        <v>0</v>
      </c>
      <c r="S202" s="59">
        <v>0</v>
      </c>
      <c r="T202" s="59">
        <v>0</v>
      </c>
      <c r="U202" s="59">
        <v>0</v>
      </c>
      <c r="V202" s="59">
        <v>0</v>
      </c>
      <c r="W202" s="16"/>
      <c r="X202" s="14"/>
      <c r="Y202" s="16"/>
      <c r="Z202" s="14"/>
      <c r="AA202" s="13"/>
      <c r="AB202" s="14"/>
      <c r="AC202" s="56"/>
      <c r="AD202" s="59">
        <v>0</v>
      </c>
      <c r="AE202" s="59">
        <v>0</v>
      </c>
      <c r="AF202" s="59">
        <v>0</v>
      </c>
      <c r="AG202" s="59"/>
    </row>
    <row r="203" spans="1:33" ht="72" x14ac:dyDescent="0.25">
      <c r="A203" s="16" t="s">
        <v>72</v>
      </c>
      <c r="B203" s="16" t="s">
        <v>468</v>
      </c>
      <c r="C203" s="16" t="s">
        <v>82</v>
      </c>
      <c r="D203" s="16" t="s">
        <v>83</v>
      </c>
      <c r="E203" s="16" t="s">
        <v>469</v>
      </c>
      <c r="F203" s="18" t="s">
        <v>470</v>
      </c>
      <c r="G203" s="16" t="s">
        <v>471</v>
      </c>
      <c r="H203" s="16" t="s">
        <v>73</v>
      </c>
      <c r="I203" s="14">
        <v>501</v>
      </c>
      <c r="J203" s="17" t="s">
        <v>47</v>
      </c>
      <c r="K203" s="15">
        <v>80</v>
      </c>
      <c r="L203" s="16" t="s">
        <v>472</v>
      </c>
      <c r="M203" s="17" t="s">
        <v>44</v>
      </c>
      <c r="N203" s="15">
        <v>100</v>
      </c>
      <c r="O203" s="11" t="s">
        <v>45</v>
      </c>
      <c r="P203" s="60" t="s">
        <v>473</v>
      </c>
      <c r="Q203" s="57" t="s">
        <v>474</v>
      </c>
      <c r="R203" s="58" t="s">
        <v>35</v>
      </c>
      <c r="S203" s="59" t="s">
        <v>66</v>
      </c>
      <c r="T203" s="59" t="s">
        <v>22</v>
      </c>
      <c r="U203" s="59" t="s">
        <v>46</v>
      </c>
      <c r="V203" s="59" t="s">
        <v>38</v>
      </c>
      <c r="W203" s="16" t="s">
        <v>39</v>
      </c>
      <c r="X203" s="15">
        <v>40</v>
      </c>
      <c r="Y203" s="16" t="s">
        <v>44</v>
      </c>
      <c r="Z203" s="15">
        <v>100</v>
      </c>
      <c r="AA203" s="11" t="s">
        <v>45</v>
      </c>
      <c r="AB203" s="14" t="s">
        <v>40</v>
      </c>
      <c r="AC203" s="56"/>
      <c r="AD203" s="59">
        <v>0</v>
      </c>
      <c r="AE203" s="59">
        <v>0</v>
      </c>
      <c r="AF203" s="59">
        <v>0</v>
      </c>
      <c r="AG203" s="59"/>
    </row>
    <row r="204" spans="1:33" x14ac:dyDescent="0.25">
      <c r="A204" s="16"/>
      <c r="B204" s="16"/>
      <c r="C204" s="16"/>
      <c r="D204" s="16"/>
      <c r="E204" s="16"/>
      <c r="F204" s="18"/>
      <c r="G204" s="16"/>
      <c r="H204" s="16"/>
      <c r="I204" s="14"/>
      <c r="J204" s="14"/>
      <c r="K204" s="14"/>
      <c r="L204" s="16"/>
      <c r="M204" s="14"/>
      <c r="N204" s="14"/>
      <c r="O204" s="12"/>
      <c r="P204" s="56"/>
      <c r="Q204" s="57" t="s">
        <v>41</v>
      </c>
      <c r="R204" s="58">
        <v>0</v>
      </c>
      <c r="S204" s="59">
        <v>0</v>
      </c>
      <c r="T204" s="59">
        <v>0</v>
      </c>
      <c r="U204" s="59">
        <v>0</v>
      </c>
      <c r="V204" s="59">
        <v>0</v>
      </c>
      <c r="W204" s="16"/>
      <c r="X204" s="14"/>
      <c r="Y204" s="16"/>
      <c r="Z204" s="14"/>
      <c r="AA204" s="12"/>
      <c r="AB204" s="14"/>
      <c r="AC204" s="56"/>
      <c r="AD204" s="59">
        <v>0</v>
      </c>
      <c r="AE204" s="59">
        <v>0</v>
      </c>
      <c r="AF204" s="59">
        <v>0</v>
      </c>
      <c r="AG204" s="59"/>
    </row>
    <row r="205" spans="1:33" x14ac:dyDescent="0.25">
      <c r="A205" s="16"/>
      <c r="B205" s="16"/>
      <c r="C205" s="16"/>
      <c r="D205" s="16"/>
      <c r="E205" s="16"/>
      <c r="F205" s="18"/>
      <c r="G205" s="16"/>
      <c r="H205" s="16"/>
      <c r="I205" s="14"/>
      <c r="J205" s="14"/>
      <c r="K205" s="14"/>
      <c r="L205" s="16"/>
      <c r="M205" s="14"/>
      <c r="N205" s="14"/>
      <c r="O205" s="12"/>
      <c r="P205" s="56"/>
      <c r="Q205" s="57" t="s">
        <v>41</v>
      </c>
      <c r="R205" s="58">
        <v>0</v>
      </c>
      <c r="S205" s="59">
        <v>0</v>
      </c>
      <c r="T205" s="59">
        <v>0</v>
      </c>
      <c r="U205" s="59">
        <v>0</v>
      </c>
      <c r="V205" s="59">
        <v>0</v>
      </c>
      <c r="W205" s="16"/>
      <c r="X205" s="14"/>
      <c r="Y205" s="16"/>
      <c r="Z205" s="14"/>
      <c r="AA205" s="12"/>
      <c r="AB205" s="14"/>
      <c r="AC205" s="56"/>
      <c r="AD205" s="59">
        <v>0</v>
      </c>
      <c r="AE205" s="59">
        <v>0</v>
      </c>
      <c r="AF205" s="59">
        <v>0</v>
      </c>
      <c r="AG205" s="59"/>
    </row>
    <row r="206" spans="1:33" x14ac:dyDescent="0.25">
      <c r="A206" s="16"/>
      <c r="B206" s="16"/>
      <c r="C206" s="16"/>
      <c r="D206" s="16"/>
      <c r="E206" s="16"/>
      <c r="F206" s="18"/>
      <c r="G206" s="16"/>
      <c r="H206" s="16"/>
      <c r="I206" s="14"/>
      <c r="J206" s="14"/>
      <c r="K206" s="14"/>
      <c r="L206" s="16"/>
      <c r="M206" s="14"/>
      <c r="N206" s="14"/>
      <c r="O206" s="12"/>
      <c r="P206" s="56"/>
      <c r="Q206" s="57" t="s">
        <v>41</v>
      </c>
      <c r="R206" s="58">
        <v>0</v>
      </c>
      <c r="S206" s="59">
        <v>0</v>
      </c>
      <c r="T206" s="59">
        <v>0</v>
      </c>
      <c r="U206" s="59">
        <v>0</v>
      </c>
      <c r="V206" s="59">
        <v>0</v>
      </c>
      <c r="W206" s="16"/>
      <c r="X206" s="14"/>
      <c r="Y206" s="16"/>
      <c r="Z206" s="14"/>
      <c r="AA206" s="12"/>
      <c r="AB206" s="14"/>
      <c r="AC206" s="56"/>
      <c r="AD206" s="59">
        <v>0</v>
      </c>
      <c r="AE206" s="59">
        <v>0</v>
      </c>
      <c r="AF206" s="59">
        <v>0</v>
      </c>
      <c r="AG206" s="59"/>
    </row>
    <row r="207" spans="1:33" x14ac:dyDescent="0.25">
      <c r="A207" s="16"/>
      <c r="B207" s="16"/>
      <c r="C207" s="16"/>
      <c r="D207" s="16"/>
      <c r="E207" s="16"/>
      <c r="F207" s="18"/>
      <c r="G207" s="16"/>
      <c r="H207" s="16"/>
      <c r="I207" s="14"/>
      <c r="J207" s="14"/>
      <c r="K207" s="14"/>
      <c r="L207" s="16"/>
      <c r="M207" s="14"/>
      <c r="N207" s="14"/>
      <c r="O207" s="13"/>
      <c r="P207" s="56"/>
      <c r="Q207" s="57" t="s">
        <v>41</v>
      </c>
      <c r="R207" s="58">
        <v>0</v>
      </c>
      <c r="S207" s="59">
        <v>0</v>
      </c>
      <c r="T207" s="59">
        <v>0</v>
      </c>
      <c r="U207" s="59">
        <v>0</v>
      </c>
      <c r="V207" s="59">
        <v>0</v>
      </c>
      <c r="W207" s="16"/>
      <c r="X207" s="14"/>
      <c r="Y207" s="16"/>
      <c r="Z207" s="14"/>
      <c r="AA207" s="13"/>
      <c r="AB207" s="14"/>
      <c r="AC207" s="56"/>
      <c r="AD207" s="59">
        <v>0</v>
      </c>
      <c r="AE207" s="59">
        <v>0</v>
      </c>
      <c r="AF207" s="59">
        <v>0</v>
      </c>
      <c r="AG207" s="59"/>
    </row>
    <row r="208" spans="1:33" ht="84" x14ac:dyDescent="0.25">
      <c r="A208" s="16" t="s">
        <v>75</v>
      </c>
      <c r="B208" s="16" t="s">
        <v>76</v>
      </c>
      <c r="C208" s="16" t="s">
        <v>116</v>
      </c>
      <c r="D208" s="16" t="s">
        <v>156</v>
      </c>
      <c r="E208" s="16" t="s">
        <v>475</v>
      </c>
      <c r="F208" s="18" t="s">
        <v>476</v>
      </c>
      <c r="G208" s="16" t="s">
        <v>477</v>
      </c>
      <c r="H208" s="16" t="s">
        <v>73</v>
      </c>
      <c r="I208" s="14">
        <v>500</v>
      </c>
      <c r="J208" s="17" t="s">
        <v>32</v>
      </c>
      <c r="K208" s="15">
        <v>60</v>
      </c>
      <c r="L208" s="16" t="s">
        <v>236</v>
      </c>
      <c r="M208" s="17" t="s">
        <v>33</v>
      </c>
      <c r="N208" s="15">
        <v>80</v>
      </c>
      <c r="O208" s="11" t="s">
        <v>34</v>
      </c>
      <c r="P208" s="60" t="s">
        <v>478</v>
      </c>
      <c r="Q208" s="57" t="s">
        <v>479</v>
      </c>
      <c r="R208" s="58" t="s">
        <v>35</v>
      </c>
      <c r="S208" s="59" t="s">
        <v>36</v>
      </c>
      <c r="T208" s="59" t="s">
        <v>67</v>
      </c>
      <c r="U208" s="59" t="s">
        <v>46</v>
      </c>
      <c r="V208" s="59" t="s">
        <v>38</v>
      </c>
      <c r="W208" s="16" t="s">
        <v>39</v>
      </c>
      <c r="X208" s="15">
        <v>39</v>
      </c>
      <c r="Y208" s="16" t="s">
        <v>33</v>
      </c>
      <c r="Z208" s="15">
        <v>80</v>
      </c>
      <c r="AA208" s="11" t="s">
        <v>34</v>
      </c>
      <c r="AB208" s="14" t="s">
        <v>40</v>
      </c>
      <c r="AC208" s="60" t="s">
        <v>480</v>
      </c>
      <c r="AD208" s="59" t="s">
        <v>481</v>
      </c>
      <c r="AE208" s="59" t="s">
        <v>482</v>
      </c>
      <c r="AF208" s="59" t="s">
        <v>483</v>
      </c>
      <c r="AG208" s="61"/>
    </row>
    <row r="209" spans="1:33" x14ac:dyDescent="0.25">
      <c r="A209" s="16"/>
      <c r="B209" s="16"/>
      <c r="C209" s="16"/>
      <c r="D209" s="16"/>
      <c r="E209" s="16"/>
      <c r="F209" s="18"/>
      <c r="G209" s="16"/>
      <c r="H209" s="16"/>
      <c r="I209" s="14"/>
      <c r="J209" s="14"/>
      <c r="K209" s="14"/>
      <c r="L209" s="16"/>
      <c r="M209" s="14"/>
      <c r="N209" s="14"/>
      <c r="O209" s="12"/>
      <c r="P209" s="56"/>
      <c r="Q209" s="57" t="s">
        <v>41</v>
      </c>
      <c r="R209" s="58">
        <v>0</v>
      </c>
      <c r="S209" s="59">
        <v>0</v>
      </c>
      <c r="T209" s="59">
        <v>0</v>
      </c>
      <c r="U209" s="59">
        <v>0</v>
      </c>
      <c r="V209" s="59">
        <v>0</v>
      </c>
      <c r="W209" s="16"/>
      <c r="X209" s="14"/>
      <c r="Y209" s="16"/>
      <c r="Z209" s="14"/>
      <c r="AA209" s="12"/>
      <c r="AB209" s="14"/>
      <c r="AC209" s="56"/>
      <c r="AD209" s="59">
        <v>0</v>
      </c>
      <c r="AE209" s="59">
        <v>0</v>
      </c>
      <c r="AF209" s="59">
        <v>0</v>
      </c>
      <c r="AG209" s="61"/>
    </row>
    <row r="210" spans="1:33" x14ac:dyDescent="0.25">
      <c r="A210" s="16"/>
      <c r="B210" s="16"/>
      <c r="C210" s="16"/>
      <c r="D210" s="16"/>
      <c r="E210" s="16"/>
      <c r="F210" s="18"/>
      <c r="G210" s="16"/>
      <c r="H210" s="16"/>
      <c r="I210" s="14"/>
      <c r="J210" s="14"/>
      <c r="K210" s="14"/>
      <c r="L210" s="16"/>
      <c r="M210" s="14"/>
      <c r="N210" s="14"/>
      <c r="O210" s="12"/>
      <c r="P210" s="56"/>
      <c r="Q210" s="57" t="s">
        <v>41</v>
      </c>
      <c r="R210" s="58">
        <v>0</v>
      </c>
      <c r="S210" s="59">
        <v>0</v>
      </c>
      <c r="T210" s="59">
        <v>0</v>
      </c>
      <c r="U210" s="59">
        <v>0</v>
      </c>
      <c r="V210" s="59">
        <v>0</v>
      </c>
      <c r="W210" s="16"/>
      <c r="X210" s="14"/>
      <c r="Y210" s="16"/>
      <c r="Z210" s="14"/>
      <c r="AA210" s="12"/>
      <c r="AB210" s="14"/>
      <c r="AC210" s="56"/>
      <c r="AD210" s="59">
        <v>0</v>
      </c>
      <c r="AE210" s="59">
        <v>0</v>
      </c>
      <c r="AF210" s="59">
        <v>0</v>
      </c>
      <c r="AG210" s="61"/>
    </row>
    <row r="211" spans="1:33" x14ac:dyDescent="0.25">
      <c r="A211" s="16"/>
      <c r="B211" s="16"/>
      <c r="C211" s="16"/>
      <c r="D211" s="16"/>
      <c r="E211" s="16"/>
      <c r="F211" s="18"/>
      <c r="G211" s="16"/>
      <c r="H211" s="16"/>
      <c r="I211" s="14"/>
      <c r="J211" s="14"/>
      <c r="K211" s="14"/>
      <c r="L211" s="16"/>
      <c r="M211" s="14"/>
      <c r="N211" s="14"/>
      <c r="O211" s="12"/>
      <c r="P211" s="56"/>
      <c r="Q211" s="57" t="s">
        <v>41</v>
      </c>
      <c r="R211" s="58">
        <v>0</v>
      </c>
      <c r="S211" s="59">
        <v>0</v>
      </c>
      <c r="T211" s="59">
        <v>0</v>
      </c>
      <c r="U211" s="59">
        <v>0</v>
      </c>
      <c r="V211" s="59">
        <v>0</v>
      </c>
      <c r="W211" s="16"/>
      <c r="X211" s="14"/>
      <c r="Y211" s="16"/>
      <c r="Z211" s="14"/>
      <c r="AA211" s="12"/>
      <c r="AB211" s="14"/>
      <c r="AC211" s="56"/>
      <c r="AD211" s="59">
        <v>0</v>
      </c>
      <c r="AE211" s="59">
        <v>0</v>
      </c>
      <c r="AF211" s="59">
        <v>0</v>
      </c>
      <c r="AG211" s="61"/>
    </row>
    <row r="212" spans="1:33" x14ac:dyDescent="0.25">
      <c r="A212" s="16"/>
      <c r="B212" s="16"/>
      <c r="C212" s="16"/>
      <c r="D212" s="16"/>
      <c r="E212" s="16"/>
      <c r="F212" s="18"/>
      <c r="G212" s="16"/>
      <c r="H212" s="16"/>
      <c r="I212" s="14"/>
      <c r="J212" s="14"/>
      <c r="K212" s="14"/>
      <c r="L212" s="16"/>
      <c r="M212" s="14"/>
      <c r="N212" s="14"/>
      <c r="O212" s="13"/>
      <c r="P212" s="56"/>
      <c r="Q212" s="57" t="s">
        <v>41</v>
      </c>
      <c r="R212" s="58">
        <v>0</v>
      </c>
      <c r="S212" s="59">
        <v>0</v>
      </c>
      <c r="T212" s="59">
        <v>0</v>
      </c>
      <c r="U212" s="59">
        <v>0</v>
      </c>
      <c r="V212" s="59">
        <v>0</v>
      </c>
      <c r="W212" s="16"/>
      <c r="X212" s="14"/>
      <c r="Y212" s="16"/>
      <c r="Z212" s="14"/>
      <c r="AA212" s="13"/>
      <c r="AB212" s="14"/>
      <c r="AC212" s="56"/>
      <c r="AD212" s="59">
        <v>0</v>
      </c>
      <c r="AE212" s="59">
        <v>0</v>
      </c>
      <c r="AF212" s="59">
        <v>0</v>
      </c>
      <c r="AG212" s="61"/>
    </row>
    <row r="213" spans="1:33" ht="72" x14ac:dyDescent="0.25">
      <c r="A213" s="16" t="s">
        <v>77</v>
      </c>
      <c r="B213" s="16" t="s">
        <v>484</v>
      </c>
      <c r="C213" s="16" t="s">
        <v>116</v>
      </c>
      <c r="D213" s="16" t="s">
        <v>156</v>
      </c>
      <c r="E213" s="16" t="s">
        <v>485</v>
      </c>
      <c r="F213" s="18" t="s">
        <v>486</v>
      </c>
      <c r="G213" s="16" t="s">
        <v>487</v>
      </c>
      <c r="H213" s="16" t="s">
        <v>73</v>
      </c>
      <c r="I213" s="14">
        <v>25</v>
      </c>
      <c r="J213" s="17" t="s">
        <v>32</v>
      </c>
      <c r="K213" s="15">
        <v>60</v>
      </c>
      <c r="L213" s="16" t="s">
        <v>145</v>
      </c>
      <c r="M213" s="17" t="s">
        <v>104</v>
      </c>
      <c r="N213" s="15">
        <v>40</v>
      </c>
      <c r="O213" s="11" t="s">
        <v>79</v>
      </c>
      <c r="P213" s="60" t="s">
        <v>488</v>
      </c>
      <c r="Q213" s="57" t="s">
        <v>489</v>
      </c>
      <c r="R213" s="58" t="s">
        <v>35</v>
      </c>
      <c r="S213" s="59" t="s">
        <v>36</v>
      </c>
      <c r="T213" s="59" t="s">
        <v>22</v>
      </c>
      <c r="U213" s="59" t="s">
        <v>37</v>
      </c>
      <c r="V213" s="59" t="s">
        <v>38</v>
      </c>
      <c r="W213" s="16" t="s">
        <v>39</v>
      </c>
      <c r="X213" s="15">
        <v>39</v>
      </c>
      <c r="Y213" s="16" t="s">
        <v>104</v>
      </c>
      <c r="Z213" s="15">
        <v>40</v>
      </c>
      <c r="AA213" s="11" t="s">
        <v>79</v>
      </c>
      <c r="AB213" s="14" t="s">
        <v>40</v>
      </c>
      <c r="AC213" s="60" t="s">
        <v>490</v>
      </c>
      <c r="AD213" s="59" t="s">
        <v>491</v>
      </c>
      <c r="AE213" s="59" t="s">
        <v>492</v>
      </c>
      <c r="AF213" s="59" t="s">
        <v>493</v>
      </c>
      <c r="AG213" s="61"/>
    </row>
    <row r="214" spans="1:33" x14ac:dyDescent="0.25">
      <c r="A214" s="16"/>
      <c r="B214" s="16"/>
      <c r="C214" s="16"/>
      <c r="D214" s="16"/>
      <c r="E214" s="16"/>
      <c r="F214" s="18"/>
      <c r="G214" s="16"/>
      <c r="H214" s="16"/>
      <c r="I214" s="14"/>
      <c r="J214" s="14"/>
      <c r="K214" s="14"/>
      <c r="L214" s="16"/>
      <c r="M214" s="14"/>
      <c r="N214" s="14"/>
      <c r="O214" s="12"/>
      <c r="P214" s="60"/>
      <c r="Q214" s="57" t="s">
        <v>49</v>
      </c>
      <c r="R214" s="58">
        <v>0</v>
      </c>
      <c r="S214" s="59">
        <v>0</v>
      </c>
      <c r="T214" s="59">
        <v>0</v>
      </c>
      <c r="U214" s="59">
        <v>0</v>
      </c>
      <c r="V214" s="59">
        <v>0</v>
      </c>
      <c r="W214" s="16"/>
      <c r="X214" s="14"/>
      <c r="Y214" s="16"/>
      <c r="Z214" s="14"/>
      <c r="AA214" s="12"/>
      <c r="AB214" s="14"/>
      <c r="AC214" s="60"/>
      <c r="AD214" s="59">
        <v>0</v>
      </c>
      <c r="AE214" s="59">
        <v>0</v>
      </c>
      <c r="AF214" s="59">
        <v>0</v>
      </c>
      <c r="AG214" s="59"/>
    </row>
    <row r="215" spans="1:33" x14ac:dyDescent="0.25">
      <c r="A215" s="16"/>
      <c r="B215" s="16"/>
      <c r="C215" s="16"/>
      <c r="D215" s="16"/>
      <c r="E215" s="16"/>
      <c r="F215" s="18"/>
      <c r="G215" s="16"/>
      <c r="H215" s="16"/>
      <c r="I215" s="14"/>
      <c r="J215" s="14"/>
      <c r="K215" s="14"/>
      <c r="L215" s="16"/>
      <c r="M215" s="14"/>
      <c r="N215" s="14"/>
      <c r="O215" s="12"/>
      <c r="P215" s="60"/>
      <c r="Q215" s="57" t="s">
        <v>49</v>
      </c>
      <c r="R215" s="58">
        <v>0</v>
      </c>
      <c r="S215" s="59">
        <v>0</v>
      </c>
      <c r="T215" s="59">
        <v>0</v>
      </c>
      <c r="U215" s="59">
        <v>0</v>
      </c>
      <c r="V215" s="59">
        <v>0</v>
      </c>
      <c r="W215" s="16"/>
      <c r="X215" s="14"/>
      <c r="Y215" s="16"/>
      <c r="Z215" s="14"/>
      <c r="AA215" s="12"/>
      <c r="AB215" s="14"/>
      <c r="AC215" s="60"/>
      <c r="AD215" s="59">
        <v>0</v>
      </c>
      <c r="AE215" s="59">
        <v>0</v>
      </c>
      <c r="AF215" s="59">
        <v>0</v>
      </c>
      <c r="AG215" s="59"/>
    </row>
    <row r="216" spans="1:33" x14ac:dyDescent="0.25">
      <c r="A216" s="16"/>
      <c r="B216" s="16"/>
      <c r="C216" s="16"/>
      <c r="D216" s="16"/>
      <c r="E216" s="16"/>
      <c r="F216" s="18"/>
      <c r="G216" s="16"/>
      <c r="H216" s="16"/>
      <c r="I216" s="14"/>
      <c r="J216" s="14"/>
      <c r="K216" s="14"/>
      <c r="L216" s="16"/>
      <c r="M216" s="14"/>
      <c r="N216" s="14"/>
      <c r="O216" s="12"/>
      <c r="P216" s="60"/>
      <c r="Q216" s="57" t="s">
        <v>49</v>
      </c>
      <c r="R216" s="58">
        <v>0</v>
      </c>
      <c r="S216" s="59">
        <v>0</v>
      </c>
      <c r="T216" s="59">
        <v>0</v>
      </c>
      <c r="U216" s="59">
        <v>0</v>
      </c>
      <c r="V216" s="59">
        <v>0</v>
      </c>
      <c r="W216" s="16"/>
      <c r="X216" s="14"/>
      <c r="Y216" s="16"/>
      <c r="Z216" s="14"/>
      <c r="AA216" s="12"/>
      <c r="AB216" s="14"/>
      <c r="AC216" s="60"/>
      <c r="AD216" s="59">
        <v>0</v>
      </c>
      <c r="AE216" s="59">
        <v>0</v>
      </c>
      <c r="AF216" s="59">
        <v>0</v>
      </c>
      <c r="AG216" s="59"/>
    </row>
    <row r="217" spans="1:33" x14ac:dyDescent="0.25">
      <c r="A217" s="16"/>
      <c r="B217" s="16"/>
      <c r="C217" s="16"/>
      <c r="D217" s="16"/>
      <c r="E217" s="16"/>
      <c r="F217" s="18"/>
      <c r="G217" s="16"/>
      <c r="H217" s="16"/>
      <c r="I217" s="14"/>
      <c r="J217" s="14"/>
      <c r="K217" s="14"/>
      <c r="L217" s="16"/>
      <c r="M217" s="14"/>
      <c r="N217" s="14"/>
      <c r="O217" s="13"/>
      <c r="P217" s="60"/>
      <c r="Q217" s="57" t="s">
        <v>49</v>
      </c>
      <c r="R217" s="58">
        <v>0</v>
      </c>
      <c r="S217" s="59">
        <v>0</v>
      </c>
      <c r="T217" s="59">
        <v>0</v>
      </c>
      <c r="U217" s="59">
        <v>0</v>
      </c>
      <c r="V217" s="59">
        <v>0</v>
      </c>
      <c r="W217" s="16"/>
      <c r="X217" s="14"/>
      <c r="Y217" s="16"/>
      <c r="Z217" s="14"/>
      <c r="AA217" s="13"/>
      <c r="AB217" s="14"/>
      <c r="AC217" s="60"/>
      <c r="AD217" s="59">
        <v>0</v>
      </c>
      <c r="AE217" s="59">
        <v>0</v>
      </c>
      <c r="AF217" s="59">
        <v>0</v>
      </c>
      <c r="AG217" s="59"/>
    </row>
    <row r="218" spans="1:33" ht="60" x14ac:dyDescent="0.25">
      <c r="A218" s="16" t="s">
        <v>77</v>
      </c>
      <c r="B218" s="16" t="s">
        <v>494</v>
      </c>
      <c r="C218" s="16" t="s">
        <v>116</v>
      </c>
      <c r="D218" s="16" t="s">
        <v>117</v>
      </c>
      <c r="E218" s="16" t="s">
        <v>495</v>
      </c>
      <c r="F218" s="18" t="s">
        <v>496</v>
      </c>
      <c r="G218" s="16" t="s">
        <v>497</v>
      </c>
      <c r="H218" s="16" t="s">
        <v>73</v>
      </c>
      <c r="I218" s="14">
        <v>1000</v>
      </c>
      <c r="J218" s="17" t="s">
        <v>47</v>
      </c>
      <c r="K218" s="15">
        <v>80</v>
      </c>
      <c r="L218" s="16" t="s">
        <v>236</v>
      </c>
      <c r="M218" s="17" t="s">
        <v>33</v>
      </c>
      <c r="N218" s="15">
        <v>80</v>
      </c>
      <c r="O218" s="11" t="s">
        <v>34</v>
      </c>
      <c r="P218" s="60" t="s">
        <v>498</v>
      </c>
      <c r="Q218" s="57" t="s">
        <v>499</v>
      </c>
      <c r="R218" s="58" t="s">
        <v>35</v>
      </c>
      <c r="S218" s="59" t="s">
        <v>36</v>
      </c>
      <c r="T218" s="59" t="s">
        <v>22</v>
      </c>
      <c r="U218" s="59" t="s">
        <v>37</v>
      </c>
      <c r="V218" s="59" t="s">
        <v>38</v>
      </c>
      <c r="W218" s="16" t="s">
        <v>32</v>
      </c>
      <c r="X218" s="15">
        <v>52</v>
      </c>
      <c r="Y218" s="16" t="s">
        <v>33</v>
      </c>
      <c r="Z218" s="15">
        <v>80</v>
      </c>
      <c r="AA218" s="11" t="s">
        <v>34</v>
      </c>
      <c r="AB218" s="14" t="s">
        <v>40</v>
      </c>
      <c r="AC218" s="60" t="s">
        <v>500</v>
      </c>
      <c r="AD218" s="59" t="s">
        <v>501</v>
      </c>
      <c r="AE218" s="59" t="s">
        <v>492</v>
      </c>
      <c r="AF218" s="59" t="s">
        <v>502</v>
      </c>
      <c r="AG218" s="61"/>
    </row>
    <row r="219" spans="1:33" x14ac:dyDescent="0.25">
      <c r="A219" s="16"/>
      <c r="B219" s="16"/>
      <c r="C219" s="16"/>
      <c r="D219" s="16"/>
      <c r="E219" s="16"/>
      <c r="F219" s="18"/>
      <c r="G219" s="16"/>
      <c r="H219" s="16"/>
      <c r="I219" s="14"/>
      <c r="J219" s="14"/>
      <c r="K219" s="14"/>
      <c r="L219" s="16"/>
      <c r="M219" s="14"/>
      <c r="N219" s="14"/>
      <c r="O219" s="12"/>
      <c r="P219" s="60"/>
      <c r="Q219" s="57" t="s">
        <v>41</v>
      </c>
      <c r="R219" s="58">
        <v>0</v>
      </c>
      <c r="S219" s="59">
        <v>0</v>
      </c>
      <c r="T219" s="59">
        <v>0</v>
      </c>
      <c r="U219" s="59">
        <v>0</v>
      </c>
      <c r="V219" s="59">
        <v>0</v>
      </c>
      <c r="W219" s="16"/>
      <c r="X219" s="14"/>
      <c r="Y219" s="16"/>
      <c r="Z219" s="14"/>
      <c r="AA219" s="12"/>
      <c r="AB219" s="14"/>
      <c r="AC219" s="60"/>
      <c r="AD219" s="59">
        <v>0</v>
      </c>
      <c r="AE219" s="59">
        <v>0</v>
      </c>
      <c r="AF219" s="59">
        <v>0</v>
      </c>
      <c r="AG219" s="59"/>
    </row>
    <row r="220" spans="1:33" x14ac:dyDescent="0.25">
      <c r="A220" s="16"/>
      <c r="B220" s="16"/>
      <c r="C220" s="16"/>
      <c r="D220" s="16"/>
      <c r="E220" s="16"/>
      <c r="F220" s="18"/>
      <c r="G220" s="16"/>
      <c r="H220" s="16"/>
      <c r="I220" s="14"/>
      <c r="J220" s="14"/>
      <c r="K220" s="14"/>
      <c r="L220" s="16"/>
      <c r="M220" s="14"/>
      <c r="N220" s="14"/>
      <c r="O220" s="12"/>
      <c r="P220" s="60"/>
      <c r="Q220" s="57" t="s">
        <v>41</v>
      </c>
      <c r="R220" s="58">
        <v>0</v>
      </c>
      <c r="S220" s="59">
        <v>0</v>
      </c>
      <c r="T220" s="59">
        <v>0</v>
      </c>
      <c r="U220" s="59">
        <v>0</v>
      </c>
      <c r="V220" s="59">
        <v>0</v>
      </c>
      <c r="W220" s="16"/>
      <c r="X220" s="14"/>
      <c r="Y220" s="16"/>
      <c r="Z220" s="14"/>
      <c r="AA220" s="12"/>
      <c r="AB220" s="14"/>
      <c r="AC220" s="60"/>
      <c r="AD220" s="59">
        <v>0</v>
      </c>
      <c r="AE220" s="59">
        <v>0</v>
      </c>
      <c r="AF220" s="59">
        <v>0</v>
      </c>
      <c r="AG220" s="59"/>
    </row>
    <row r="221" spans="1:33" x14ac:dyDescent="0.25">
      <c r="A221" s="16"/>
      <c r="B221" s="16"/>
      <c r="C221" s="16"/>
      <c r="D221" s="16"/>
      <c r="E221" s="16"/>
      <c r="F221" s="18"/>
      <c r="G221" s="16"/>
      <c r="H221" s="16"/>
      <c r="I221" s="14"/>
      <c r="J221" s="14"/>
      <c r="K221" s="14"/>
      <c r="L221" s="16"/>
      <c r="M221" s="14"/>
      <c r="N221" s="14"/>
      <c r="O221" s="12"/>
      <c r="P221" s="60"/>
      <c r="Q221" s="57" t="s">
        <v>41</v>
      </c>
      <c r="R221" s="58">
        <v>0</v>
      </c>
      <c r="S221" s="59">
        <v>0</v>
      </c>
      <c r="T221" s="59">
        <v>0</v>
      </c>
      <c r="U221" s="59">
        <v>0</v>
      </c>
      <c r="V221" s="59">
        <v>0</v>
      </c>
      <c r="W221" s="16"/>
      <c r="X221" s="14"/>
      <c r="Y221" s="16"/>
      <c r="Z221" s="14"/>
      <c r="AA221" s="12"/>
      <c r="AB221" s="14"/>
      <c r="AC221" s="60"/>
      <c r="AD221" s="59">
        <v>0</v>
      </c>
      <c r="AE221" s="59">
        <v>0</v>
      </c>
      <c r="AF221" s="59">
        <v>0</v>
      </c>
      <c r="AG221" s="59"/>
    </row>
    <row r="222" spans="1:33" x14ac:dyDescent="0.25">
      <c r="A222" s="16"/>
      <c r="B222" s="16"/>
      <c r="C222" s="16"/>
      <c r="D222" s="16"/>
      <c r="E222" s="16"/>
      <c r="F222" s="18"/>
      <c r="G222" s="16"/>
      <c r="H222" s="16"/>
      <c r="I222" s="14"/>
      <c r="J222" s="14"/>
      <c r="K222" s="14"/>
      <c r="L222" s="16"/>
      <c r="M222" s="14"/>
      <c r="N222" s="14"/>
      <c r="O222" s="13"/>
      <c r="P222" s="60"/>
      <c r="Q222" s="57" t="s">
        <v>41</v>
      </c>
      <c r="R222" s="58">
        <v>0</v>
      </c>
      <c r="S222" s="59">
        <v>0</v>
      </c>
      <c r="T222" s="59">
        <v>0</v>
      </c>
      <c r="U222" s="59">
        <v>0</v>
      </c>
      <c r="V222" s="59">
        <v>0</v>
      </c>
      <c r="W222" s="16"/>
      <c r="X222" s="14"/>
      <c r="Y222" s="16"/>
      <c r="Z222" s="14"/>
      <c r="AA222" s="13"/>
      <c r="AB222" s="14"/>
      <c r="AC222" s="60"/>
      <c r="AD222" s="59">
        <v>0</v>
      </c>
      <c r="AE222" s="59">
        <v>0</v>
      </c>
      <c r="AF222" s="59">
        <v>0</v>
      </c>
      <c r="AG222" s="59"/>
    </row>
    <row r="223" spans="1:33" ht="158.25" customHeight="1" x14ac:dyDescent="0.25">
      <c r="A223" s="16" t="s">
        <v>77</v>
      </c>
      <c r="B223" s="16" t="s">
        <v>78</v>
      </c>
      <c r="C223" s="16" t="s">
        <v>116</v>
      </c>
      <c r="D223" s="16" t="s">
        <v>117</v>
      </c>
      <c r="E223" s="16" t="s">
        <v>503</v>
      </c>
      <c r="F223" s="18" t="s">
        <v>504</v>
      </c>
      <c r="G223" s="16" t="s">
        <v>505</v>
      </c>
      <c r="H223" s="16" t="s">
        <v>73</v>
      </c>
      <c r="I223" s="14">
        <v>1000</v>
      </c>
      <c r="J223" s="17" t="s">
        <v>47</v>
      </c>
      <c r="K223" s="15">
        <v>80</v>
      </c>
      <c r="L223" s="16" t="s">
        <v>236</v>
      </c>
      <c r="M223" s="17" t="s">
        <v>33</v>
      </c>
      <c r="N223" s="15">
        <v>80</v>
      </c>
      <c r="O223" s="11" t="s">
        <v>34</v>
      </c>
      <c r="P223" s="60" t="s">
        <v>506</v>
      </c>
      <c r="Q223" s="57" t="s">
        <v>507</v>
      </c>
      <c r="R223" s="58" t="s">
        <v>35</v>
      </c>
      <c r="S223" s="59" t="s">
        <v>36</v>
      </c>
      <c r="T223" s="59" t="s">
        <v>22</v>
      </c>
      <c r="U223" s="59" t="s">
        <v>37</v>
      </c>
      <c r="V223" s="59" t="s">
        <v>38</v>
      </c>
      <c r="W223" s="16" t="s">
        <v>32</v>
      </c>
      <c r="X223" s="15">
        <v>52</v>
      </c>
      <c r="Y223" s="16" t="s">
        <v>33</v>
      </c>
      <c r="Z223" s="15">
        <v>80</v>
      </c>
      <c r="AA223" s="11" t="s">
        <v>34</v>
      </c>
      <c r="AB223" s="14" t="s">
        <v>40</v>
      </c>
      <c r="AC223" s="60"/>
      <c r="AD223" s="59">
        <v>0</v>
      </c>
      <c r="AE223" s="59">
        <v>0</v>
      </c>
      <c r="AF223" s="59">
        <v>0</v>
      </c>
      <c r="AG223" s="59"/>
    </row>
    <row r="224" spans="1:33" x14ac:dyDescent="0.25">
      <c r="A224" s="16"/>
      <c r="B224" s="16"/>
      <c r="C224" s="16"/>
      <c r="D224" s="16"/>
      <c r="E224" s="16"/>
      <c r="F224" s="18"/>
      <c r="G224" s="16"/>
      <c r="H224" s="16"/>
      <c r="I224" s="14"/>
      <c r="J224" s="14"/>
      <c r="K224" s="14"/>
      <c r="L224" s="16"/>
      <c r="M224" s="14"/>
      <c r="N224" s="14"/>
      <c r="O224" s="12"/>
      <c r="P224" s="60"/>
      <c r="Q224" s="57" t="s">
        <v>41</v>
      </c>
      <c r="R224" s="58">
        <v>0</v>
      </c>
      <c r="S224" s="59">
        <v>0</v>
      </c>
      <c r="T224" s="59">
        <v>0</v>
      </c>
      <c r="U224" s="59">
        <v>0</v>
      </c>
      <c r="V224" s="59">
        <v>0</v>
      </c>
      <c r="W224" s="16"/>
      <c r="X224" s="14"/>
      <c r="Y224" s="16"/>
      <c r="Z224" s="14"/>
      <c r="AA224" s="12"/>
      <c r="AB224" s="14"/>
      <c r="AC224" s="60"/>
      <c r="AD224" s="59">
        <v>0</v>
      </c>
      <c r="AE224" s="59">
        <v>0</v>
      </c>
      <c r="AF224" s="59">
        <v>0</v>
      </c>
      <c r="AG224" s="59"/>
    </row>
    <row r="225" spans="1:33" x14ac:dyDescent="0.25">
      <c r="A225" s="16"/>
      <c r="B225" s="16"/>
      <c r="C225" s="16"/>
      <c r="D225" s="16"/>
      <c r="E225" s="16"/>
      <c r="F225" s="18"/>
      <c r="G225" s="16"/>
      <c r="H225" s="16"/>
      <c r="I225" s="14"/>
      <c r="J225" s="14"/>
      <c r="K225" s="14"/>
      <c r="L225" s="16"/>
      <c r="M225" s="14"/>
      <c r="N225" s="14"/>
      <c r="O225" s="12"/>
      <c r="P225" s="60"/>
      <c r="Q225" s="57" t="s">
        <v>41</v>
      </c>
      <c r="R225" s="58">
        <v>0</v>
      </c>
      <c r="S225" s="59">
        <v>0</v>
      </c>
      <c r="T225" s="59">
        <v>0</v>
      </c>
      <c r="U225" s="59">
        <v>0</v>
      </c>
      <c r="V225" s="59">
        <v>0</v>
      </c>
      <c r="W225" s="16"/>
      <c r="X225" s="14"/>
      <c r="Y225" s="16"/>
      <c r="Z225" s="14"/>
      <c r="AA225" s="12"/>
      <c r="AB225" s="14"/>
      <c r="AC225" s="60"/>
      <c r="AD225" s="59">
        <v>0</v>
      </c>
      <c r="AE225" s="59">
        <v>0</v>
      </c>
      <c r="AF225" s="59">
        <v>0</v>
      </c>
      <c r="AG225" s="59"/>
    </row>
    <row r="226" spans="1:33" x14ac:dyDescent="0.25">
      <c r="A226" s="16"/>
      <c r="B226" s="16"/>
      <c r="C226" s="16"/>
      <c r="D226" s="16"/>
      <c r="E226" s="16"/>
      <c r="F226" s="18"/>
      <c r="G226" s="16"/>
      <c r="H226" s="16"/>
      <c r="I226" s="14"/>
      <c r="J226" s="14"/>
      <c r="K226" s="14"/>
      <c r="L226" s="16"/>
      <c r="M226" s="14"/>
      <c r="N226" s="14"/>
      <c r="O226" s="12"/>
      <c r="P226" s="60"/>
      <c r="Q226" s="57" t="s">
        <v>41</v>
      </c>
      <c r="R226" s="58">
        <v>0</v>
      </c>
      <c r="S226" s="59">
        <v>0</v>
      </c>
      <c r="T226" s="59">
        <v>0</v>
      </c>
      <c r="U226" s="59">
        <v>0</v>
      </c>
      <c r="V226" s="59">
        <v>0</v>
      </c>
      <c r="W226" s="16"/>
      <c r="X226" s="14"/>
      <c r="Y226" s="16"/>
      <c r="Z226" s="14"/>
      <c r="AA226" s="12"/>
      <c r="AB226" s="14"/>
      <c r="AC226" s="60"/>
      <c r="AD226" s="59">
        <v>0</v>
      </c>
      <c r="AE226" s="59">
        <v>0</v>
      </c>
      <c r="AF226" s="59">
        <v>0</v>
      </c>
      <c r="AG226" s="59"/>
    </row>
    <row r="227" spans="1:33" x14ac:dyDescent="0.25">
      <c r="A227" s="16"/>
      <c r="B227" s="16"/>
      <c r="C227" s="16"/>
      <c r="D227" s="16"/>
      <c r="E227" s="16"/>
      <c r="F227" s="18"/>
      <c r="G227" s="16"/>
      <c r="H227" s="16"/>
      <c r="I227" s="14"/>
      <c r="J227" s="14"/>
      <c r="K227" s="14"/>
      <c r="L227" s="16"/>
      <c r="M227" s="14"/>
      <c r="N227" s="14"/>
      <c r="O227" s="13"/>
      <c r="P227" s="60"/>
      <c r="Q227" s="57" t="s">
        <v>41</v>
      </c>
      <c r="R227" s="58">
        <v>0</v>
      </c>
      <c r="S227" s="59">
        <v>0</v>
      </c>
      <c r="T227" s="59">
        <v>0</v>
      </c>
      <c r="U227" s="59">
        <v>0</v>
      </c>
      <c r="V227" s="59">
        <v>0</v>
      </c>
      <c r="W227" s="16"/>
      <c r="X227" s="14"/>
      <c r="Y227" s="16"/>
      <c r="Z227" s="14"/>
      <c r="AA227" s="13"/>
      <c r="AB227" s="14"/>
      <c r="AC227" s="60"/>
      <c r="AD227" s="59">
        <v>0</v>
      </c>
      <c r="AE227" s="59">
        <v>0</v>
      </c>
      <c r="AF227" s="59">
        <v>0</v>
      </c>
      <c r="AG227" s="59"/>
    </row>
    <row r="228" spans="1:33" ht="172.5" customHeight="1" x14ac:dyDescent="0.25">
      <c r="A228" s="16" t="s">
        <v>77</v>
      </c>
      <c r="B228" s="16" t="s">
        <v>508</v>
      </c>
      <c r="C228" s="16" t="s">
        <v>116</v>
      </c>
      <c r="D228" s="16" t="s">
        <v>117</v>
      </c>
      <c r="E228" s="16" t="s">
        <v>509</v>
      </c>
      <c r="F228" s="18" t="s">
        <v>510</v>
      </c>
      <c r="G228" s="16" t="s">
        <v>511</v>
      </c>
      <c r="H228" s="16" t="s">
        <v>73</v>
      </c>
      <c r="I228" s="14">
        <v>1000</v>
      </c>
      <c r="J228" s="17" t="s">
        <v>47</v>
      </c>
      <c r="K228" s="15">
        <v>80</v>
      </c>
      <c r="L228" s="16" t="s">
        <v>87</v>
      </c>
      <c r="M228" s="17" t="s">
        <v>65</v>
      </c>
      <c r="N228" s="15">
        <v>60</v>
      </c>
      <c r="O228" s="11" t="s">
        <v>34</v>
      </c>
      <c r="P228" s="60" t="s">
        <v>506</v>
      </c>
      <c r="Q228" s="57" t="s">
        <v>507</v>
      </c>
      <c r="R228" s="58" t="s">
        <v>35</v>
      </c>
      <c r="S228" s="59" t="s">
        <v>36</v>
      </c>
      <c r="T228" s="59" t="s">
        <v>22</v>
      </c>
      <c r="U228" s="59" t="s">
        <v>37</v>
      </c>
      <c r="V228" s="59" t="s">
        <v>113</v>
      </c>
      <c r="W228" s="16" t="s">
        <v>32</v>
      </c>
      <c r="X228" s="15">
        <v>52</v>
      </c>
      <c r="Y228" s="16" t="s">
        <v>65</v>
      </c>
      <c r="Z228" s="15">
        <v>60</v>
      </c>
      <c r="AA228" s="11" t="s">
        <v>79</v>
      </c>
      <c r="AB228" s="14" t="s">
        <v>40</v>
      </c>
      <c r="AC228" s="60" t="s">
        <v>512</v>
      </c>
      <c r="AD228" s="59" t="s">
        <v>513</v>
      </c>
      <c r="AE228" s="59" t="s">
        <v>514</v>
      </c>
      <c r="AF228" s="59" t="s">
        <v>515</v>
      </c>
      <c r="AG228" s="61"/>
    </row>
    <row r="229" spans="1:33" x14ac:dyDescent="0.25">
      <c r="A229" s="16"/>
      <c r="B229" s="16"/>
      <c r="C229" s="16"/>
      <c r="D229" s="16"/>
      <c r="E229" s="16"/>
      <c r="F229" s="18"/>
      <c r="G229" s="16"/>
      <c r="H229" s="16"/>
      <c r="I229" s="14"/>
      <c r="J229" s="14"/>
      <c r="K229" s="14"/>
      <c r="L229" s="16"/>
      <c r="M229" s="14"/>
      <c r="N229" s="14"/>
      <c r="O229" s="12"/>
      <c r="P229" s="60"/>
      <c r="Q229" s="57" t="s">
        <v>41</v>
      </c>
      <c r="R229" s="58">
        <v>0</v>
      </c>
      <c r="S229" s="59">
        <v>0</v>
      </c>
      <c r="T229" s="59">
        <v>0</v>
      </c>
      <c r="U229" s="59">
        <v>0</v>
      </c>
      <c r="V229" s="59">
        <v>0</v>
      </c>
      <c r="W229" s="16"/>
      <c r="X229" s="14"/>
      <c r="Y229" s="16"/>
      <c r="Z229" s="14"/>
      <c r="AA229" s="12"/>
      <c r="AB229" s="14"/>
      <c r="AC229" s="60"/>
      <c r="AD229" s="59">
        <v>0</v>
      </c>
      <c r="AE229" s="59">
        <v>0</v>
      </c>
      <c r="AF229" s="59">
        <v>0</v>
      </c>
      <c r="AG229" s="59"/>
    </row>
    <row r="230" spans="1:33" x14ac:dyDescent="0.25">
      <c r="A230" s="16"/>
      <c r="B230" s="16"/>
      <c r="C230" s="16"/>
      <c r="D230" s="16"/>
      <c r="E230" s="16"/>
      <c r="F230" s="18"/>
      <c r="G230" s="16"/>
      <c r="H230" s="16"/>
      <c r="I230" s="14"/>
      <c r="J230" s="14"/>
      <c r="K230" s="14"/>
      <c r="L230" s="16"/>
      <c r="M230" s="14"/>
      <c r="N230" s="14"/>
      <c r="O230" s="12"/>
      <c r="P230" s="60"/>
      <c r="Q230" s="57" t="s">
        <v>41</v>
      </c>
      <c r="R230" s="58">
        <v>0</v>
      </c>
      <c r="S230" s="59">
        <v>0</v>
      </c>
      <c r="T230" s="59">
        <v>0</v>
      </c>
      <c r="U230" s="59">
        <v>0</v>
      </c>
      <c r="V230" s="59">
        <v>0</v>
      </c>
      <c r="W230" s="16"/>
      <c r="X230" s="14"/>
      <c r="Y230" s="16"/>
      <c r="Z230" s="14"/>
      <c r="AA230" s="12"/>
      <c r="AB230" s="14"/>
      <c r="AC230" s="60"/>
      <c r="AD230" s="59">
        <v>0</v>
      </c>
      <c r="AE230" s="59">
        <v>0</v>
      </c>
      <c r="AF230" s="59">
        <v>0</v>
      </c>
      <c r="AG230" s="59"/>
    </row>
    <row r="231" spans="1:33" x14ac:dyDescent="0.25">
      <c r="A231" s="16"/>
      <c r="B231" s="16"/>
      <c r="C231" s="16"/>
      <c r="D231" s="16"/>
      <c r="E231" s="16"/>
      <c r="F231" s="18"/>
      <c r="G231" s="16"/>
      <c r="H231" s="16"/>
      <c r="I231" s="14"/>
      <c r="J231" s="14"/>
      <c r="K231" s="14"/>
      <c r="L231" s="16"/>
      <c r="M231" s="14"/>
      <c r="N231" s="14"/>
      <c r="O231" s="12"/>
      <c r="P231" s="60"/>
      <c r="Q231" s="57" t="s">
        <v>41</v>
      </c>
      <c r="R231" s="58">
        <v>0</v>
      </c>
      <c r="S231" s="59">
        <v>0</v>
      </c>
      <c r="T231" s="59">
        <v>0</v>
      </c>
      <c r="U231" s="59">
        <v>0</v>
      </c>
      <c r="V231" s="59">
        <v>0</v>
      </c>
      <c r="W231" s="16"/>
      <c r="X231" s="14"/>
      <c r="Y231" s="16"/>
      <c r="Z231" s="14"/>
      <c r="AA231" s="12"/>
      <c r="AB231" s="14"/>
      <c r="AC231" s="60"/>
      <c r="AD231" s="59">
        <v>0</v>
      </c>
      <c r="AE231" s="59">
        <v>0</v>
      </c>
      <c r="AF231" s="59">
        <v>0</v>
      </c>
      <c r="AG231" s="59"/>
    </row>
    <row r="232" spans="1:33" x14ac:dyDescent="0.25">
      <c r="A232" s="16"/>
      <c r="B232" s="16"/>
      <c r="C232" s="16"/>
      <c r="D232" s="16"/>
      <c r="E232" s="16"/>
      <c r="F232" s="18"/>
      <c r="G232" s="16"/>
      <c r="H232" s="16"/>
      <c r="I232" s="14"/>
      <c r="J232" s="14"/>
      <c r="K232" s="14"/>
      <c r="L232" s="16"/>
      <c r="M232" s="14"/>
      <c r="N232" s="14"/>
      <c r="O232" s="13"/>
      <c r="P232" s="60"/>
      <c r="Q232" s="57" t="s">
        <v>41</v>
      </c>
      <c r="R232" s="58">
        <v>0</v>
      </c>
      <c r="S232" s="59">
        <v>0</v>
      </c>
      <c r="T232" s="59">
        <v>0</v>
      </c>
      <c r="U232" s="59">
        <v>0</v>
      </c>
      <c r="V232" s="59">
        <v>0</v>
      </c>
      <c r="W232" s="16"/>
      <c r="X232" s="14"/>
      <c r="Y232" s="16"/>
      <c r="Z232" s="14"/>
      <c r="AA232" s="13"/>
      <c r="AB232" s="14"/>
      <c r="AC232" s="60"/>
      <c r="AD232" s="59">
        <v>0</v>
      </c>
      <c r="AE232" s="59">
        <v>0</v>
      </c>
      <c r="AF232" s="59">
        <v>0</v>
      </c>
      <c r="AG232" s="59"/>
    </row>
    <row r="233" spans="1:33" ht="99.75" customHeight="1" x14ac:dyDescent="0.25">
      <c r="A233" s="16" t="s">
        <v>77</v>
      </c>
      <c r="B233" s="16" t="s">
        <v>516</v>
      </c>
      <c r="C233" s="16" t="s">
        <v>116</v>
      </c>
      <c r="D233" s="16" t="s">
        <v>117</v>
      </c>
      <c r="E233" s="16" t="s">
        <v>517</v>
      </c>
      <c r="F233" s="18" t="s">
        <v>518</v>
      </c>
      <c r="G233" s="16" t="s">
        <v>519</v>
      </c>
      <c r="H233" s="16" t="s">
        <v>73</v>
      </c>
      <c r="I233" s="14">
        <v>1000</v>
      </c>
      <c r="J233" s="17" t="s">
        <v>47</v>
      </c>
      <c r="K233" s="15">
        <v>80</v>
      </c>
      <c r="L233" s="16" t="s">
        <v>145</v>
      </c>
      <c r="M233" s="17" t="s">
        <v>104</v>
      </c>
      <c r="N233" s="15">
        <v>40</v>
      </c>
      <c r="O233" s="11" t="s">
        <v>79</v>
      </c>
      <c r="P233" s="60" t="s">
        <v>506</v>
      </c>
      <c r="Q233" s="57" t="s">
        <v>507</v>
      </c>
      <c r="R233" s="58" t="s">
        <v>35</v>
      </c>
      <c r="S233" s="59" t="s">
        <v>36</v>
      </c>
      <c r="T233" s="59" t="s">
        <v>22</v>
      </c>
      <c r="U233" s="59" t="s">
        <v>37</v>
      </c>
      <c r="V233" s="59" t="s">
        <v>113</v>
      </c>
      <c r="W233" s="16" t="s">
        <v>32</v>
      </c>
      <c r="X233" s="15">
        <v>52</v>
      </c>
      <c r="Y233" s="16" t="s">
        <v>104</v>
      </c>
      <c r="Z233" s="15">
        <v>40</v>
      </c>
      <c r="AA233" s="11" t="s">
        <v>79</v>
      </c>
      <c r="AB233" s="14" t="s">
        <v>40</v>
      </c>
      <c r="AC233" s="60"/>
      <c r="AD233" s="59">
        <v>0</v>
      </c>
      <c r="AE233" s="59">
        <v>0</v>
      </c>
      <c r="AF233" s="59">
        <v>0</v>
      </c>
      <c r="AG233" s="59"/>
    </row>
    <row r="234" spans="1:33" x14ac:dyDescent="0.25">
      <c r="A234" s="16"/>
      <c r="B234" s="16"/>
      <c r="C234" s="16"/>
      <c r="D234" s="16"/>
      <c r="E234" s="16"/>
      <c r="F234" s="18"/>
      <c r="G234" s="16"/>
      <c r="H234" s="16"/>
      <c r="I234" s="14"/>
      <c r="J234" s="14"/>
      <c r="K234" s="14"/>
      <c r="L234" s="16"/>
      <c r="M234" s="14"/>
      <c r="N234" s="14"/>
      <c r="O234" s="12"/>
      <c r="P234" s="60"/>
      <c r="Q234" s="57" t="s">
        <v>41</v>
      </c>
      <c r="R234" s="58">
        <v>0</v>
      </c>
      <c r="S234" s="59">
        <v>0</v>
      </c>
      <c r="T234" s="59">
        <v>0</v>
      </c>
      <c r="U234" s="59">
        <v>0</v>
      </c>
      <c r="V234" s="59">
        <v>0</v>
      </c>
      <c r="W234" s="16"/>
      <c r="X234" s="14"/>
      <c r="Y234" s="16"/>
      <c r="Z234" s="14"/>
      <c r="AA234" s="12"/>
      <c r="AB234" s="14"/>
      <c r="AC234" s="60"/>
      <c r="AD234" s="59">
        <v>0</v>
      </c>
      <c r="AE234" s="59">
        <v>0</v>
      </c>
      <c r="AF234" s="59">
        <v>0</v>
      </c>
      <c r="AG234" s="59"/>
    </row>
    <row r="235" spans="1:33" x14ac:dyDescent="0.25">
      <c r="A235" s="16"/>
      <c r="B235" s="16"/>
      <c r="C235" s="16"/>
      <c r="D235" s="16"/>
      <c r="E235" s="16"/>
      <c r="F235" s="18"/>
      <c r="G235" s="16"/>
      <c r="H235" s="16"/>
      <c r="I235" s="14"/>
      <c r="J235" s="14"/>
      <c r="K235" s="14"/>
      <c r="L235" s="16"/>
      <c r="M235" s="14"/>
      <c r="N235" s="14"/>
      <c r="O235" s="12"/>
      <c r="P235" s="60"/>
      <c r="Q235" s="57" t="s">
        <v>41</v>
      </c>
      <c r="R235" s="58">
        <v>0</v>
      </c>
      <c r="S235" s="59">
        <v>0</v>
      </c>
      <c r="T235" s="59">
        <v>0</v>
      </c>
      <c r="U235" s="59">
        <v>0</v>
      </c>
      <c r="V235" s="59">
        <v>0</v>
      </c>
      <c r="W235" s="16"/>
      <c r="X235" s="14"/>
      <c r="Y235" s="16"/>
      <c r="Z235" s="14"/>
      <c r="AA235" s="12"/>
      <c r="AB235" s="14"/>
      <c r="AC235" s="60"/>
      <c r="AD235" s="59">
        <v>0</v>
      </c>
      <c r="AE235" s="59">
        <v>0</v>
      </c>
      <c r="AF235" s="59">
        <v>0</v>
      </c>
      <c r="AG235" s="59"/>
    </row>
    <row r="236" spans="1:33" x14ac:dyDescent="0.25">
      <c r="A236" s="16"/>
      <c r="B236" s="16"/>
      <c r="C236" s="16"/>
      <c r="D236" s="16"/>
      <c r="E236" s="16"/>
      <c r="F236" s="18"/>
      <c r="G236" s="16"/>
      <c r="H236" s="16"/>
      <c r="I236" s="14"/>
      <c r="J236" s="14"/>
      <c r="K236" s="14"/>
      <c r="L236" s="16"/>
      <c r="M236" s="14"/>
      <c r="N236" s="14"/>
      <c r="O236" s="12"/>
      <c r="P236" s="60"/>
      <c r="Q236" s="57" t="s">
        <v>41</v>
      </c>
      <c r="R236" s="58">
        <v>0</v>
      </c>
      <c r="S236" s="59">
        <v>0</v>
      </c>
      <c r="T236" s="59">
        <v>0</v>
      </c>
      <c r="U236" s="59">
        <v>0</v>
      </c>
      <c r="V236" s="59">
        <v>0</v>
      </c>
      <c r="W236" s="16"/>
      <c r="X236" s="14"/>
      <c r="Y236" s="16"/>
      <c r="Z236" s="14"/>
      <c r="AA236" s="12"/>
      <c r="AB236" s="14"/>
      <c r="AC236" s="60"/>
      <c r="AD236" s="59">
        <v>0</v>
      </c>
      <c r="AE236" s="59">
        <v>0</v>
      </c>
      <c r="AF236" s="59">
        <v>0</v>
      </c>
      <c r="AG236" s="59"/>
    </row>
    <row r="237" spans="1:33" x14ac:dyDescent="0.25">
      <c r="A237" s="16"/>
      <c r="B237" s="16"/>
      <c r="C237" s="16"/>
      <c r="D237" s="16"/>
      <c r="E237" s="16"/>
      <c r="F237" s="18"/>
      <c r="G237" s="16"/>
      <c r="H237" s="16"/>
      <c r="I237" s="14"/>
      <c r="J237" s="14"/>
      <c r="K237" s="14"/>
      <c r="L237" s="16"/>
      <c r="M237" s="14"/>
      <c r="N237" s="14"/>
      <c r="O237" s="13"/>
      <c r="P237" s="60"/>
      <c r="Q237" s="57" t="s">
        <v>41</v>
      </c>
      <c r="R237" s="58">
        <v>0</v>
      </c>
      <c r="S237" s="59">
        <v>0</v>
      </c>
      <c r="T237" s="59">
        <v>0</v>
      </c>
      <c r="U237" s="59">
        <v>0</v>
      </c>
      <c r="V237" s="59">
        <v>0</v>
      </c>
      <c r="W237" s="16"/>
      <c r="X237" s="14"/>
      <c r="Y237" s="16"/>
      <c r="Z237" s="14"/>
      <c r="AA237" s="13"/>
      <c r="AB237" s="14"/>
      <c r="AC237" s="60"/>
      <c r="AD237" s="59">
        <v>0</v>
      </c>
      <c r="AE237" s="59">
        <v>0</v>
      </c>
      <c r="AF237" s="59">
        <v>0</v>
      </c>
      <c r="AG237" s="59"/>
    </row>
    <row r="238" spans="1:33" ht="84" x14ac:dyDescent="0.25">
      <c r="A238" s="16" t="s">
        <v>77</v>
      </c>
      <c r="B238" s="16" t="s">
        <v>520</v>
      </c>
      <c r="C238" s="16" t="s">
        <v>116</v>
      </c>
      <c r="D238" s="16" t="s">
        <v>117</v>
      </c>
      <c r="E238" s="16" t="s">
        <v>521</v>
      </c>
      <c r="F238" s="18" t="s">
        <v>522</v>
      </c>
      <c r="G238" s="16" t="s">
        <v>523</v>
      </c>
      <c r="H238" s="16" t="s">
        <v>73</v>
      </c>
      <c r="I238" s="14">
        <v>2</v>
      </c>
      <c r="J238" s="17" t="s">
        <v>101</v>
      </c>
      <c r="K238" s="15">
        <v>20</v>
      </c>
      <c r="L238" s="16" t="s">
        <v>236</v>
      </c>
      <c r="M238" s="17" t="s">
        <v>33</v>
      </c>
      <c r="N238" s="15">
        <v>80</v>
      </c>
      <c r="O238" s="11" t="s">
        <v>34</v>
      </c>
      <c r="P238" s="60" t="s">
        <v>524</v>
      </c>
      <c r="Q238" s="57" t="s">
        <v>525</v>
      </c>
      <c r="R238" s="58" t="s">
        <v>35</v>
      </c>
      <c r="S238" s="59" t="s">
        <v>36</v>
      </c>
      <c r="T238" s="59" t="s">
        <v>67</v>
      </c>
      <c r="U238" s="59" t="s">
        <v>46</v>
      </c>
      <c r="V238" s="59" t="s">
        <v>38</v>
      </c>
      <c r="W238" s="16" t="s">
        <v>61</v>
      </c>
      <c r="X238" s="15">
        <v>13</v>
      </c>
      <c r="Y238" s="16" t="s">
        <v>33</v>
      </c>
      <c r="Z238" s="15">
        <v>80</v>
      </c>
      <c r="AA238" s="11" t="s">
        <v>34</v>
      </c>
      <c r="AB238" s="14" t="s">
        <v>40</v>
      </c>
      <c r="AC238" s="60" t="s">
        <v>526</v>
      </c>
      <c r="AD238" s="59" t="s">
        <v>527</v>
      </c>
      <c r="AE238" s="59" t="s">
        <v>416</v>
      </c>
      <c r="AF238" s="59" t="s">
        <v>502</v>
      </c>
      <c r="AG238" s="61"/>
    </row>
    <row r="239" spans="1:33" x14ac:dyDescent="0.25">
      <c r="A239" s="16"/>
      <c r="B239" s="16"/>
      <c r="C239" s="16"/>
      <c r="D239" s="16"/>
      <c r="E239" s="16"/>
      <c r="F239" s="18"/>
      <c r="G239" s="16"/>
      <c r="H239" s="16"/>
      <c r="I239" s="14"/>
      <c r="J239" s="14"/>
      <c r="K239" s="14"/>
      <c r="L239" s="16"/>
      <c r="M239" s="14"/>
      <c r="N239" s="14"/>
      <c r="O239" s="12"/>
      <c r="P239" s="60"/>
      <c r="Q239" s="57" t="s">
        <v>41</v>
      </c>
      <c r="R239" s="58">
        <v>0</v>
      </c>
      <c r="S239" s="59">
        <v>0</v>
      </c>
      <c r="T239" s="59">
        <v>0</v>
      </c>
      <c r="U239" s="59">
        <v>0</v>
      </c>
      <c r="V239" s="59">
        <v>0</v>
      </c>
      <c r="W239" s="16"/>
      <c r="X239" s="14"/>
      <c r="Y239" s="16"/>
      <c r="Z239" s="14"/>
      <c r="AA239" s="12"/>
      <c r="AB239" s="14"/>
      <c r="AC239" s="60"/>
      <c r="AD239" s="59">
        <v>0</v>
      </c>
      <c r="AE239" s="59">
        <v>0</v>
      </c>
      <c r="AF239" s="59">
        <v>0</v>
      </c>
      <c r="AG239" s="59"/>
    </row>
    <row r="240" spans="1:33" x14ac:dyDescent="0.25">
      <c r="A240" s="16"/>
      <c r="B240" s="16"/>
      <c r="C240" s="16"/>
      <c r="D240" s="16"/>
      <c r="E240" s="16"/>
      <c r="F240" s="18"/>
      <c r="G240" s="16"/>
      <c r="H240" s="16"/>
      <c r="I240" s="14"/>
      <c r="J240" s="14"/>
      <c r="K240" s="14"/>
      <c r="L240" s="16"/>
      <c r="M240" s="14"/>
      <c r="N240" s="14"/>
      <c r="O240" s="12"/>
      <c r="P240" s="60"/>
      <c r="Q240" s="57" t="s">
        <v>41</v>
      </c>
      <c r="R240" s="58">
        <v>0</v>
      </c>
      <c r="S240" s="59">
        <v>0</v>
      </c>
      <c r="T240" s="59">
        <v>0</v>
      </c>
      <c r="U240" s="59">
        <v>0</v>
      </c>
      <c r="V240" s="59">
        <v>0</v>
      </c>
      <c r="W240" s="16"/>
      <c r="X240" s="14"/>
      <c r="Y240" s="16"/>
      <c r="Z240" s="14"/>
      <c r="AA240" s="12"/>
      <c r="AB240" s="14"/>
      <c r="AC240" s="60"/>
      <c r="AD240" s="59">
        <v>0</v>
      </c>
      <c r="AE240" s="59">
        <v>0</v>
      </c>
      <c r="AF240" s="59">
        <v>0</v>
      </c>
      <c r="AG240" s="59"/>
    </row>
    <row r="241" spans="1:33" x14ac:dyDescent="0.25">
      <c r="A241" s="16"/>
      <c r="B241" s="16"/>
      <c r="C241" s="16"/>
      <c r="D241" s="16"/>
      <c r="E241" s="16"/>
      <c r="F241" s="18"/>
      <c r="G241" s="16"/>
      <c r="H241" s="16"/>
      <c r="I241" s="14"/>
      <c r="J241" s="14"/>
      <c r="K241" s="14"/>
      <c r="L241" s="16"/>
      <c r="M241" s="14"/>
      <c r="N241" s="14"/>
      <c r="O241" s="12"/>
      <c r="P241" s="60"/>
      <c r="Q241" s="57" t="s">
        <v>41</v>
      </c>
      <c r="R241" s="58">
        <v>0</v>
      </c>
      <c r="S241" s="59">
        <v>0</v>
      </c>
      <c r="T241" s="59">
        <v>0</v>
      </c>
      <c r="U241" s="59">
        <v>0</v>
      </c>
      <c r="V241" s="59">
        <v>0</v>
      </c>
      <c r="W241" s="16"/>
      <c r="X241" s="14"/>
      <c r="Y241" s="16"/>
      <c r="Z241" s="14"/>
      <c r="AA241" s="12"/>
      <c r="AB241" s="14"/>
      <c r="AC241" s="60"/>
      <c r="AD241" s="59">
        <v>0</v>
      </c>
      <c r="AE241" s="59">
        <v>0</v>
      </c>
      <c r="AF241" s="59">
        <v>0</v>
      </c>
      <c r="AG241" s="59"/>
    </row>
    <row r="242" spans="1:33" x14ac:dyDescent="0.25">
      <c r="A242" s="16"/>
      <c r="B242" s="16"/>
      <c r="C242" s="16"/>
      <c r="D242" s="16"/>
      <c r="E242" s="16"/>
      <c r="F242" s="18"/>
      <c r="G242" s="16"/>
      <c r="H242" s="16"/>
      <c r="I242" s="14"/>
      <c r="J242" s="14"/>
      <c r="K242" s="14"/>
      <c r="L242" s="16"/>
      <c r="M242" s="14"/>
      <c r="N242" s="14"/>
      <c r="O242" s="13"/>
      <c r="P242" s="60"/>
      <c r="Q242" s="57" t="s">
        <v>41</v>
      </c>
      <c r="R242" s="58">
        <v>0</v>
      </c>
      <c r="S242" s="59">
        <v>0</v>
      </c>
      <c r="T242" s="59">
        <v>0</v>
      </c>
      <c r="U242" s="59">
        <v>0</v>
      </c>
      <c r="V242" s="59">
        <v>0</v>
      </c>
      <c r="W242" s="16"/>
      <c r="X242" s="14"/>
      <c r="Y242" s="16"/>
      <c r="Z242" s="14"/>
      <c r="AA242" s="13"/>
      <c r="AB242" s="14"/>
      <c r="AC242" s="60"/>
      <c r="AD242" s="59">
        <v>0</v>
      </c>
      <c r="AE242" s="59">
        <v>0</v>
      </c>
      <c r="AF242" s="59">
        <v>0</v>
      </c>
      <c r="AG242" s="59"/>
    </row>
    <row r="243" spans="1:33" ht="42" customHeight="1" x14ac:dyDescent="0.25">
      <c r="A243" s="16" t="s">
        <v>77</v>
      </c>
      <c r="B243" s="16" t="s">
        <v>528</v>
      </c>
      <c r="C243" s="16" t="s">
        <v>116</v>
      </c>
      <c r="D243" s="16" t="s">
        <v>117</v>
      </c>
      <c r="E243" s="16" t="s">
        <v>529</v>
      </c>
      <c r="F243" s="18" t="s">
        <v>530</v>
      </c>
      <c r="G243" s="16" t="s">
        <v>531</v>
      </c>
      <c r="H243" s="16" t="s">
        <v>73</v>
      </c>
      <c r="I243" s="14">
        <v>501</v>
      </c>
      <c r="J243" s="17" t="s">
        <v>47</v>
      </c>
      <c r="K243" s="15">
        <v>80</v>
      </c>
      <c r="L243" s="16" t="s">
        <v>236</v>
      </c>
      <c r="M243" s="17" t="s">
        <v>33</v>
      </c>
      <c r="N243" s="15">
        <v>80</v>
      </c>
      <c r="O243" s="11" t="s">
        <v>34</v>
      </c>
      <c r="P243" s="60" t="s">
        <v>532</v>
      </c>
      <c r="Q243" s="57" t="s">
        <v>533</v>
      </c>
      <c r="R243" s="58" t="s">
        <v>35</v>
      </c>
      <c r="S243" s="59" t="s">
        <v>36</v>
      </c>
      <c r="T243" s="59" t="s">
        <v>22</v>
      </c>
      <c r="U243" s="59" t="s">
        <v>37</v>
      </c>
      <c r="V243" s="59" t="s">
        <v>38</v>
      </c>
      <c r="W243" s="16" t="s">
        <v>39</v>
      </c>
      <c r="X243" s="15">
        <v>33.799999999999997</v>
      </c>
      <c r="Y243" s="16" t="s">
        <v>33</v>
      </c>
      <c r="Z243" s="15">
        <v>80</v>
      </c>
      <c r="AA243" s="11" t="s">
        <v>34</v>
      </c>
      <c r="AB243" s="14" t="s">
        <v>40</v>
      </c>
      <c r="AC243" s="60" t="s">
        <v>534</v>
      </c>
      <c r="AD243" s="59" t="s">
        <v>535</v>
      </c>
      <c r="AE243" s="59" t="s">
        <v>536</v>
      </c>
      <c r="AF243" s="59" t="s">
        <v>537</v>
      </c>
      <c r="AG243" s="61"/>
    </row>
    <row r="244" spans="1:33" ht="115.5" customHeight="1" x14ac:dyDescent="0.25">
      <c r="A244" s="16"/>
      <c r="B244" s="16"/>
      <c r="C244" s="16"/>
      <c r="D244" s="16"/>
      <c r="E244" s="16"/>
      <c r="F244" s="18"/>
      <c r="G244" s="16"/>
      <c r="H244" s="16"/>
      <c r="I244" s="14"/>
      <c r="J244" s="14"/>
      <c r="K244" s="14"/>
      <c r="L244" s="16"/>
      <c r="M244" s="14"/>
      <c r="N244" s="14"/>
      <c r="O244" s="12"/>
      <c r="P244" s="60" t="s">
        <v>506</v>
      </c>
      <c r="Q244" s="57" t="s">
        <v>507</v>
      </c>
      <c r="R244" s="58" t="s">
        <v>35</v>
      </c>
      <c r="S244" s="59" t="s">
        <v>36</v>
      </c>
      <c r="T244" s="59" t="s">
        <v>22</v>
      </c>
      <c r="U244" s="59" t="s">
        <v>37</v>
      </c>
      <c r="V244" s="59" t="s">
        <v>38</v>
      </c>
      <c r="W244" s="16"/>
      <c r="X244" s="14"/>
      <c r="Y244" s="16"/>
      <c r="Z244" s="14"/>
      <c r="AA244" s="12"/>
      <c r="AB244" s="14"/>
      <c r="AC244" s="60"/>
      <c r="AD244" s="59">
        <v>0</v>
      </c>
      <c r="AE244" s="59">
        <v>0</v>
      </c>
      <c r="AF244" s="59">
        <v>0</v>
      </c>
      <c r="AG244" s="59"/>
    </row>
    <row r="245" spans="1:33" x14ac:dyDescent="0.25">
      <c r="A245" s="16"/>
      <c r="B245" s="16"/>
      <c r="C245" s="16"/>
      <c r="D245" s="16"/>
      <c r="E245" s="16"/>
      <c r="F245" s="18"/>
      <c r="G245" s="16"/>
      <c r="H245" s="16"/>
      <c r="I245" s="14"/>
      <c r="J245" s="14"/>
      <c r="K245" s="14"/>
      <c r="L245" s="16"/>
      <c r="M245" s="14"/>
      <c r="N245" s="14"/>
      <c r="O245" s="12"/>
      <c r="P245" s="60"/>
      <c r="Q245" s="57" t="s">
        <v>41</v>
      </c>
      <c r="R245" s="58">
        <v>0</v>
      </c>
      <c r="S245" s="59">
        <v>0</v>
      </c>
      <c r="T245" s="59">
        <v>0</v>
      </c>
      <c r="U245" s="59">
        <v>0</v>
      </c>
      <c r="V245" s="59">
        <v>0</v>
      </c>
      <c r="W245" s="16"/>
      <c r="X245" s="14"/>
      <c r="Y245" s="16"/>
      <c r="Z245" s="14"/>
      <c r="AA245" s="12"/>
      <c r="AB245" s="14"/>
      <c r="AC245" s="60"/>
      <c r="AD245" s="59">
        <v>0</v>
      </c>
      <c r="AE245" s="59">
        <v>0</v>
      </c>
      <c r="AF245" s="59">
        <v>0</v>
      </c>
      <c r="AG245" s="59"/>
    </row>
    <row r="246" spans="1:33" x14ac:dyDescent="0.25">
      <c r="A246" s="16"/>
      <c r="B246" s="16"/>
      <c r="C246" s="16"/>
      <c r="D246" s="16"/>
      <c r="E246" s="16"/>
      <c r="F246" s="18"/>
      <c r="G246" s="16"/>
      <c r="H246" s="16"/>
      <c r="I246" s="14"/>
      <c r="J246" s="14"/>
      <c r="K246" s="14"/>
      <c r="L246" s="16"/>
      <c r="M246" s="14"/>
      <c r="N246" s="14"/>
      <c r="O246" s="12"/>
      <c r="P246" s="60"/>
      <c r="Q246" s="57" t="s">
        <v>41</v>
      </c>
      <c r="R246" s="58">
        <v>0</v>
      </c>
      <c r="S246" s="59">
        <v>0</v>
      </c>
      <c r="T246" s="59">
        <v>0</v>
      </c>
      <c r="U246" s="59">
        <v>0</v>
      </c>
      <c r="V246" s="59">
        <v>0</v>
      </c>
      <c r="W246" s="16"/>
      <c r="X246" s="14"/>
      <c r="Y246" s="16"/>
      <c r="Z246" s="14"/>
      <c r="AA246" s="12"/>
      <c r="AB246" s="14"/>
      <c r="AC246" s="60"/>
      <c r="AD246" s="59">
        <v>0</v>
      </c>
      <c r="AE246" s="59">
        <v>0</v>
      </c>
      <c r="AF246" s="59">
        <v>0</v>
      </c>
      <c r="AG246" s="59"/>
    </row>
    <row r="247" spans="1:33" x14ac:dyDescent="0.25">
      <c r="A247" s="16"/>
      <c r="B247" s="16"/>
      <c r="C247" s="16"/>
      <c r="D247" s="16"/>
      <c r="E247" s="16"/>
      <c r="F247" s="18"/>
      <c r="G247" s="16"/>
      <c r="H247" s="16"/>
      <c r="I247" s="14"/>
      <c r="J247" s="14"/>
      <c r="K247" s="14"/>
      <c r="L247" s="16"/>
      <c r="M247" s="14"/>
      <c r="N247" s="14"/>
      <c r="O247" s="13"/>
      <c r="P247" s="60"/>
      <c r="Q247" s="57" t="s">
        <v>41</v>
      </c>
      <c r="R247" s="58">
        <v>0</v>
      </c>
      <c r="S247" s="59">
        <v>0</v>
      </c>
      <c r="T247" s="59">
        <v>0</v>
      </c>
      <c r="U247" s="59">
        <v>0</v>
      </c>
      <c r="V247" s="59">
        <v>0</v>
      </c>
      <c r="W247" s="16"/>
      <c r="X247" s="14"/>
      <c r="Y247" s="16"/>
      <c r="Z247" s="14"/>
      <c r="AA247" s="13"/>
      <c r="AB247" s="14"/>
      <c r="AC247" s="60"/>
      <c r="AD247" s="59">
        <v>0</v>
      </c>
      <c r="AE247" s="59">
        <v>0</v>
      </c>
      <c r="AF247" s="59">
        <v>0</v>
      </c>
      <c r="AG247" s="59"/>
    </row>
    <row r="248" spans="1:33" ht="51.75" customHeight="1" x14ac:dyDescent="0.25">
      <c r="A248" s="16" t="str">
        <f>[3]Inicio!$D$34</f>
        <v>Control Disciplinario</v>
      </c>
      <c r="B248" s="16" t="str">
        <f>'[3]FT-RG 01'!$J$26</f>
        <v xml:space="preserve">la emisión de los actos administrativos procedentes </v>
      </c>
      <c r="C248" s="16" t="str">
        <f>'[3]FT-RG 01'!$J$22</f>
        <v>afectación reputacional</v>
      </c>
      <c r="D248" s="16" t="str">
        <f>'[3]FT-RG 01'!$J$24</f>
        <v>retrasos</v>
      </c>
      <c r="E248" s="16" t="str">
        <f>'[3]FT-RG 01'!$J$28</f>
        <v>demoras en las actuaciones procesales y ocurrencia de la prescripción o de la caducidad de la acción disciplinaria</v>
      </c>
      <c r="F248" s="18" t="s">
        <v>538</v>
      </c>
      <c r="G248" s="16" t="str">
        <f>'[3]FT-RG 01'!$G$33</f>
        <v>Posibilidad de  afectación reputacional por retrasos durante la emisión de los actos administrativos procedentes  ante demoras en las actuaciones procesales y ocurrencia de la prescripción o de la caducidad de la acción disciplinaria</v>
      </c>
      <c r="H248" s="16" t="str">
        <f>'[3]FT-RG 01'!$K$33</f>
        <v>Riesgo de ejecución y administración de procesos</v>
      </c>
      <c r="I248" s="14">
        <f>'[3]FT-RG 01'!$E$45</f>
        <v>480</v>
      </c>
      <c r="J248" s="17" t="str">
        <f>'[3]FT-RG 01'!$F$45</f>
        <v>Media</v>
      </c>
      <c r="K248" s="15">
        <f>'[3]FT-RG 01'!$H$45</f>
        <v>60</v>
      </c>
      <c r="L248" s="16" t="str">
        <f>'[3]FT-RG 01'!$C$52</f>
        <v>El riesgo afecta la imagen de la Secretaría con algunos usuarios de relevancia frente al logro de los objetivos</v>
      </c>
      <c r="M248" s="17" t="str">
        <f>'[3]FT-RG 01'!$G$52</f>
        <v>Moderado</v>
      </c>
      <c r="N248" s="15">
        <f>'[3]FT-RG 01'!$H$52</f>
        <v>60</v>
      </c>
      <c r="O248" s="11" t="str">
        <f>'[3]FT-RG 01'!$J$52</f>
        <v>MODERADO</v>
      </c>
      <c r="P248" s="60" t="s">
        <v>539</v>
      </c>
      <c r="Q248" s="57" t="str">
        <f>'[3]FT-RG 01'!$E$68</f>
        <v>C69.Jefe de Oficina de Control Disciplinario Interno verifica el cumplimiento de los terminos de reparto cada que llegue un proceso</v>
      </c>
      <c r="R248" s="58" t="str">
        <f>'[3]FT-RG 01'!$H$68</f>
        <v>Preventivo</v>
      </c>
      <c r="S248" s="59" t="str">
        <f>'[3]FT-RG 01'!$J$68</f>
        <v>Manual</v>
      </c>
      <c r="T248" s="59" t="str">
        <f>'[3]FT-RG 01'!$L$68</f>
        <v>Documentado</v>
      </c>
      <c r="U248" s="59" t="str">
        <f>'[3]FT-RG 01'!$O$68</f>
        <v>Aleatoria</v>
      </c>
      <c r="V248" s="59" t="str">
        <f>'[3]FT-RG 01'!$R$68</f>
        <v>Con registro</v>
      </c>
      <c r="W248" s="16" t="str">
        <f>'[3]FT-RG 01'!$B$96</f>
        <v>Muy baja</v>
      </c>
      <c r="X248" s="15">
        <f>'[3]FT-RG 01'!$H$83</f>
        <v>19.5</v>
      </c>
      <c r="Y248" s="16" t="str">
        <f>'[3]FT-RG 01'!$B$97</f>
        <v>Moderado</v>
      </c>
      <c r="Z248" s="15">
        <f>'[3]FT-RG 01'!$H$90</f>
        <v>60</v>
      </c>
      <c r="AA248" s="11" t="str">
        <f>'[3]FT-RG 01'!$D$95</f>
        <v>MODERADO</v>
      </c>
      <c r="AB248" s="14" t="str">
        <f>'[3]FT-RG 01'!$C$104</f>
        <v>Reducir</v>
      </c>
      <c r="AC248" s="60" t="s">
        <v>540</v>
      </c>
      <c r="AD248" s="59" t="str">
        <f>'[3]FT-RG 01'!$C$109</f>
        <v xml:space="preserve">A34. Determinar la fecha límite de actuaciones antes de la prescripción y caducidad apartir de la fecha de ocurrencia de los hechos que se están investigando.  </v>
      </c>
      <c r="AE248" s="59" t="str">
        <f>'[3]FT-RG 01'!$H$109</f>
        <v>Profesional CID</v>
      </c>
      <c r="AF248" s="59" t="str">
        <f>'[3]FT-RG 01'!$K$109</f>
        <v>Base de procesos formato PE02-FO664.</v>
      </c>
      <c r="AG248" s="61"/>
    </row>
    <row r="249" spans="1:33" ht="47.25" customHeight="1" x14ac:dyDescent="0.25">
      <c r="A249" s="16"/>
      <c r="B249" s="16"/>
      <c r="C249" s="16"/>
      <c r="D249" s="16"/>
      <c r="E249" s="16"/>
      <c r="F249" s="18"/>
      <c r="G249" s="16"/>
      <c r="H249" s="16"/>
      <c r="I249" s="14"/>
      <c r="J249" s="14"/>
      <c r="K249" s="14"/>
      <c r="L249" s="16"/>
      <c r="M249" s="14"/>
      <c r="N249" s="14"/>
      <c r="O249" s="12"/>
      <c r="P249" s="56" t="s">
        <v>541</v>
      </c>
      <c r="Q249" s="57" t="str">
        <f>'[3]FT-RG 01'!$E$69</f>
        <v>C70.Jefe de Oficina de Control Disciplinario Interno verifica en el Sistema de Información disciplinario del Distrito Capital SID y base de datos PE02-FO664 , los términos de las actuaciones procesales, a partir del cargue de fechas de las actuaciones originadas del proceso según detalle del expediente disciplinario</v>
      </c>
      <c r="R249" s="58" t="str">
        <f>'[3]FT-RG 01'!$H$69</f>
        <v>Preventivo</v>
      </c>
      <c r="S249" s="59" t="str">
        <f>'[3]FT-RG 01'!$J$69</f>
        <v>Automático</v>
      </c>
      <c r="T249" s="59" t="str">
        <f>'[3]FT-RG 01'!$L$69</f>
        <v>Documentado</v>
      </c>
      <c r="U249" s="59" t="str">
        <f>'[3]FT-RG 01'!$O$69</f>
        <v>Aleatoria</v>
      </c>
      <c r="V249" s="59" t="str">
        <f>'[3]FT-RG 01'!$R$69</f>
        <v>Con registro</v>
      </c>
      <c r="W249" s="16"/>
      <c r="X249" s="14"/>
      <c r="Y249" s="16"/>
      <c r="Z249" s="14"/>
      <c r="AA249" s="12"/>
      <c r="AB249" s="14"/>
      <c r="AC249" s="56"/>
      <c r="AD249" s="59">
        <f>'[3]FT-RG 01'!$C$110</f>
        <v>0</v>
      </c>
      <c r="AE249" s="59">
        <f>'[3]FT-RG 01'!$H$110</f>
        <v>0</v>
      </c>
      <c r="AF249" s="59">
        <f>'[3]FT-RG 01'!$K$110</f>
        <v>0</v>
      </c>
      <c r="AG249" s="59"/>
    </row>
    <row r="250" spans="1:33" x14ac:dyDescent="0.25">
      <c r="A250" s="16"/>
      <c r="B250" s="16"/>
      <c r="C250" s="16"/>
      <c r="D250" s="16"/>
      <c r="E250" s="16"/>
      <c r="F250" s="18"/>
      <c r="G250" s="16"/>
      <c r="H250" s="16"/>
      <c r="I250" s="14"/>
      <c r="J250" s="14"/>
      <c r="K250" s="14"/>
      <c r="L250" s="16"/>
      <c r="M250" s="14"/>
      <c r="N250" s="14"/>
      <c r="O250" s="12"/>
      <c r="P250" s="56"/>
      <c r="Q250" s="57" t="str">
        <f>'[3]FT-RG 01'!$E$70</f>
        <v xml:space="preserve">      </v>
      </c>
      <c r="R250" s="58">
        <f>'[3]FT-RG 01'!$H$70</f>
        <v>0</v>
      </c>
      <c r="S250" s="59">
        <f>'[3]FT-RG 01'!$J$70</f>
        <v>0</v>
      </c>
      <c r="T250" s="59">
        <f>'[3]FT-RG 01'!$L$70</f>
        <v>0</v>
      </c>
      <c r="U250" s="59">
        <f>'[3]FT-RG 01'!$O$70</f>
        <v>0</v>
      </c>
      <c r="V250" s="59">
        <f>'[3]FT-RG 01'!$R$70</f>
        <v>0</v>
      </c>
      <c r="W250" s="16"/>
      <c r="X250" s="14"/>
      <c r="Y250" s="16"/>
      <c r="Z250" s="14"/>
      <c r="AA250" s="12"/>
      <c r="AB250" s="14"/>
      <c r="AC250" s="56"/>
      <c r="AD250" s="59">
        <f>'[3]FT-RG 01'!$C$111</f>
        <v>0</v>
      </c>
      <c r="AE250" s="59">
        <f>'[3]FT-RG 01'!$D$111</f>
        <v>0</v>
      </c>
      <c r="AF250" s="59">
        <f>'[3]FT-RG 01'!$E$111</f>
        <v>0</v>
      </c>
      <c r="AG250" s="59"/>
    </row>
    <row r="251" spans="1:33" x14ac:dyDescent="0.25">
      <c r="A251" s="16"/>
      <c r="B251" s="16"/>
      <c r="C251" s="16"/>
      <c r="D251" s="16"/>
      <c r="E251" s="16"/>
      <c r="F251" s="18"/>
      <c r="G251" s="16"/>
      <c r="H251" s="16"/>
      <c r="I251" s="14"/>
      <c r="J251" s="14"/>
      <c r="K251" s="14"/>
      <c r="L251" s="16"/>
      <c r="M251" s="14"/>
      <c r="N251" s="14"/>
      <c r="O251" s="12"/>
      <c r="P251" s="56"/>
      <c r="Q251" s="57" t="str">
        <f>'[3]FT-RG 01'!$E$71</f>
        <v xml:space="preserve">      </v>
      </c>
      <c r="R251" s="58">
        <f>'[3]FT-RG 01'!$H$71</f>
        <v>0</v>
      </c>
      <c r="S251" s="59">
        <f>'[3]FT-RG 01'!$J$71</f>
        <v>0</v>
      </c>
      <c r="T251" s="59">
        <f>'[3]FT-RG 01'!$L$71</f>
        <v>0</v>
      </c>
      <c r="U251" s="59">
        <f>'[3]FT-RG 01'!$O$71</f>
        <v>0</v>
      </c>
      <c r="V251" s="59">
        <f>'[3]FT-RG 01'!$R$71</f>
        <v>0</v>
      </c>
      <c r="W251" s="16"/>
      <c r="X251" s="14"/>
      <c r="Y251" s="16"/>
      <c r="Z251" s="14"/>
      <c r="AA251" s="12"/>
      <c r="AB251" s="14"/>
      <c r="AC251" s="56"/>
      <c r="AD251" s="59">
        <f>'[3]FT-RG 01'!$C$112</f>
        <v>0</v>
      </c>
      <c r="AE251" s="59">
        <f>'[3]FT-RG 01'!$D$112</f>
        <v>0</v>
      </c>
      <c r="AF251" s="59">
        <f>'[3]FT-RG 01'!$E$112</f>
        <v>0</v>
      </c>
      <c r="AG251" s="59"/>
    </row>
    <row r="252" spans="1:33" x14ac:dyDescent="0.25">
      <c r="A252" s="16"/>
      <c r="B252" s="16"/>
      <c r="C252" s="16"/>
      <c r="D252" s="16"/>
      <c r="E252" s="16"/>
      <c r="F252" s="18"/>
      <c r="G252" s="16"/>
      <c r="H252" s="16"/>
      <c r="I252" s="14"/>
      <c r="J252" s="14"/>
      <c r="K252" s="14"/>
      <c r="L252" s="16"/>
      <c r="M252" s="14"/>
      <c r="N252" s="14"/>
      <c r="O252" s="13"/>
      <c r="P252" s="56"/>
      <c r="Q252" s="57" t="str">
        <f>'[3]FT-RG 01'!$E$72</f>
        <v xml:space="preserve">      </v>
      </c>
      <c r="R252" s="58">
        <f>'[3]FT-RG 01'!$H$72</f>
        <v>0</v>
      </c>
      <c r="S252" s="59">
        <f>'[3]FT-RG 01'!$J$72</f>
        <v>0</v>
      </c>
      <c r="T252" s="59">
        <f>'[3]FT-RG 01'!$L$72</f>
        <v>0</v>
      </c>
      <c r="U252" s="59">
        <f>'[3]FT-RG 01'!$O$72</f>
        <v>0</v>
      </c>
      <c r="V252" s="59">
        <f>'[3]FT-RG 01'!$R$72</f>
        <v>0</v>
      </c>
      <c r="W252" s="16"/>
      <c r="X252" s="14"/>
      <c r="Y252" s="16"/>
      <c r="Z252" s="14"/>
      <c r="AA252" s="13"/>
      <c r="AB252" s="14"/>
      <c r="AC252" s="56"/>
      <c r="AD252" s="59">
        <f>'[3]FT-RG 01'!$C$113</f>
        <v>0</v>
      </c>
      <c r="AE252" s="59">
        <f>'[3]FT-RG 01'!$D$113</f>
        <v>0</v>
      </c>
      <c r="AF252" s="59">
        <f>'[3]FT-RG 01'!$E$113</f>
        <v>0</v>
      </c>
      <c r="AG252" s="59"/>
    </row>
    <row r="253" spans="1:33" ht="71.25" customHeight="1" x14ac:dyDescent="0.25">
      <c r="A253" s="16" t="str">
        <f>[3]Inicio!$D$34</f>
        <v>Control Disciplinario</v>
      </c>
      <c r="B253" s="16" t="str">
        <f>'[3]FT-RG 02'!$J$26</f>
        <v>las etapas del procedimiento disciplinario</v>
      </c>
      <c r="C253" s="16" t="str">
        <f>'[3]FT-RG 02'!$J$22</f>
        <v>afectación reputacional</v>
      </c>
      <c r="D253" s="16" t="str">
        <f>'[3]FT-RG 02'!$J$24</f>
        <v>violacion de la reserva legal</v>
      </c>
      <c r="E253" s="16" t="str">
        <f>'[3]FT-RG 02'!$J$28</f>
        <v>divulgación o utilización indebida de la información de los procesos.</v>
      </c>
      <c r="F253" s="18" t="s">
        <v>542</v>
      </c>
      <c r="G253" s="16" t="str">
        <f>'[3]FT-RG 02'!$G$33</f>
        <v>Posibilidad de  afectación reputacional por violacion de la reserva legal durante las etapas del procedimiento disciplinario debido a divulgación o utilización indebida de la información de los procesos.</v>
      </c>
      <c r="H253" s="16" t="str">
        <f>'[3]FT-RG 02'!$K$33</f>
        <v>Riesgo de ejecución y administración de procesos</v>
      </c>
      <c r="I253" s="14">
        <f>'[3]FT-RG 02'!$E$45</f>
        <v>480</v>
      </c>
      <c r="J253" s="17" t="str">
        <f>'[3]FT-RG 02'!$F$45</f>
        <v>Media</v>
      </c>
      <c r="K253" s="15">
        <f>'[3]FT-RG 02'!$H$45</f>
        <v>60</v>
      </c>
      <c r="L253" s="16" t="str">
        <f>'[3]FT-RG 02'!$C$52</f>
        <v>El riesgo afecta la imagen de la Secretaría con algunos usuarios de relevancia frente al logro de los objetivos</v>
      </c>
      <c r="M253" s="17" t="str">
        <f>'[3]FT-RG 02'!$G$52</f>
        <v>Moderado</v>
      </c>
      <c r="N253" s="15">
        <f>'[3]FT-RG 02'!$H$52</f>
        <v>60</v>
      </c>
      <c r="O253" s="11" t="str">
        <f>'[3]FT-RG 02'!$J$52</f>
        <v>MODERADO</v>
      </c>
      <c r="P253" s="60" t="s">
        <v>543</v>
      </c>
      <c r="Q253" s="57" t="str">
        <f>'[3]FT-RG 02'!$E$68</f>
        <v>C71.Jefe de Oficina de Control Disciplinario Interno Realiza seguimiento al cumplimiento del deber de guardar reserva legal cada vez que se realice una diligencia</v>
      </c>
      <c r="R253" s="58" t="str">
        <f>'[3]FT-RG 02'!$H$68</f>
        <v>Preventivo</v>
      </c>
      <c r="S253" s="59" t="str">
        <f>'[3]FT-RG 02'!$J$68</f>
        <v>Manual</v>
      </c>
      <c r="T253" s="59" t="str">
        <f>'[3]FT-RG 02'!$L$68</f>
        <v>Documentado</v>
      </c>
      <c r="U253" s="59" t="str">
        <f>'[3]FT-RG 01'!$O$68</f>
        <v>Aleatoria</v>
      </c>
      <c r="V253" s="59" t="str">
        <f>'[3]FT-RG 02'!$R$68</f>
        <v>Con registro</v>
      </c>
      <c r="W253" s="16" t="str">
        <f>'[3]FT-RG 02'!$B$96</f>
        <v>Baja</v>
      </c>
      <c r="X253" s="15">
        <f>'[3]FT-RG 02'!$H$83</f>
        <v>39</v>
      </c>
      <c r="Y253" s="16" t="str">
        <f>'[3]FT-RG 02'!$B$97</f>
        <v>Moderado</v>
      </c>
      <c r="Z253" s="15">
        <f>'[3]FT-RG 02'!$H$90</f>
        <v>60</v>
      </c>
      <c r="AA253" s="11" t="str">
        <f>'[3]FT-RG 02'!$D$95</f>
        <v>MODERADO</v>
      </c>
      <c r="AB253" s="14" t="str">
        <f>'[3]FT-RG 02'!$C$104</f>
        <v>Reducir</v>
      </c>
      <c r="AC253" s="60" t="s">
        <v>544</v>
      </c>
      <c r="AD253" s="59" t="str">
        <f>'[3]FT-RG 02'!$C$109</f>
        <v>A35.Advertir a los intervinientes y sujetos procesales acerca del deber de guardar la reserva legal en el asunto disciplinario que se realiza en cada una de las actuaciones que ameritan reserva legal.</v>
      </c>
      <c r="AE253" s="59" t="str">
        <f>'[3]FT-RG 02'!$H$109</f>
        <v>Abogado encargado del proceso</v>
      </c>
      <c r="AF253" s="59" t="str">
        <f>'[3]FT-RG 02'!$K$109</f>
        <v>Acuerdos de confidencialidad</v>
      </c>
      <c r="AG253" s="61"/>
    </row>
    <row r="254" spans="1:33" x14ac:dyDescent="0.25">
      <c r="A254" s="16"/>
      <c r="B254" s="16"/>
      <c r="C254" s="16"/>
      <c r="D254" s="16"/>
      <c r="E254" s="16"/>
      <c r="F254" s="18"/>
      <c r="G254" s="16"/>
      <c r="H254" s="16"/>
      <c r="I254" s="14"/>
      <c r="J254" s="14"/>
      <c r="K254" s="14"/>
      <c r="L254" s="16"/>
      <c r="M254" s="14"/>
      <c r="N254" s="14"/>
      <c r="O254" s="12"/>
      <c r="P254" s="56"/>
      <c r="Q254" s="57" t="str">
        <f>'[3]FT-RG 02'!$E$69</f>
        <v xml:space="preserve">      </v>
      </c>
      <c r="R254" s="58">
        <f>'[3]FT-RG 02'!$H$69</f>
        <v>0</v>
      </c>
      <c r="S254" s="59">
        <f>'[3]FT-RG 02'!$J$69</f>
        <v>0</v>
      </c>
      <c r="T254" s="59">
        <f>'[3]FT-RG 02'!$L$69</f>
        <v>0</v>
      </c>
      <c r="U254" s="59">
        <f>'[3]FT-RG 02'!$O$69</f>
        <v>0</v>
      </c>
      <c r="V254" s="59">
        <f>'[3]FT-RG 02'!$R$69</f>
        <v>0</v>
      </c>
      <c r="W254" s="16"/>
      <c r="X254" s="14"/>
      <c r="Y254" s="16"/>
      <c r="Z254" s="14"/>
      <c r="AA254" s="12"/>
      <c r="AB254" s="14"/>
      <c r="AC254" s="56"/>
      <c r="AD254" s="59">
        <f>'[3]FT-RG 02'!$C$110</f>
        <v>0</v>
      </c>
      <c r="AE254" s="59">
        <f>'[3]FT-RG 02'!$H$110</f>
        <v>0</v>
      </c>
      <c r="AF254" s="59">
        <f>'[3]FT-RG 02'!$K$110</f>
        <v>0</v>
      </c>
      <c r="AG254" s="59"/>
    </row>
    <row r="255" spans="1:33" x14ac:dyDescent="0.25">
      <c r="A255" s="16"/>
      <c r="B255" s="16"/>
      <c r="C255" s="16"/>
      <c r="D255" s="16"/>
      <c r="E255" s="16"/>
      <c r="F255" s="18"/>
      <c r="G255" s="16"/>
      <c r="H255" s="16"/>
      <c r="I255" s="14"/>
      <c r="J255" s="14"/>
      <c r="K255" s="14"/>
      <c r="L255" s="16"/>
      <c r="M255" s="14"/>
      <c r="N255" s="14"/>
      <c r="O255" s="12"/>
      <c r="P255" s="56"/>
      <c r="Q255" s="57" t="str">
        <f>'[3]FT-RG 02'!$E$70</f>
        <v xml:space="preserve">      </v>
      </c>
      <c r="R255" s="58">
        <f>'[3]FT-RG 02'!$H$70</f>
        <v>0</v>
      </c>
      <c r="S255" s="59">
        <f>'[3]FT-RG 02'!$J$70</f>
        <v>0</v>
      </c>
      <c r="T255" s="59">
        <f>'[3]FT-RG 02'!$L$70</f>
        <v>0</v>
      </c>
      <c r="U255" s="59">
        <f>'[3]FT-RG 02'!$O$70</f>
        <v>0</v>
      </c>
      <c r="V255" s="59">
        <f>'[3]FT-RG 02'!$R$70</f>
        <v>0</v>
      </c>
      <c r="W255" s="16"/>
      <c r="X255" s="14"/>
      <c r="Y255" s="16"/>
      <c r="Z255" s="14"/>
      <c r="AA255" s="12"/>
      <c r="AB255" s="14"/>
      <c r="AC255" s="56"/>
      <c r="AD255" s="59">
        <f>'[3]FT-RG 02'!$C$111</f>
        <v>0</v>
      </c>
      <c r="AE255" s="59">
        <f>'[3]FT-RG 02'!$D$111</f>
        <v>0</v>
      </c>
      <c r="AF255" s="59">
        <f>'[3]FT-RG 02'!$E$111</f>
        <v>0</v>
      </c>
      <c r="AG255" s="59"/>
    </row>
    <row r="256" spans="1:33" x14ac:dyDescent="0.25">
      <c r="A256" s="16"/>
      <c r="B256" s="16"/>
      <c r="C256" s="16"/>
      <c r="D256" s="16"/>
      <c r="E256" s="16"/>
      <c r="F256" s="18"/>
      <c r="G256" s="16"/>
      <c r="H256" s="16"/>
      <c r="I256" s="14"/>
      <c r="J256" s="14"/>
      <c r="K256" s="14"/>
      <c r="L256" s="16"/>
      <c r="M256" s="14"/>
      <c r="N256" s="14"/>
      <c r="O256" s="12"/>
      <c r="P256" s="56"/>
      <c r="Q256" s="57" t="str">
        <f>'[3]FT-RG 02'!$E$71</f>
        <v xml:space="preserve">      </v>
      </c>
      <c r="R256" s="58">
        <f>'[3]FT-RG 02'!$H$71</f>
        <v>0</v>
      </c>
      <c r="S256" s="59">
        <f>'[3]FT-RG 02'!$J$71</f>
        <v>0</v>
      </c>
      <c r="T256" s="59">
        <f>'[3]FT-RG 02'!$L$71</f>
        <v>0</v>
      </c>
      <c r="U256" s="59">
        <f>'[3]FT-RG 02'!$O$71</f>
        <v>0</v>
      </c>
      <c r="V256" s="59">
        <f>'[3]FT-RG 02'!$R$71</f>
        <v>0</v>
      </c>
      <c r="W256" s="16"/>
      <c r="X256" s="14"/>
      <c r="Y256" s="16"/>
      <c r="Z256" s="14"/>
      <c r="AA256" s="12"/>
      <c r="AB256" s="14"/>
      <c r="AC256" s="56"/>
      <c r="AD256" s="59">
        <f>'[3]FT-RG 02'!$C$112</f>
        <v>0</v>
      </c>
      <c r="AE256" s="59">
        <f>'[3]FT-RG 02'!$D$112</f>
        <v>0</v>
      </c>
      <c r="AF256" s="59">
        <f>'[3]FT-RG 02'!$E$112</f>
        <v>0</v>
      </c>
      <c r="AG256" s="59"/>
    </row>
    <row r="257" spans="1:33" x14ac:dyDescent="0.25">
      <c r="A257" s="16"/>
      <c r="B257" s="16"/>
      <c r="C257" s="16"/>
      <c r="D257" s="16"/>
      <c r="E257" s="16"/>
      <c r="F257" s="18"/>
      <c r="G257" s="16"/>
      <c r="H257" s="16"/>
      <c r="I257" s="14"/>
      <c r="J257" s="14"/>
      <c r="K257" s="14"/>
      <c r="L257" s="16"/>
      <c r="M257" s="14"/>
      <c r="N257" s="14"/>
      <c r="O257" s="13"/>
      <c r="P257" s="56"/>
      <c r="Q257" s="57" t="str">
        <f>'[3]FT-RG 02'!$E$72</f>
        <v xml:space="preserve">      </v>
      </c>
      <c r="R257" s="58">
        <f>'[3]FT-RG 02'!$H$72</f>
        <v>0</v>
      </c>
      <c r="S257" s="59">
        <f>'[3]FT-RG 02'!$J$72</f>
        <v>0</v>
      </c>
      <c r="T257" s="59">
        <f>'[3]FT-RG 02'!$L$72</f>
        <v>0</v>
      </c>
      <c r="U257" s="59">
        <f>'[3]FT-RG 02'!$O$72</f>
        <v>0</v>
      </c>
      <c r="V257" s="59">
        <f>'[3]FT-RG 02'!$R$72</f>
        <v>0</v>
      </c>
      <c r="W257" s="16"/>
      <c r="X257" s="14"/>
      <c r="Y257" s="16"/>
      <c r="Z257" s="14"/>
      <c r="AA257" s="13"/>
      <c r="AB257" s="14"/>
      <c r="AC257" s="56"/>
      <c r="AD257" s="59">
        <f>'[3]FT-RG 02'!$C$113</f>
        <v>0</v>
      </c>
      <c r="AE257" s="59">
        <f>'[3]FT-RG 02'!$D$113</f>
        <v>0</v>
      </c>
      <c r="AF257" s="59">
        <f>'[3]FT-RG 02'!$E$113</f>
        <v>0</v>
      </c>
      <c r="AG257" s="59"/>
    </row>
    <row r="258" spans="1:33" ht="60" x14ac:dyDescent="0.25">
      <c r="A258" s="16" t="str">
        <f>[3]Inicio!$D$34</f>
        <v>Control Disciplinario</v>
      </c>
      <c r="B258" s="16" t="str">
        <f>'[3]FT-RG 03'!$J$26</f>
        <v xml:space="preserve">las etapas del procedimiento disciplinario </v>
      </c>
      <c r="C258" s="16" t="str">
        <f>'[3]FT-RG 03'!$J$22</f>
        <v>afectación reputacional</v>
      </c>
      <c r="D258" s="16" t="str">
        <f>'[3]FT-RG 03'!$J$24</f>
        <v xml:space="preserve">decisiones erróneas </v>
      </c>
      <c r="E258" s="16" t="str">
        <f>'[3]FT-RG 03'!$J$28</f>
        <v xml:space="preserve"> desconocimiento de la norma.</v>
      </c>
      <c r="F258" s="18" t="s">
        <v>545</v>
      </c>
      <c r="G258" s="16" t="str">
        <f>'[3]FT-RG 03'!$G$33</f>
        <v>Posibilidad de  afectación reputacional por decisiones erróneas  durante las etapas del procedimiento disciplinario  debido a  desconocimiento de la norma.</v>
      </c>
      <c r="H258" s="16" t="str">
        <f>'[3]FT-RG 03'!$K$33</f>
        <v>Riesgo de ejecución y administración de procesos</v>
      </c>
      <c r="I258" s="14">
        <f>'[3]FT-RG 03'!$E$45</f>
        <v>480</v>
      </c>
      <c r="J258" s="17" t="str">
        <f>'[3]FT-RG 03'!$F$45</f>
        <v>Media</v>
      </c>
      <c r="K258" s="15">
        <f>'[3]FT-RG 03'!$H$45</f>
        <v>60</v>
      </c>
      <c r="L258" s="16" t="str">
        <f>'[3]FT-RG 03'!$C$52</f>
        <v>El riesgo afecta la imagen de la Secretaría con algunos usuarios de relevancia frente al logro de los objetivos</v>
      </c>
      <c r="M258" s="17" t="str">
        <f>'[3]FT-RG 03'!$G$52</f>
        <v>Moderado</v>
      </c>
      <c r="N258" s="15">
        <f>'[3]FT-RG 03'!$H$52</f>
        <v>60</v>
      </c>
      <c r="O258" s="11" t="str">
        <f>'[3]FT-RG 03'!$J$52</f>
        <v>MODERADO</v>
      </c>
      <c r="P258" s="60" t="s">
        <v>546</v>
      </c>
      <c r="Q258" s="57" t="str">
        <f>'[3]FT-RG 03'!$E$68</f>
        <v>C72.Jefe de Oficina de Control  Disciplinario Interno revisa la actuación procesal a realizarse en correspondencia a la normatividad aplicable. según detalle del expediente disciplinario</v>
      </c>
      <c r="R258" s="58" t="str">
        <f>'[3]FT-RG 03'!$H$68</f>
        <v>Preventivo</v>
      </c>
      <c r="S258" s="59" t="str">
        <f>'[3]FT-RG 03'!$J$68</f>
        <v>Manual</v>
      </c>
      <c r="T258" s="59" t="str">
        <f>'[3]FT-RG 03'!$L$68</f>
        <v>Documentado</v>
      </c>
      <c r="U258" s="59" t="str">
        <f>'[3]FT-RG 03'!$O$68</f>
        <v>Aleatoria</v>
      </c>
      <c r="V258" s="59" t="str">
        <f>'[3]FT-RG 03'!$R$68</f>
        <v>Con registro</v>
      </c>
      <c r="W258" s="16" t="str">
        <f>'[3]FT-RG 03'!$B$96</f>
        <v>Baja</v>
      </c>
      <c r="X258" s="15">
        <f>'[3]FT-RG 03'!$H$83</f>
        <v>25.35</v>
      </c>
      <c r="Y258" s="16" t="str">
        <f>'[3]FT-RG 03'!$B$97</f>
        <v>Moderado</v>
      </c>
      <c r="Z258" s="15">
        <f>'[3]FT-RG 03'!$H$90</f>
        <v>60</v>
      </c>
      <c r="AA258" s="11" t="str">
        <f>'[3]FT-RG 03'!$D$95</f>
        <v>MODERADO</v>
      </c>
      <c r="AB258" s="14" t="str">
        <f>'[3]FT-RG 03'!$C$104</f>
        <v>Reducir</v>
      </c>
      <c r="AC258" s="60" t="s">
        <v>547</v>
      </c>
      <c r="AD258" s="59" t="str">
        <f>'[3]FT-RG 03'!$C$109</f>
        <v>A36. Elaborar los proyectos de decisión conforme a normativa</v>
      </c>
      <c r="AE258" s="59" t="str">
        <f>'[3]FT-RG 03'!$H$109</f>
        <v>Profesional del Control Disciplinario Interno</v>
      </c>
      <c r="AF258" s="59" t="str">
        <f>'[3]FT-RG 03'!$K$109</f>
        <v>Base de procesos formato PE02-FO664</v>
      </c>
      <c r="AG258" s="61"/>
    </row>
    <row r="259" spans="1:33" ht="42" customHeight="1" x14ac:dyDescent="0.25">
      <c r="A259" s="16"/>
      <c r="B259" s="16"/>
      <c r="C259" s="16"/>
      <c r="D259" s="16"/>
      <c r="E259" s="16"/>
      <c r="F259" s="18"/>
      <c r="G259" s="16"/>
      <c r="H259" s="16"/>
      <c r="I259" s="14"/>
      <c r="J259" s="14"/>
      <c r="K259" s="14"/>
      <c r="L259" s="16"/>
      <c r="M259" s="14"/>
      <c r="N259" s="14"/>
      <c r="O259" s="12"/>
      <c r="P259" s="60" t="s">
        <v>270</v>
      </c>
      <c r="Q259" s="57" t="str">
        <f>'[3]FT-RG 03'!$E$69</f>
        <v>C191.Jefe de Oficina de Control  Disciplinario Interno revisa  la aplicación correcta de la normatividad vigente al sustanciar y al tomar decisiones de fondo según detalle del expediente disciplinario</v>
      </c>
      <c r="R259" s="58" t="str">
        <f>'[3]FT-RG 03'!$H$69</f>
        <v>Preventivo</v>
      </c>
      <c r="S259" s="59" t="str">
        <f>'[3]FT-RG 03'!$J$69</f>
        <v>Manual</v>
      </c>
      <c r="T259" s="59" t="str">
        <f>'[3]FT-RG 03'!$L$69</f>
        <v>Documentado</v>
      </c>
      <c r="U259" s="59" t="str">
        <f>'[3]FT-RG 03'!$O$69</f>
        <v>Aleatoria</v>
      </c>
      <c r="V259" s="59" t="str">
        <f>'[3]FT-RG 03'!$R$69</f>
        <v>Con registro</v>
      </c>
      <c r="W259" s="16"/>
      <c r="X259" s="14"/>
      <c r="Y259" s="16"/>
      <c r="Z259" s="14"/>
      <c r="AA259" s="12"/>
      <c r="AB259" s="14"/>
      <c r="AC259" s="60"/>
      <c r="AD259" s="59">
        <f>'[3]FT-RG 03'!$C$110</f>
        <v>0</v>
      </c>
      <c r="AE259" s="59">
        <f>'[3]FT-RG 03'!$H$110</f>
        <v>0</v>
      </c>
      <c r="AF259" s="59">
        <f>'[3]FT-RG 03'!$K$110</f>
        <v>0</v>
      </c>
      <c r="AG259" s="59"/>
    </row>
    <row r="260" spans="1:33" x14ac:dyDescent="0.25">
      <c r="A260" s="16"/>
      <c r="B260" s="16"/>
      <c r="C260" s="16"/>
      <c r="D260" s="16"/>
      <c r="E260" s="16"/>
      <c r="F260" s="18"/>
      <c r="G260" s="16"/>
      <c r="H260" s="16"/>
      <c r="I260" s="14"/>
      <c r="J260" s="14"/>
      <c r="K260" s="14"/>
      <c r="L260" s="16"/>
      <c r="M260" s="14"/>
      <c r="N260" s="14"/>
      <c r="O260" s="12"/>
      <c r="P260" s="60"/>
      <c r="Q260" s="57" t="str">
        <f>'[3]FT-RG 03'!$E$70</f>
        <v xml:space="preserve">   </v>
      </c>
      <c r="R260" s="58">
        <f>'[3]FT-RG 03'!$H$70</f>
        <v>0</v>
      </c>
      <c r="S260" s="59">
        <f>'[3]FT-RG 03'!$J$70</f>
        <v>0</v>
      </c>
      <c r="T260" s="59">
        <f>'[3]FT-RG 03'!$L$70</f>
        <v>0</v>
      </c>
      <c r="U260" s="59">
        <f>'[3]FT-RG 03'!$O$70</f>
        <v>0</v>
      </c>
      <c r="V260" s="59">
        <f>'[3]FT-RG 03'!$R$70</f>
        <v>0</v>
      </c>
      <c r="W260" s="16"/>
      <c r="X260" s="14"/>
      <c r="Y260" s="16"/>
      <c r="Z260" s="14"/>
      <c r="AA260" s="12"/>
      <c r="AB260" s="14"/>
      <c r="AC260" s="60"/>
      <c r="AD260" s="59">
        <f>'[3]FT-RG 03'!$C$111</f>
        <v>0</v>
      </c>
      <c r="AE260" s="59">
        <f>'[3]FT-RG 03'!$D$111</f>
        <v>0</v>
      </c>
      <c r="AF260" s="59">
        <f>'[3]FT-RG 03'!$E$111</f>
        <v>0</v>
      </c>
      <c r="AG260" s="59"/>
    </row>
    <row r="261" spans="1:33" x14ac:dyDescent="0.25">
      <c r="A261" s="16"/>
      <c r="B261" s="16"/>
      <c r="C261" s="16"/>
      <c r="D261" s="16"/>
      <c r="E261" s="16"/>
      <c r="F261" s="18"/>
      <c r="G261" s="16"/>
      <c r="H261" s="16"/>
      <c r="I261" s="14"/>
      <c r="J261" s="14"/>
      <c r="K261" s="14"/>
      <c r="L261" s="16"/>
      <c r="M261" s="14"/>
      <c r="N261" s="14"/>
      <c r="O261" s="12"/>
      <c r="P261" s="60"/>
      <c r="Q261" s="57" t="str">
        <f>'[3]FT-RG 03'!$E$71</f>
        <v xml:space="preserve">   </v>
      </c>
      <c r="R261" s="58">
        <f>'[3]FT-RG 03'!$H$71</f>
        <v>0</v>
      </c>
      <c r="S261" s="59">
        <f>'[3]FT-RG 03'!$J$71</f>
        <v>0</v>
      </c>
      <c r="T261" s="59">
        <f>'[3]FT-RG 03'!$L$71</f>
        <v>0</v>
      </c>
      <c r="U261" s="59">
        <f>'[3]FT-RG 03'!$O$71</f>
        <v>0</v>
      </c>
      <c r="V261" s="59">
        <f>'[3]FT-RG 03'!$R$71</f>
        <v>0</v>
      </c>
      <c r="W261" s="16"/>
      <c r="X261" s="14"/>
      <c r="Y261" s="16"/>
      <c r="Z261" s="14"/>
      <c r="AA261" s="12"/>
      <c r="AB261" s="14"/>
      <c r="AC261" s="60"/>
      <c r="AD261" s="59">
        <f>'[3]FT-RG 03'!$C$112</f>
        <v>0</v>
      </c>
      <c r="AE261" s="59">
        <f>'[3]FT-RG 03'!$D$112</f>
        <v>0</v>
      </c>
      <c r="AF261" s="59">
        <f>'[3]FT-RG 03'!$E$112</f>
        <v>0</v>
      </c>
      <c r="AG261" s="59"/>
    </row>
    <row r="262" spans="1:33" x14ac:dyDescent="0.25">
      <c r="A262" s="16"/>
      <c r="B262" s="16"/>
      <c r="C262" s="16"/>
      <c r="D262" s="16"/>
      <c r="E262" s="16"/>
      <c r="F262" s="18"/>
      <c r="G262" s="16"/>
      <c r="H262" s="16"/>
      <c r="I262" s="14"/>
      <c r="J262" s="14"/>
      <c r="K262" s="14"/>
      <c r="L262" s="16"/>
      <c r="M262" s="14"/>
      <c r="N262" s="14"/>
      <c r="O262" s="13"/>
      <c r="P262" s="60"/>
      <c r="Q262" s="57" t="str">
        <f>'[3]FT-RG 03'!$E$72</f>
        <v xml:space="preserve">   </v>
      </c>
      <c r="R262" s="58">
        <f>'[3]FT-RG 03'!$H$72</f>
        <v>0</v>
      </c>
      <c r="S262" s="59">
        <f>'[3]FT-RG 03'!$J$72</f>
        <v>0</v>
      </c>
      <c r="T262" s="59">
        <f>'[3]FT-RG 03'!$L$72</f>
        <v>0</v>
      </c>
      <c r="U262" s="59">
        <f>'[3]FT-RG 03'!$O$72</f>
        <v>0</v>
      </c>
      <c r="V262" s="59">
        <f>'[3]FT-RG 03'!$R$72</f>
        <v>0</v>
      </c>
      <c r="W262" s="16"/>
      <c r="X262" s="14"/>
      <c r="Y262" s="16"/>
      <c r="Z262" s="14"/>
      <c r="AA262" s="13"/>
      <c r="AB262" s="14"/>
      <c r="AC262" s="60"/>
      <c r="AD262" s="59">
        <f>'[3]FT-RG 03'!$C$113</f>
        <v>0</v>
      </c>
      <c r="AE262" s="59">
        <f>'[3]FT-RG 03'!$D$113</f>
        <v>0</v>
      </c>
      <c r="AF262" s="59">
        <f>'[3]FT-RG 03'!$E$113</f>
        <v>0</v>
      </c>
      <c r="AG262" s="59"/>
    </row>
    <row r="263" spans="1:33" ht="48" x14ac:dyDescent="0.25">
      <c r="A263" s="16" t="str">
        <f>[3]Inicio!$D$34</f>
        <v>Control Disciplinario</v>
      </c>
      <c r="B263" s="16" t="str">
        <f>'[3]FT-RG 04'!$J$26</f>
        <v xml:space="preserve">las etapas del procedimiento disciplinario </v>
      </c>
      <c r="C263" s="16" t="str">
        <f>'[3]FT-RG 04'!$J$22</f>
        <v>afectación reputacional</v>
      </c>
      <c r="D263" s="16" t="str">
        <f>'[3]FT-RG 04'!$J$24</f>
        <v>sustracción o destrucción de expedientes y pérdida de documentos</v>
      </c>
      <c r="E263" s="16" t="str">
        <f>'[3]FT-RG 04'!$J$28</f>
        <v>ausencia de control sobre los expedientes.</v>
      </c>
      <c r="F263" s="18" t="s">
        <v>548</v>
      </c>
      <c r="G263" s="16" t="str">
        <f>'[3]FT-RG 04'!$G$33</f>
        <v>Posibilidad de  afectación reputacional por sustracción o destrucción de expedientes y pérdida de documentos durante las etapas del procedimiento disciplinario  debido a ausencia de control sobre los expedientes.</v>
      </c>
      <c r="H263" s="16" t="str">
        <f>'[3]FT-RG 04'!$K$33</f>
        <v>Riesgo de ejecución y administración de procesos</v>
      </c>
      <c r="I263" s="14">
        <f>'[3]FT-RG 04'!$E$45</f>
        <v>480</v>
      </c>
      <c r="J263" s="17" t="str">
        <f>'[3]FT-RG 04'!$F$45</f>
        <v>Media</v>
      </c>
      <c r="K263" s="15">
        <f>'[3]FT-RG 04'!$H$45</f>
        <v>60</v>
      </c>
      <c r="L263" s="16" t="str">
        <f>'[3]FT-RG 04'!$C$52</f>
        <v>El riesgo afecta la imagen de la Secretaría con algunos usuarios de relevancia frente al logro de los objetivos</v>
      </c>
      <c r="M263" s="17" t="str">
        <f>'[3]FT-RG 04'!$G$52</f>
        <v>Moderado</v>
      </c>
      <c r="N263" s="15">
        <f>'[3]FT-RG 04'!$H$52</f>
        <v>60</v>
      </c>
      <c r="O263" s="11" t="str">
        <f>'[3]FT-RG 04'!$J$52</f>
        <v>MODERADO</v>
      </c>
      <c r="P263" s="60" t="s">
        <v>549</v>
      </c>
      <c r="Q263" s="57" t="str">
        <f>'[3]FT-RG 04'!$E$68</f>
        <v>C73.Jefe de Oficina de Control Disciplinario Interno realiza seguimiento al inventario digital de expedientes según detalle del expediente disciplinario</v>
      </c>
      <c r="R263" s="58" t="str">
        <f>'[3]FT-RG 04'!$H$68</f>
        <v>Preventivo</v>
      </c>
      <c r="S263" s="59" t="str">
        <f>'[3]FT-RG 04'!$J$68</f>
        <v>Manual</v>
      </c>
      <c r="T263" s="59" t="str">
        <f>'[3]FT-RG 04'!$L$68</f>
        <v>Documentado</v>
      </c>
      <c r="U263" s="59" t="str">
        <f>'[3]FT-RG 04'!$O$68</f>
        <v>Aleatoria</v>
      </c>
      <c r="V263" s="59" t="str">
        <f>'[3]FT-RG 04'!$R$68</f>
        <v>Con registro</v>
      </c>
      <c r="W263" s="16" t="str">
        <f>'[3]FT-RG 04'!$B$96</f>
        <v>Baja</v>
      </c>
      <c r="X263" s="15">
        <f>'[3]FT-RG 04'!$H$83</f>
        <v>39</v>
      </c>
      <c r="Y263" s="16" t="str">
        <f>'[3]FT-RG 04'!$B$97</f>
        <v>Moderado</v>
      </c>
      <c r="Z263" s="15">
        <f>'[3]FT-RG 04'!$H$90</f>
        <v>60</v>
      </c>
      <c r="AA263" s="11" t="str">
        <f>'[3]FT-RG 04'!$D$95</f>
        <v>MODERADO</v>
      </c>
      <c r="AB263" s="14" t="str">
        <f>'[3]FT-RG 04'!$C$104</f>
        <v>Reducir</v>
      </c>
      <c r="AC263" s="60" t="s">
        <v>550</v>
      </c>
      <c r="AD263" s="59" t="str">
        <f>'[3]FT-RG 04'!$C$109</f>
        <v>A37. Asignar consecutivo al expediente</v>
      </c>
      <c r="AE263" s="59" t="str">
        <f>'[3]FT-RG 04'!$H$109</f>
        <v>Auxiliar administrativo proceso Control Disciplinario Interno</v>
      </c>
      <c r="AF263" s="59" t="str">
        <f>'[3]FT-RG 04'!$K$109</f>
        <v>Inventario documental digital</v>
      </c>
      <c r="AG263" s="61"/>
    </row>
    <row r="264" spans="1:33" x14ac:dyDescent="0.25">
      <c r="A264" s="16"/>
      <c r="B264" s="16"/>
      <c r="C264" s="16"/>
      <c r="D264" s="16"/>
      <c r="E264" s="16"/>
      <c r="F264" s="18"/>
      <c r="G264" s="16"/>
      <c r="H264" s="16"/>
      <c r="I264" s="14"/>
      <c r="J264" s="14"/>
      <c r="K264" s="14"/>
      <c r="L264" s="16"/>
      <c r="M264" s="14"/>
      <c r="N264" s="14"/>
      <c r="O264" s="12"/>
      <c r="P264" s="60"/>
      <c r="Q264" s="57" t="str">
        <f>'[3]FT-RG 04'!$E$69</f>
        <v xml:space="preserve">      </v>
      </c>
      <c r="R264" s="58">
        <f>'[3]FT-RG 04'!$H$69</f>
        <v>0</v>
      </c>
      <c r="S264" s="59">
        <f>'[3]FT-RG 04'!$J$69</f>
        <v>0</v>
      </c>
      <c r="T264" s="59">
        <f>'[3]FT-RG 04'!$L$69</f>
        <v>0</v>
      </c>
      <c r="U264" s="59">
        <f>'[3]FT-RG 04'!$O$69</f>
        <v>0</v>
      </c>
      <c r="V264" s="59">
        <f>'[3]FT-RG 04'!$R$69</f>
        <v>0</v>
      </c>
      <c r="W264" s="16"/>
      <c r="X264" s="14"/>
      <c r="Y264" s="16"/>
      <c r="Z264" s="14"/>
      <c r="AA264" s="12"/>
      <c r="AB264" s="14"/>
      <c r="AC264" s="60"/>
      <c r="AD264" s="59">
        <f>'[3]FT-RG 04'!$C$110</f>
        <v>0</v>
      </c>
      <c r="AE264" s="59">
        <f>'[3]FT-RG 04'!$H$110</f>
        <v>0</v>
      </c>
      <c r="AF264" s="59">
        <f>'[3]FT-RG 04'!$K$110</f>
        <v>0</v>
      </c>
      <c r="AG264" s="59"/>
    </row>
    <row r="265" spans="1:33" x14ac:dyDescent="0.25">
      <c r="A265" s="16"/>
      <c r="B265" s="16"/>
      <c r="C265" s="16"/>
      <c r="D265" s="16"/>
      <c r="E265" s="16"/>
      <c r="F265" s="18"/>
      <c r="G265" s="16"/>
      <c r="H265" s="16"/>
      <c r="I265" s="14"/>
      <c r="J265" s="14"/>
      <c r="K265" s="14"/>
      <c r="L265" s="16"/>
      <c r="M265" s="14"/>
      <c r="N265" s="14"/>
      <c r="O265" s="12"/>
      <c r="P265" s="60"/>
      <c r="Q265" s="57" t="str">
        <f>'[3]FT-RG 04'!$E$70</f>
        <v xml:space="preserve">      </v>
      </c>
      <c r="R265" s="58">
        <f>'[3]FT-RG 04'!$H$70</f>
        <v>0</v>
      </c>
      <c r="S265" s="59">
        <f>'[3]FT-RG 04'!$J$70</f>
        <v>0</v>
      </c>
      <c r="T265" s="59">
        <f>'[3]FT-RG 04'!$L$70</f>
        <v>0</v>
      </c>
      <c r="U265" s="59">
        <f>'[3]FT-RG 04'!$O$70</f>
        <v>0</v>
      </c>
      <c r="V265" s="59">
        <f>'[3]FT-RG 04'!$R$70</f>
        <v>0</v>
      </c>
      <c r="W265" s="16"/>
      <c r="X265" s="14"/>
      <c r="Y265" s="16"/>
      <c r="Z265" s="14"/>
      <c r="AA265" s="12"/>
      <c r="AB265" s="14"/>
      <c r="AC265" s="60"/>
      <c r="AD265" s="59">
        <f>'[3]FT-RG 04'!$C$111</f>
        <v>0</v>
      </c>
      <c r="AE265" s="59">
        <f>'[3]FT-RG 04'!$D$111</f>
        <v>0</v>
      </c>
      <c r="AF265" s="59">
        <f>'[3]FT-RG 04'!$E$111</f>
        <v>0</v>
      </c>
      <c r="AG265" s="59"/>
    </row>
    <row r="266" spans="1:33" x14ac:dyDescent="0.25">
      <c r="A266" s="16"/>
      <c r="B266" s="16"/>
      <c r="C266" s="16"/>
      <c r="D266" s="16"/>
      <c r="E266" s="16"/>
      <c r="F266" s="18"/>
      <c r="G266" s="16"/>
      <c r="H266" s="16"/>
      <c r="I266" s="14"/>
      <c r="J266" s="14"/>
      <c r="K266" s="14"/>
      <c r="L266" s="16"/>
      <c r="M266" s="14"/>
      <c r="N266" s="14"/>
      <c r="O266" s="12"/>
      <c r="P266" s="60"/>
      <c r="Q266" s="57" t="str">
        <f>'[3]FT-RG 04'!$E$71</f>
        <v xml:space="preserve">      </v>
      </c>
      <c r="R266" s="58">
        <f>'[3]FT-RG 04'!$H$71</f>
        <v>0</v>
      </c>
      <c r="S266" s="59">
        <f>'[3]FT-RG 04'!$J$71</f>
        <v>0</v>
      </c>
      <c r="T266" s="59">
        <f>'[3]FT-RG 04'!$L$71</f>
        <v>0</v>
      </c>
      <c r="U266" s="59">
        <f>'[3]FT-RG 04'!$O$71</f>
        <v>0</v>
      </c>
      <c r="V266" s="59">
        <f>'[3]FT-RG 04'!$R$71</f>
        <v>0</v>
      </c>
      <c r="W266" s="16"/>
      <c r="X266" s="14"/>
      <c r="Y266" s="16"/>
      <c r="Z266" s="14"/>
      <c r="AA266" s="12"/>
      <c r="AB266" s="14"/>
      <c r="AC266" s="60"/>
      <c r="AD266" s="59">
        <f>'[3]FT-RG 04'!$C$112</f>
        <v>0</v>
      </c>
      <c r="AE266" s="59">
        <f>'[3]FT-RG 04'!$D$112</f>
        <v>0</v>
      </c>
      <c r="AF266" s="59">
        <f>'[3]FT-RG 04'!$E$112</f>
        <v>0</v>
      </c>
      <c r="AG266" s="59"/>
    </row>
    <row r="267" spans="1:33" x14ac:dyDescent="0.25">
      <c r="A267" s="16"/>
      <c r="B267" s="16"/>
      <c r="C267" s="16"/>
      <c r="D267" s="16"/>
      <c r="E267" s="16"/>
      <c r="F267" s="18"/>
      <c r="G267" s="16"/>
      <c r="H267" s="16"/>
      <c r="I267" s="14"/>
      <c r="J267" s="14"/>
      <c r="K267" s="14"/>
      <c r="L267" s="16"/>
      <c r="M267" s="14"/>
      <c r="N267" s="14"/>
      <c r="O267" s="13"/>
      <c r="P267" s="60"/>
      <c r="Q267" s="57" t="str">
        <f>'[3]FT-RG 04'!$E$72</f>
        <v xml:space="preserve">      </v>
      </c>
      <c r="R267" s="58">
        <f>'[3]FT-RG 04'!$H$72</f>
        <v>0</v>
      </c>
      <c r="S267" s="59">
        <f>'[3]FT-RG 04'!$J$72</f>
        <v>0</v>
      </c>
      <c r="T267" s="59">
        <f>'[3]FT-RG 04'!$L$72</f>
        <v>0</v>
      </c>
      <c r="U267" s="59">
        <f>'[3]FT-RG 04'!$O$72</f>
        <v>0</v>
      </c>
      <c r="V267" s="59">
        <f>'[3]FT-RG 04'!$R$72</f>
        <v>0</v>
      </c>
      <c r="W267" s="16"/>
      <c r="X267" s="14"/>
      <c r="Y267" s="16"/>
      <c r="Z267" s="14"/>
      <c r="AA267" s="13"/>
      <c r="AB267" s="14"/>
      <c r="AC267" s="60"/>
      <c r="AD267" s="59">
        <f>'[3]FT-RG 04'!$C$113</f>
        <v>0</v>
      </c>
      <c r="AE267" s="59">
        <f>'[3]FT-RG 04'!$D$113</f>
        <v>0</v>
      </c>
      <c r="AF267" s="59">
        <f>'[3]FT-RG 04'!$E$113</f>
        <v>0</v>
      </c>
      <c r="AG267" s="59"/>
    </row>
    <row r="268" spans="1:33" ht="63" customHeight="1" x14ac:dyDescent="0.25">
      <c r="A268" s="16" t="s">
        <v>80</v>
      </c>
      <c r="B268" s="16" t="s">
        <v>551</v>
      </c>
      <c r="C268" s="16" t="s">
        <v>82</v>
      </c>
      <c r="D268" s="16" t="s">
        <v>552</v>
      </c>
      <c r="E268" s="16" t="s">
        <v>553</v>
      </c>
      <c r="F268" s="18" t="s">
        <v>554</v>
      </c>
      <c r="G268" s="16" t="s">
        <v>555</v>
      </c>
      <c r="H268" s="16" t="s">
        <v>73</v>
      </c>
      <c r="I268" s="14">
        <v>53</v>
      </c>
      <c r="J268" s="17" t="s">
        <v>32</v>
      </c>
      <c r="K268" s="15">
        <v>60</v>
      </c>
      <c r="L268" s="16" t="s">
        <v>145</v>
      </c>
      <c r="M268" s="17" t="s">
        <v>104</v>
      </c>
      <c r="N268" s="15">
        <v>40</v>
      </c>
      <c r="O268" s="11" t="s">
        <v>79</v>
      </c>
      <c r="P268" s="67" t="s">
        <v>556</v>
      </c>
      <c r="Q268" s="64" t="s">
        <v>557</v>
      </c>
      <c r="R268" s="65" t="s">
        <v>35</v>
      </c>
      <c r="S268" s="66" t="s">
        <v>36</v>
      </c>
      <c r="T268" s="66" t="s">
        <v>22</v>
      </c>
      <c r="U268" s="66" t="s">
        <v>46</v>
      </c>
      <c r="V268" s="66" t="s">
        <v>38</v>
      </c>
      <c r="W268" s="16" t="s">
        <v>39</v>
      </c>
      <c r="X268" s="15">
        <v>25.35</v>
      </c>
      <c r="Y268" s="16" t="s">
        <v>104</v>
      </c>
      <c r="Z268" s="15">
        <v>40</v>
      </c>
      <c r="AA268" s="11" t="s">
        <v>79</v>
      </c>
      <c r="AB268" s="14" t="s">
        <v>40</v>
      </c>
      <c r="AC268" s="67"/>
      <c r="AD268" s="66">
        <v>0</v>
      </c>
      <c r="AE268" s="66">
        <v>0</v>
      </c>
      <c r="AF268" s="66">
        <v>0</v>
      </c>
      <c r="AG268" s="66"/>
    </row>
    <row r="269" spans="1:33" ht="60" x14ac:dyDescent="0.25">
      <c r="A269" s="16"/>
      <c r="B269" s="16"/>
      <c r="C269" s="16"/>
      <c r="D269" s="16"/>
      <c r="E269" s="16"/>
      <c r="F269" s="18"/>
      <c r="G269" s="16"/>
      <c r="H269" s="16"/>
      <c r="I269" s="14"/>
      <c r="J269" s="14"/>
      <c r="K269" s="14"/>
      <c r="L269" s="16"/>
      <c r="M269" s="14"/>
      <c r="N269" s="14"/>
      <c r="O269" s="12"/>
      <c r="P269" s="67" t="s">
        <v>558</v>
      </c>
      <c r="Q269" s="64" t="s">
        <v>559</v>
      </c>
      <c r="R269" s="65" t="s">
        <v>35</v>
      </c>
      <c r="S269" s="66" t="s">
        <v>36</v>
      </c>
      <c r="T269" s="66" t="s">
        <v>22</v>
      </c>
      <c r="U269" s="66" t="s">
        <v>46</v>
      </c>
      <c r="V269" s="66" t="s">
        <v>38</v>
      </c>
      <c r="W269" s="16"/>
      <c r="X269" s="14"/>
      <c r="Y269" s="16"/>
      <c r="Z269" s="14"/>
      <c r="AA269" s="12"/>
      <c r="AB269" s="14"/>
      <c r="AC269" s="67"/>
      <c r="AD269" s="66">
        <v>0</v>
      </c>
      <c r="AE269" s="66">
        <v>0</v>
      </c>
      <c r="AF269" s="66">
        <v>0</v>
      </c>
      <c r="AG269" s="66"/>
    </row>
    <row r="270" spans="1:33" x14ac:dyDescent="0.25">
      <c r="A270" s="16"/>
      <c r="B270" s="16"/>
      <c r="C270" s="16"/>
      <c r="D270" s="16"/>
      <c r="E270" s="16"/>
      <c r="F270" s="18"/>
      <c r="G270" s="16"/>
      <c r="H270" s="16"/>
      <c r="I270" s="14"/>
      <c r="J270" s="14"/>
      <c r="K270" s="14"/>
      <c r="L270" s="16"/>
      <c r="M270" s="14"/>
      <c r="N270" s="14"/>
      <c r="O270" s="12"/>
      <c r="P270" s="63"/>
      <c r="Q270" s="64" t="s">
        <v>49</v>
      </c>
      <c r="R270" s="65">
        <v>0</v>
      </c>
      <c r="S270" s="66">
        <v>0</v>
      </c>
      <c r="T270" s="66">
        <v>0</v>
      </c>
      <c r="U270" s="66">
        <v>0</v>
      </c>
      <c r="V270" s="66">
        <v>0</v>
      </c>
      <c r="W270" s="16"/>
      <c r="X270" s="14"/>
      <c r="Y270" s="16"/>
      <c r="Z270" s="14"/>
      <c r="AA270" s="12"/>
      <c r="AB270" s="14"/>
      <c r="AC270" s="63"/>
      <c r="AD270" s="66">
        <v>0</v>
      </c>
      <c r="AE270" s="66">
        <v>0</v>
      </c>
      <c r="AF270" s="66">
        <v>0</v>
      </c>
      <c r="AG270" s="66"/>
    </row>
    <row r="271" spans="1:33" x14ac:dyDescent="0.25">
      <c r="A271" s="16"/>
      <c r="B271" s="16"/>
      <c r="C271" s="16"/>
      <c r="D271" s="16"/>
      <c r="E271" s="16"/>
      <c r="F271" s="18"/>
      <c r="G271" s="16"/>
      <c r="H271" s="16"/>
      <c r="I271" s="14"/>
      <c r="J271" s="14"/>
      <c r="K271" s="14"/>
      <c r="L271" s="16"/>
      <c r="M271" s="14"/>
      <c r="N271" s="14"/>
      <c r="O271" s="12"/>
      <c r="P271" s="63"/>
      <c r="Q271" s="64" t="s">
        <v>41</v>
      </c>
      <c r="R271" s="65">
        <v>0</v>
      </c>
      <c r="S271" s="66">
        <v>0</v>
      </c>
      <c r="T271" s="66">
        <v>0</v>
      </c>
      <c r="U271" s="66">
        <v>0</v>
      </c>
      <c r="V271" s="66">
        <v>0</v>
      </c>
      <c r="W271" s="16"/>
      <c r="X271" s="14"/>
      <c r="Y271" s="16"/>
      <c r="Z271" s="14"/>
      <c r="AA271" s="12"/>
      <c r="AB271" s="14"/>
      <c r="AC271" s="63"/>
      <c r="AD271" s="66">
        <v>0</v>
      </c>
      <c r="AE271" s="66">
        <v>0</v>
      </c>
      <c r="AF271" s="66">
        <v>0</v>
      </c>
      <c r="AG271" s="66"/>
    </row>
    <row r="272" spans="1:33" x14ac:dyDescent="0.25">
      <c r="A272" s="16"/>
      <c r="B272" s="16"/>
      <c r="C272" s="16"/>
      <c r="D272" s="16"/>
      <c r="E272" s="16"/>
      <c r="F272" s="18"/>
      <c r="G272" s="16"/>
      <c r="H272" s="16"/>
      <c r="I272" s="14"/>
      <c r="J272" s="14"/>
      <c r="K272" s="14"/>
      <c r="L272" s="16"/>
      <c r="M272" s="14"/>
      <c r="N272" s="14"/>
      <c r="O272" s="13"/>
      <c r="P272" s="63"/>
      <c r="Q272" s="64" t="s">
        <v>41</v>
      </c>
      <c r="R272" s="65">
        <v>0</v>
      </c>
      <c r="S272" s="66">
        <v>0</v>
      </c>
      <c r="T272" s="66">
        <v>0</v>
      </c>
      <c r="U272" s="66">
        <v>0</v>
      </c>
      <c r="V272" s="66">
        <v>0</v>
      </c>
      <c r="W272" s="16"/>
      <c r="X272" s="14"/>
      <c r="Y272" s="16"/>
      <c r="Z272" s="14"/>
      <c r="AA272" s="13"/>
      <c r="AB272" s="14"/>
      <c r="AC272" s="63"/>
      <c r="AD272" s="66">
        <v>0</v>
      </c>
      <c r="AE272" s="66">
        <v>0</v>
      </c>
      <c r="AF272" s="66">
        <v>0</v>
      </c>
      <c r="AG272" s="66"/>
    </row>
    <row r="273" spans="1:33" ht="44.25" customHeight="1" x14ac:dyDescent="0.25">
      <c r="A273" s="16" t="s">
        <v>80</v>
      </c>
      <c r="B273" s="16" t="s">
        <v>560</v>
      </c>
      <c r="C273" s="16" t="s">
        <v>82</v>
      </c>
      <c r="D273" s="16" t="s">
        <v>172</v>
      </c>
      <c r="E273" s="16" t="s">
        <v>561</v>
      </c>
      <c r="F273" s="18" t="s">
        <v>562</v>
      </c>
      <c r="G273" s="16" t="s">
        <v>563</v>
      </c>
      <c r="H273" s="16" t="s">
        <v>73</v>
      </c>
      <c r="I273" s="14">
        <v>14</v>
      </c>
      <c r="J273" s="17" t="s">
        <v>39</v>
      </c>
      <c r="K273" s="15">
        <v>40</v>
      </c>
      <c r="L273" s="16" t="s">
        <v>145</v>
      </c>
      <c r="M273" s="17" t="s">
        <v>104</v>
      </c>
      <c r="N273" s="15">
        <v>40</v>
      </c>
      <c r="O273" s="11" t="s">
        <v>79</v>
      </c>
      <c r="P273" s="67" t="s">
        <v>564</v>
      </c>
      <c r="Q273" s="64" t="s">
        <v>565</v>
      </c>
      <c r="R273" s="65" t="s">
        <v>35</v>
      </c>
      <c r="S273" s="66" t="s">
        <v>36</v>
      </c>
      <c r="T273" s="66" t="s">
        <v>22</v>
      </c>
      <c r="U273" s="66" t="s">
        <v>46</v>
      </c>
      <c r="V273" s="66" t="s">
        <v>38</v>
      </c>
      <c r="W273" s="16" t="s">
        <v>61</v>
      </c>
      <c r="X273" s="15">
        <v>10.984999999999999</v>
      </c>
      <c r="Y273" s="16" t="s">
        <v>104</v>
      </c>
      <c r="Z273" s="15">
        <v>40</v>
      </c>
      <c r="AA273" s="11" t="s">
        <v>105</v>
      </c>
      <c r="AB273" s="14" t="s">
        <v>217</v>
      </c>
      <c r="AC273" s="67"/>
      <c r="AD273" s="66">
        <v>0</v>
      </c>
      <c r="AE273" s="66">
        <v>0</v>
      </c>
      <c r="AF273" s="66">
        <v>0</v>
      </c>
      <c r="AG273" s="66"/>
    </row>
    <row r="274" spans="1:33" ht="34.5" customHeight="1" x14ac:dyDescent="0.25">
      <c r="A274" s="16"/>
      <c r="B274" s="16"/>
      <c r="C274" s="16"/>
      <c r="D274" s="16"/>
      <c r="E274" s="16"/>
      <c r="F274" s="18"/>
      <c r="G274" s="16"/>
      <c r="H274" s="16"/>
      <c r="I274" s="14"/>
      <c r="J274" s="14"/>
      <c r="K274" s="14"/>
      <c r="L274" s="16"/>
      <c r="M274" s="14"/>
      <c r="N274" s="14"/>
      <c r="O274" s="12"/>
      <c r="P274" s="67" t="s">
        <v>566</v>
      </c>
      <c r="Q274" s="64" t="s">
        <v>567</v>
      </c>
      <c r="R274" s="65" t="s">
        <v>35</v>
      </c>
      <c r="S274" s="66" t="s">
        <v>36</v>
      </c>
      <c r="T274" s="66" t="s">
        <v>22</v>
      </c>
      <c r="U274" s="66" t="s">
        <v>46</v>
      </c>
      <c r="V274" s="66" t="s">
        <v>38</v>
      </c>
      <c r="W274" s="16"/>
      <c r="X274" s="14"/>
      <c r="Y274" s="16"/>
      <c r="Z274" s="14"/>
      <c r="AA274" s="12"/>
      <c r="AB274" s="14"/>
      <c r="AC274" s="67"/>
      <c r="AD274" s="66">
        <v>0</v>
      </c>
      <c r="AE274" s="66">
        <v>0</v>
      </c>
      <c r="AF274" s="66">
        <v>0</v>
      </c>
      <c r="AG274" s="66"/>
    </row>
    <row r="275" spans="1:33" ht="35.25" customHeight="1" x14ac:dyDescent="0.25">
      <c r="A275" s="16"/>
      <c r="B275" s="16"/>
      <c r="C275" s="16"/>
      <c r="D275" s="16"/>
      <c r="E275" s="16"/>
      <c r="F275" s="18"/>
      <c r="G275" s="16"/>
      <c r="H275" s="16"/>
      <c r="I275" s="14"/>
      <c r="J275" s="14"/>
      <c r="K275" s="14"/>
      <c r="L275" s="16"/>
      <c r="M275" s="14"/>
      <c r="N275" s="14"/>
      <c r="O275" s="12"/>
      <c r="P275" s="67" t="s">
        <v>568</v>
      </c>
      <c r="Q275" s="64" t="s">
        <v>569</v>
      </c>
      <c r="R275" s="65" t="s">
        <v>35</v>
      </c>
      <c r="S275" s="66" t="s">
        <v>36</v>
      </c>
      <c r="T275" s="66" t="s">
        <v>22</v>
      </c>
      <c r="U275" s="66" t="s">
        <v>46</v>
      </c>
      <c r="V275" s="66" t="s">
        <v>38</v>
      </c>
      <c r="W275" s="16"/>
      <c r="X275" s="14"/>
      <c r="Y275" s="16"/>
      <c r="Z275" s="14"/>
      <c r="AA275" s="12"/>
      <c r="AB275" s="14"/>
      <c r="AC275" s="67"/>
      <c r="AD275" s="66">
        <v>0</v>
      </c>
      <c r="AE275" s="66">
        <v>0</v>
      </c>
      <c r="AF275" s="66">
        <v>0</v>
      </c>
      <c r="AG275" s="66"/>
    </row>
    <row r="276" spans="1:33" x14ac:dyDescent="0.25">
      <c r="A276" s="16"/>
      <c r="B276" s="16"/>
      <c r="C276" s="16"/>
      <c r="D276" s="16"/>
      <c r="E276" s="16"/>
      <c r="F276" s="18"/>
      <c r="G276" s="16"/>
      <c r="H276" s="16"/>
      <c r="I276" s="14"/>
      <c r="J276" s="14"/>
      <c r="K276" s="14"/>
      <c r="L276" s="16"/>
      <c r="M276" s="14"/>
      <c r="N276" s="14"/>
      <c r="O276" s="12"/>
      <c r="P276" s="63"/>
      <c r="Q276" s="64" t="s">
        <v>41</v>
      </c>
      <c r="R276" s="65">
        <v>0</v>
      </c>
      <c r="S276" s="66">
        <v>0</v>
      </c>
      <c r="T276" s="66">
        <v>0</v>
      </c>
      <c r="U276" s="66">
        <v>0</v>
      </c>
      <c r="V276" s="66">
        <v>0</v>
      </c>
      <c r="W276" s="16"/>
      <c r="X276" s="14"/>
      <c r="Y276" s="16"/>
      <c r="Z276" s="14"/>
      <c r="AA276" s="12"/>
      <c r="AB276" s="14"/>
      <c r="AC276" s="63"/>
      <c r="AD276" s="66">
        <v>0</v>
      </c>
      <c r="AE276" s="66">
        <v>0</v>
      </c>
      <c r="AF276" s="66">
        <v>0</v>
      </c>
      <c r="AG276" s="66"/>
    </row>
    <row r="277" spans="1:33" x14ac:dyDescent="0.25">
      <c r="A277" s="16"/>
      <c r="B277" s="16"/>
      <c r="C277" s="16"/>
      <c r="D277" s="16"/>
      <c r="E277" s="16"/>
      <c r="F277" s="18"/>
      <c r="G277" s="16"/>
      <c r="H277" s="16"/>
      <c r="I277" s="14"/>
      <c r="J277" s="14"/>
      <c r="K277" s="14"/>
      <c r="L277" s="16"/>
      <c r="M277" s="14"/>
      <c r="N277" s="14"/>
      <c r="O277" s="13"/>
      <c r="P277" s="63"/>
      <c r="Q277" s="64" t="s">
        <v>41</v>
      </c>
      <c r="R277" s="65">
        <v>0</v>
      </c>
      <c r="S277" s="66">
        <v>0</v>
      </c>
      <c r="T277" s="66">
        <v>0</v>
      </c>
      <c r="U277" s="66">
        <v>0</v>
      </c>
      <c r="V277" s="66">
        <v>0</v>
      </c>
      <c r="W277" s="16"/>
      <c r="X277" s="14"/>
      <c r="Y277" s="16"/>
      <c r="Z277" s="14"/>
      <c r="AA277" s="13"/>
      <c r="AB277" s="14"/>
      <c r="AC277" s="63"/>
      <c r="AD277" s="66">
        <v>0</v>
      </c>
      <c r="AE277" s="66">
        <v>0</v>
      </c>
      <c r="AF277" s="66">
        <v>0</v>
      </c>
      <c r="AG277" s="66"/>
    </row>
  </sheetData>
  <mergeCells count="1172">
    <mergeCell ref="A268:A272"/>
    <mergeCell ref="I273:I277"/>
    <mergeCell ref="AB273:AB277"/>
    <mergeCell ref="W273:W277"/>
    <mergeCell ref="X273:X277"/>
    <mergeCell ref="Z273:Z277"/>
    <mergeCell ref="AA273:AA277"/>
    <mergeCell ref="J273:J277"/>
    <mergeCell ref="K273:K277"/>
    <mergeCell ref="L273:L277"/>
    <mergeCell ref="M273:M277"/>
    <mergeCell ref="N273:N277"/>
    <mergeCell ref="O273:O277"/>
    <mergeCell ref="Y268:Y272"/>
    <mergeCell ref="Y273:Y277"/>
    <mergeCell ref="J268:J272"/>
    <mergeCell ref="K268:K272"/>
    <mergeCell ref="L268:L272"/>
    <mergeCell ref="B268:B272"/>
    <mergeCell ref="C268:C272"/>
    <mergeCell ref="D268:D272"/>
    <mergeCell ref="E268:E272"/>
    <mergeCell ref="F268:F272"/>
    <mergeCell ref="G268:G272"/>
    <mergeCell ref="H268:H272"/>
    <mergeCell ref="I268:I272"/>
    <mergeCell ref="W268:W272"/>
    <mergeCell ref="X268:X272"/>
    <mergeCell ref="Z268:Z272"/>
    <mergeCell ref="M268:M272"/>
    <mergeCell ref="N268:N272"/>
    <mergeCell ref="O268:O272"/>
    <mergeCell ref="AA268:AA272"/>
    <mergeCell ref="AB268:AB272"/>
    <mergeCell ref="A273:A277"/>
    <mergeCell ref="B273:B277"/>
    <mergeCell ref="C273:C277"/>
    <mergeCell ref="D273:D277"/>
    <mergeCell ref="E273:E277"/>
    <mergeCell ref="F273:F277"/>
    <mergeCell ref="G273:G277"/>
    <mergeCell ref="H273:H277"/>
    <mergeCell ref="Z263:Z267"/>
    <mergeCell ref="AA263:AA267"/>
    <mergeCell ref="AB263:AB267"/>
    <mergeCell ref="J263:J267"/>
    <mergeCell ref="K263:K267"/>
    <mergeCell ref="L263:L267"/>
    <mergeCell ref="M263:M267"/>
    <mergeCell ref="N263:N267"/>
    <mergeCell ref="O263:O267"/>
    <mergeCell ref="W263:W267"/>
    <mergeCell ref="X263:X267"/>
    <mergeCell ref="Y263:Y267"/>
    <mergeCell ref="A263:A267"/>
    <mergeCell ref="B263:B267"/>
    <mergeCell ref="C263:C267"/>
    <mergeCell ref="D263:D267"/>
    <mergeCell ref="E263:E267"/>
    <mergeCell ref="F263:F267"/>
    <mergeCell ref="G263:G267"/>
    <mergeCell ref="H263:H267"/>
    <mergeCell ref="I263:I267"/>
    <mergeCell ref="Z253:Z257"/>
    <mergeCell ref="AA253:AA257"/>
    <mergeCell ref="AB253:AB257"/>
    <mergeCell ref="A258:A262"/>
    <mergeCell ref="B258:B262"/>
    <mergeCell ref="C258:C262"/>
    <mergeCell ref="D258:D262"/>
    <mergeCell ref="E258:E262"/>
    <mergeCell ref="F258:F262"/>
    <mergeCell ref="G258:G262"/>
    <mergeCell ref="H258:H262"/>
    <mergeCell ref="I258:I262"/>
    <mergeCell ref="J258:J262"/>
    <mergeCell ref="K258:K262"/>
    <mergeCell ref="L258:L262"/>
    <mergeCell ref="M258:M262"/>
    <mergeCell ref="N258:N262"/>
    <mergeCell ref="O258:O262"/>
    <mergeCell ref="W258:W262"/>
    <mergeCell ref="X258:X262"/>
    <mergeCell ref="Y258:Y262"/>
    <mergeCell ref="Z258:Z262"/>
    <mergeCell ref="AA258:AA262"/>
    <mergeCell ref="AB258:AB262"/>
    <mergeCell ref="J253:J257"/>
    <mergeCell ref="K253:K257"/>
    <mergeCell ref="L253:L257"/>
    <mergeCell ref="M253:M257"/>
    <mergeCell ref="N253:N257"/>
    <mergeCell ref="O253:O257"/>
    <mergeCell ref="W253:W257"/>
    <mergeCell ref="X253:X257"/>
    <mergeCell ref="Y253:Y257"/>
    <mergeCell ref="A253:A257"/>
    <mergeCell ref="B253:B257"/>
    <mergeCell ref="C253:C257"/>
    <mergeCell ref="D253:D257"/>
    <mergeCell ref="E253:E257"/>
    <mergeCell ref="F253:F257"/>
    <mergeCell ref="G253:G257"/>
    <mergeCell ref="H253:H257"/>
    <mergeCell ref="I253:I257"/>
    <mergeCell ref="Z243:Z247"/>
    <mergeCell ref="AA243:AA247"/>
    <mergeCell ref="AB243:AB247"/>
    <mergeCell ref="A248:A252"/>
    <mergeCell ref="B248:B252"/>
    <mergeCell ref="C248:C252"/>
    <mergeCell ref="D248:D252"/>
    <mergeCell ref="E248:E252"/>
    <mergeCell ref="F248:F252"/>
    <mergeCell ref="G248:G252"/>
    <mergeCell ref="H248:H252"/>
    <mergeCell ref="I248:I252"/>
    <mergeCell ref="J248:J252"/>
    <mergeCell ref="K248:K252"/>
    <mergeCell ref="L248:L252"/>
    <mergeCell ref="M248:M252"/>
    <mergeCell ref="N248:N252"/>
    <mergeCell ref="O248:O252"/>
    <mergeCell ref="W248:W252"/>
    <mergeCell ref="X248:X252"/>
    <mergeCell ref="Y248:Y252"/>
    <mergeCell ref="Z248:Z252"/>
    <mergeCell ref="AA248:AA252"/>
    <mergeCell ref="AB248:AB252"/>
    <mergeCell ref="J243:J247"/>
    <mergeCell ref="K243:K247"/>
    <mergeCell ref="L243:L247"/>
    <mergeCell ref="M243:M247"/>
    <mergeCell ref="N243:N247"/>
    <mergeCell ref="O243:O247"/>
    <mergeCell ref="W243:W247"/>
    <mergeCell ref="X243:X247"/>
    <mergeCell ref="Y243:Y247"/>
    <mergeCell ref="A243:A247"/>
    <mergeCell ref="B243:B247"/>
    <mergeCell ref="C243:C247"/>
    <mergeCell ref="D243:D247"/>
    <mergeCell ref="E243:E247"/>
    <mergeCell ref="F243:F247"/>
    <mergeCell ref="G243:G247"/>
    <mergeCell ref="H243:H247"/>
    <mergeCell ref="I243:I247"/>
    <mergeCell ref="Z233:Z237"/>
    <mergeCell ref="AA233:AA237"/>
    <mergeCell ref="AB233:AB237"/>
    <mergeCell ref="A238:A242"/>
    <mergeCell ref="B238:B242"/>
    <mergeCell ref="C238:C242"/>
    <mergeCell ref="D238:D242"/>
    <mergeCell ref="E238:E242"/>
    <mergeCell ref="F238:F242"/>
    <mergeCell ref="G238:G242"/>
    <mergeCell ref="H238:H242"/>
    <mergeCell ref="I238:I242"/>
    <mergeCell ref="J238:J242"/>
    <mergeCell ref="K238:K242"/>
    <mergeCell ref="L238:L242"/>
    <mergeCell ref="M238:M242"/>
    <mergeCell ref="N238:N242"/>
    <mergeCell ref="O238:O242"/>
    <mergeCell ref="W238:W242"/>
    <mergeCell ref="X238:X242"/>
    <mergeCell ref="Y238:Y242"/>
    <mergeCell ref="Z238:Z242"/>
    <mergeCell ref="AA238:AA242"/>
    <mergeCell ref="AB238:AB242"/>
    <mergeCell ref="J233:J237"/>
    <mergeCell ref="K233:K237"/>
    <mergeCell ref="L233:L237"/>
    <mergeCell ref="M233:M237"/>
    <mergeCell ref="N233:N237"/>
    <mergeCell ref="O233:O237"/>
    <mergeCell ref="W233:W237"/>
    <mergeCell ref="X233:X237"/>
    <mergeCell ref="Y233:Y237"/>
    <mergeCell ref="A233:A237"/>
    <mergeCell ref="B233:B237"/>
    <mergeCell ref="C233:C237"/>
    <mergeCell ref="D233:D237"/>
    <mergeCell ref="E233:E237"/>
    <mergeCell ref="F233:F237"/>
    <mergeCell ref="G233:G237"/>
    <mergeCell ref="H233:H237"/>
    <mergeCell ref="I233:I237"/>
    <mergeCell ref="Z223:Z227"/>
    <mergeCell ref="AA223:AA227"/>
    <mergeCell ref="AB223:AB227"/>
    <mergeCell ref="A228:A232"/>
    <mergeCell ref="B228:B232"/>
    <mergeCell ref="C228:C232"/>
    <mergeCell ref="D228:D232"/>
    <mergeCell ref="E228:E232"/>
    <mergeCell ref="F228:F232"/>
    <mergeCell ref="G228:G232"/>
    <mergeCell ref="H228:H232"/>
    <mergeCell ref="I228:I232"/>
    <mergeCell ref="J228:J232"/>
    <mergeCell ref="K228:K232"/>
    <mergeCell ref="L228:L232"/>
    <mergeCell ref="M228:M232"/>
    <mergeCell ref="N228:N232"/>
    <mergeCell ref="O228:O232"/>
    <mergeCell ref="W228:W232"/>
    <mergeCell ref="X228:X232"/>
    <mergeCell ref="Y228:Y232"/>
    <mergeCell ref="Z228:Z232"/>
    <mergeCell ref="AA228:AA232"/>
    <mergeCell ref="AB228:AB232"/>
    <mergeCell ref="J223:J227"/>
    <mergeCell ref="K223:K227"/>
    <mergeCell ref="L223:L227"/>
    <mergeCell ref="M223:M227"/>
    <mergeCell ref="N223:N227"/>
    <mergeCell ref="O223:O227"/>
    <mergeCell ref="W223:W227"/>
    <mergeCell ref="X223:X227"/>
    <mergeCell ref="Y223:Y227"/>
    <mergeCell ref="A223:A227"/>
    <mergeCell ref="B223:B227"/>
    <mergeCell ref="C223:C227"/>
    <mergeCell ref="D223:D227"/>
    <mergeCell ref="E223:E227"/>
    <mergeCell ref="F223:F227"/>
    <mergeCell ref="G223:G227"/>
    <mergeCell ref="H223:H227"/>
    <mergeCell ref="I223:I227"/>
    <mergeCell ref="Z213:Z217"/>
    <mergeCell ref="AA213:AA217"/>
    <mergeCell ref="AB213:AB217"/>
    <mergeCell ref="A218:A222"/>
    <mergeCell ref="B218:B222"/>
    <mergeCell ref="C218:C222"/>
    <mergeCell ref="D218:D222"/>
    <mergeCell ref="E218:E222"/>
    <mergeCell ref="F218:F222"/>
    <mergeCell ref="G218:G222"/>
    <mergeCell ref="H218:H222"/>
    <mergeCell ref="I218:I222"/>
    <mergeCell ref="J218:J222"/>
    <mergeCell ref="K218:K222"/>
    <mergeCell ref="L218:L222"/>
    <mergeCell ref="M218:M222"/>
    <mergeCell ref="N218:N222"/>
    <mergeCell ref="O218:O222"/>
    <mergeCell ref="W218:W222"/>
    <mergeCell ref="X218:X222"/>
    <mergeCell ref="Y218:Y222"/>
    <mergeCell ref="Z218:Z222"/>
    <mergeCell ref="AA218:AA222"/>
    <mergeCell ref="AB218:AB222"/>
    <mergeCell ref="J213:J217"/>
    <mergeCell ref="K213:K217"/>
    <mergeCell ref="L213:L217"/>
    <mergeCell ref="M213:M217"/>
    <mergeCell ref="N213:N217"/>
    <mergeCell ref="O213:O217"/>
    <mergeCell ref="W213:W217"/>
    <mergeCell ref="X213:X217"/>
    <mergeCell ref="Y213:Y217"/>
    <mergeCell ref="A213:A217"/>
    <mergeCell ref="B213:B217"/>
    <mergeCell ref="C213:C217"/>
    <mergeCell ref="D213:D217"/>
    <mergeCell ref="E213:E217"/>
    <mergeCell ref="F213:F217"/>
    <mergeCell ref="G213:G217"/>
    <mergeCell ref="H213:H217"/>
    <mergeCell ref="I213:I217"/>
    <mergeCell ref="Z203:Z207"/>
    <mergeCell ref="AA203:AA207"/>
    <mergeCell ref="AB203:AB207"/>
    <mergeCell ref="A208:A212"/>
    <mergeCell ref="B208:B212"/>
    <mergeCell ref="C208:C212"/>
    <mergeCell ref="D208:D212"/>
    <mergeCell ref="E208:E212"/>
    <mergeCell ref="F208:F212"/>
    <mergeCell ref="G208:G212"/>
    <mergeCell ref="H208:H212"/>
    <mergeCell ref="I208:I212"/>
    <mergeCell ref="J208:J212"/>
    <mergeCell ref="K208:K212"/>
    <mergeCell ref="L208:L212"/>
    <mergeCell ref="M208:M212"/>
    <mergeCell ref="N208:N212"/>
    <mergeCell ref="O208:O212"/>
    <mergeCell ref="W208:W212"/>
    <mergeCell ref="X208:X212"/>
    <mergeCell ref="Y208:Y212"/>
    <mergeCell ref="Z208:Z212"/>
    <mergeCell ref="AA208:AA212"/>
    <mergeCell ref="AB208:AB212"/>
    <mergeCell ref="J203:J207"/>
    <mergeCell ref="K203:K207"/>
    <mergeCell ref="L203:L207"/>
    <mergeCell ref="M203:M207"/>
    <mergeCell ref="N203:N207"/>
    <mergeCell ref="O203:O207"/>
    <mergeCell ref="W203:W207"/>
    <mergeCell ref="X203:X207"/>
    <mergeCell ref="Y203:Y207"/>
    <mergeCell ref="A203:A207"/>
    <mergeCell ref="B203:B207"/>
    <mergeCell ref="C203:C207"/>
    <mergeCell ref="D203:D207"/>
    <mergeCell ref="E203:E207"/>
    <mergeCell ref="F203:F207"/>
    <mergeCell ref="G203:G207"/>
    <mergeCell ref="H203:H207"/>
    <mergeCell ref="I203:I207"/>
    <mergeCell ref="AA193:AA197"/>
    <mergeCell ref="AB193:AB197"/>
    <mergeCell ref="A198:A202"/>
    <mergeCell ref="B198:B202"/>
    <mergeCell ref="C198:C202"/>
    <mergeCell ref="D198:D202"/>
    <mergeCell ref="E198:E202"/>
    <mergeCell ref="F198:F202"/>
    <mergeCell ref="G198:G202"/>
    <mergeCell ref="H198:H202"/>
    <mergeCell ref="I198:I202"/>
    <mergeCell ref="J198:J202"/>
    <mergeCell ref="K198:K202"/>
    <mergeCell ref="L198:L202"/>
    <mergeCell ref="M198:M202"/>
    <mergeCell ref="N198:N202"/>
    <mergeCell ref="O198:O202"/>
    <mergeCell ref="W198:W202"/>
    <mergeCell ref="X198:X202"/>
    <mergeCell ref="Y198:Y202"/>
    <mergeCell ref="Z198:Z202"/>
    <mergeCell ref="AA198:AA202"/>
    <mergeCell ref="AB198:AB202"/>
    <mergeCell ref="X188:X192"/>
    <mergeCell ref="Y188:Y192"/>
    <mergeCell ref="Z188:Z192"/>
    <mergeCell ref="AA188:AA192"/>
    <mergeCell ref="AB188:AB192"/>
    <mergeCell ref="A193:A197"/>
    <mergeCell ref="B193:B197"/>
    <mergeCell ref="C193:C197"/>
    <mergeCell ref="D193:D197"/>
    <mergeCell ref="E193:E197"/>
    <mergeCell ref="F193:F197"/>
    <mergeCell ref="G193:G197"/>
    <mergeCell ref="H193:H197"/>
    <mergeCell ref="I193:I197"/>
    <mergeCell ref="J193:J197"/>
    <mergeCell ref="K193:K197"/>
    <mergeCell ref="L193:L197"/>
    <mergeCell ref="M193:M197"/>
    <mergeCell ref="N193:N197"/>
    <mergeCell ref="O193:O197"/>
    <mergeCell ref="W193:W197"/>
    <mergeCell ref="X193:X197"/>
    <mergeCell ref="Y193:Y197"/>
    <mergeCell ref="Z193:Z197"/>
    <mergeCell ref="X168:X172"/>
    <mergeCell ref="Z168:Z172"/>
    <mergeCell ref="M168:M172"/>
    <mergeCell ref="N168:N172"/>
    <mergeCell ref="O168:O172"/>
    <mergeCell ref="J168:J172"/>
    <mergeCell ref="K168:K172"/>
    <mergeCell ref="L168:L172"/>
    <mergeCell ref="A188:A192"/>
    <mergeCell ref="B188:B192"/>
    <mergeCell ref="C188:C192"/>
    <mergeCell ref="D188:D192"/>
    <mergeCell ref="E188:E192"/>
    <mergeCell ref="F188:F192"/>
    <mergeCell ref="G188:G192"/>
    <mergeCell ref="H188:H192"/>
    <mergeCell ref="I188:I192"/>
    <mergeCell ref="J188:J192"/>
    <mergeCell ref="K188:K192"/>
    <mergeCell ref="L188:L192"/>
    <mergeCell ref="M188:M192"/>
    <mergeCell ref="N188:N192"/>
    <mergeCell ref="O188:O192"/>
    <mergeCell ref="W188:W192"/>
    <mergeCell ref="B168:B172"/>
    <mergeCell ref="C168:C172"/>
    <mergeCell ref="D168:D172"/>
    <mergeCell ref="E168:E172"/>
    <mergeCell ref="F168:F172"/>
    <mergeCell ref="G168:G172"/>
    <mergeCell ref="H168:H172"/>
    <mergeCell ref="I168:I172"/>
    <mergeCell ref="W168:W172"/>
    <mergeCell ref="AA168:AA172"/>
    <mergeCell ref="AB168:AB172"/>
    <mergeCell ref="A173:A177"/>
    <mergeCell ref="B173:B177"/>
    <mergeCell ref="C173:C177"/>
    <mergeCell ref="D173:D177"/>
    <mergeCell ref="E173:E177"/>
    <mergeCell ref="F173:F177"/>
    <mergeCell ref="G173:G177"/>
    <mergeCell ref="H173:H177"/>
    <mergeCell ref="A168:A172"/>
    <mergeCell ref="I173:I177"/>
    <mergeCell ref="AB173:AB177"/>
    <mergeCell ref="W173:W177"/>
    <mergeCell ref="X173:X177"/>
    <mergeCell ref="Z173:Z177"/>
    <mergeCell ref="AA173:AA177"/>
    <mergeCell ref="J173:J177"/>
    <mergeCell ref="K173:K177"/>
    <mergeCell ref="L173:L177"/>
    <mergeCell ref="M173:M177"/>
    <mergeCell ref="N173:N177"/>
    <mergeCell ref="O173:O177"/>
    <mergeCell ref="Y168:Y172"/>
    <mergeCell ref="A178:A182"/>
    <mergeCell ref="B178:B182"/>
    <mergeCell ref="C178:C182"/>
    <mergeCell ref="D178:D182"/>
    <mergeCell ref="E178:E182"/>
    <mergeCell ref="F178:F182"/>
    <mergeCell ref="G178:G182"/>
    <mergeCell ref="H178:H182"/>
    <mergeCell ref="I178:I182"/>
    <mergeCell ref="AB178:AB182"/>
    <mergeCell ref="A183:A187"/>
    <mergeCell ref="B183:B187"/>
    <mergeCell ref="C183:C187"/>
    <mergeCell ref="D183:D187"/>
    <mergeCell ref="E183:E187"/>
    <mergeCell ref="F183:F187"/>
    <mergeCell ref="G183:G187"/>
    <mergeCell ref="H183:H187"/>
    <mergeCell ref="I183:I187"/>
    <mergeCell ref="W178:W182"/>
    <mergeCell ref="X178:X182"/>
    <mergeCell ref="Z178:Z182"/>
    <mergeCell ref="AA178:AA182"/>
    <mergeCell ref="J178:J182"/>
    <mergeCell ref="K178:K182"/>
    <mergeCell ref="L178:L182"/>
    <mergeCell ref="M178:M182"/>
    <mergeCell ref="N178:N182"/>
    <mergeCell ref="O178:O182"/>
    <mergeCell ref="AB183:AB187"/>
    <mergeCell ref="W183:W187"/>
    <mergeCell ref="X183:X187"/>
    <mergeCell ref="Z183:Z187"/>
    <mergeCell ref="Y173:Y177"/>
    <mergeCell ref="Y178:Y182"/>
    <mergeCell ref="Y183:Y187"/>
    <mergeCell ref="AA183:AA187"/>
    <mergeCell ref="J183:J187"/>
    <mergeCell ref="K183:K187"/>
    <mergeCell ref="L183:L187"/>
    <mergeCell ref="M183:M187"/>
    <mergeCell ref="N183:N187"/>
    <mergeCell ref="O183:O187"/>
    <mergeCell ref="Z158:Z162"/>
    <mergeCell ref="AA158:AA162"/>
    <mergeCell ref="AB158:AB162"/>
    <mergeCell ref="A163:A167"/>
    <mergeCell ref="B163:B167"/>
    <mergeCell ref="C163:C167"/>
    <mergeCell ref="D163:D167"/>
    <mergeCell ref="E163:E167"/>
    <mergeCell ref="F163:F167"/>
    <mergeCell ref="G163:G167"/>
    <mergeCell ref="H163:H167"/>
    <mergeCell ref="I163:I167"/>
    <mergeCell ref="J163:J167"/>
    <mergeCell ref="K163:K167"/>
    <mergeCell ref="L163:L167"/>
    <mergeCell ref="M163:M167"/>
    <mergeCell ref="N163:N167"/>
    <mergeCell ref="O163:O167"/>
    <mergeCell ref="W163:W167"/>
    <mergeCell ref="X163:X167"/>
    <mergeCell ref="Y163:Y167"/>
    <mergeCell ref="Z163:Z167"/>
    <mergeCell ref="AA163:AA167"/>
    <mergeCell ref="AB163:AB167"/>
    <mergeCell ref="J158:J162"/>
    <mergeCell ref="K158:K162"/>
    <mergeCell ref="L158:L162"/>
    <mergeCell ref="M158:M162"/>
    <mergeCell ref="N158:N162"/>
    <mergeCell ref="O158:O162"/>
    <mergeCell ref="W158:W162"/>
    <mergeCell ref="X158:X162"/>
    <mergeCell ref="Y158:Y162"/>
    <mergeCell ref="A158:A162"/>
    <mergeCell ref="B158:B162"/>
    <mergeCell ref="C158:C162"/>
    <mergeCell ref="D158:D162"/>
    <mergeCell ref="E158:E162"/>
    <mergeCell ref="F158:F162"/>
    <mergeCell ref="G158:G162"/>
    <mergeCell ref="H158:H162"/>
    <mergeCell ref="I158:I162"/>
    <mergeCell ref="AA153:AA157"/>
    <mergeCell ref="J153:J157"/>
    <mergeCell ref="K153:K157"/>
    <mergeCell ref="L153:L157"/>
    <mergeCell ref="M153:M157"/>
    <mergeCell ref="N153:N157"/>
    <mergeCell ref="O153:O157"/>
    <mergeCell ref="Y143:Y147"/>
    <mergeCell ref="Y148:Y152"/>
    <mergeCell ref="Y153:Y157"/>
    <mergeCell ref="AB148:AB152"/>
    <mergeCell ref="A153:A157"/>
    <mergeCell ref="B153:B157"/>
    <mergeCell ref="C153:C157"/>
    <mergeCell ref="D153:D157"/>
    <mergeCell ref="E153:E157"/>
    <mergeCell ref="F153:F157"/>
    <mergeCell ref="G153:G157"/>
    <mergeCell ref="H153:H157"/>
    <mergeCell ref="I153:I157"/>
    <mergeCell ref="W148:W152"/>
    <mergeCell ref="X148:X152"/>
    <mergeCell ref="Z148:Z152"/>
    <mergeCell ref="AA148:AA152"/>
    <mergeCell ref="J148:J152"/>
    <mergeCell ref="K148:K152"/>
    <mergeCell ref="L148:L152"/>
    <mergeCell ref="M148:M152"/>
    <mergeCell ref="N148:N152"/>
    <mergeCell ref="O148:O152"/>
    <mergeCell ref="AB153:AB157"/>
    <mergeCell ref="W153:W157"/>
    <mergeCell ref="X153:X157"/>
    <mergeCell ref="Z153:Z157"/>
    <mergeCell ref="A148:A152"/>
    <mergeCell ref="B148:B152"/>
    <mergeCell ref="C148:C152"/>
    <mergeCell ref="D148:D152"/>
    <mergeCell ref="E148:E152"/>
    <mergeCell ref="F148:F152"/>
    <mergeCell ref="G148:G152"/>
    <mergeCell ref="H148:H152"/>
    <mergeCell ref="I148:I152"/>
    <mergeCell ref="AB138:AB142"/>
    <mergeCell ref="A143:A147"/>
    <mergeCell ref="B143:B147"/>
    <mergeCell ref="C143:C147"/>
    <mergeCell ref="D143:D147"/>
    <mergeCell ref="E143:E147"/>
    <mergeCell ref="F143:F147"/>
    <mergeCell ref="G143:G147"/>
    <mergeCell ref="H143:H147"/>
    <mergeCell ref="A138:A142"/>
    <mergeCell ref="I143:I147"/>
    <mergeCell ref="AB143:AB147"/>
    <mergeCell ref="W143:W147"/>
    <mergeCell ref="X143:X147"/>
    <mergeCell ref="Z143:Z147"/>
    <mergeCell ref="AA143:AA147"/>
    <mergeCell ref="J143:J147"/>
    <mergeCell ref="K143:K147"/>
    <mergeCell ref="L143:L147"/>
    <mergeCell ref="M143:M147"/>
    <mergeCell ref="N143:N147"/>
    <mergeCell ref="O143:O147"/>
    <mergeCell ref="Y138:Y142"/>
    <mergeCell ref="B138:B142"/>
    <mergeCell ref="C138:C142"/>
    <mergeCell ref="D138:D142"/>
    <mergeCell ref="E138:E142"/>
    <mergeCell ref="F138:F142"/>
    <mergeCell ref="G138:G142"/>
    <mergeCell ref="H138:H142"/>
    <mergeCell ref="I138:I142"/>
    <mergeCell ref="AA138:AA142"/>
    <mergeCell ref="W138:W142"/>
    <mergeCell ref="X138:X142"/>
    <mergeCell ref="Z138:Z142"/>
    <mergeCell ref="M138:M142"/>
    <mergeCell ref="N138:N142"/>
    <mergeCell ref="O138:O142"/>
    <mergeCell ref="J138:J142"/>
    <mergeCell ref="K138:K142"/>
    <mergeCell ref="L138:L142"/>
    <mergeCell ref="AB128:AB132"/>
    <mergeCell ref="A133:A137"/>
    <mergeCell ref="B133:B137"/>
    <mergeCell ref="C133:C137"/>
    <mergeCell ref="D133:D137"/>
    <mergeCell ref="E133:E137"/>
    <mergeCell ref="F133:F137"/>
    <mergeCell ref="G133:G137"/>
    <mergeCell ref="H133:H137"/>
    <mergeCell ref="A128:A132"/>
    <mergeCell ref="I133:I137"/>
    <mergeCell ref="AB133:AB137"/>
    <mergeCell ref="W133:W137"/>
    <mergeCell ref="X133:X137"/>
    <mergeCell ref="Z133:Z137"/>
    <mergeCell ref="AA133:AA137"/>
    <mergeCell ref="J133:J137"/>
    <mergeCell ref="K133:K137"/>
    <mergeCell ref="L133:L137"/>
    <mergeCell ref="M133:M137"/>
    <mergeCell ref="N133:N137"/>
    <mergeCell ref="O133:O137"/>
    <mergeCell ref="Y128:Y132"/>
    <mergeCell ref="Y133:Y137"/>
    <mergeCell ref="B128:B132"/>
    <mergeCell ref="C128:C132"/>
    <mergeCell ref="D128:D132"/>
    <mergeCell ref="E128:E132"/>
    <mergeCell ref="F128:F132"/>
    <mergeCell ref="G128:G132"/>
    <mergeCell ref="H128:H132"/>
    <mergeCell ref="I128:I132"/>
    <mergeCell ref="AA128:AA132"/>
    <mergeCell ref="W128:W132"/>
    <mergeCell ref="X128:X132"/>
    <mergeCell ref="Z128:Z132"/>
    <mergeCell ref="M128:M132"/>
    <mergeCell ref="N128:N132"/>
    <mergeCell ref="O128:O132"/>
    <mergeCell ref="J128:J132"/>
    <mergeCell ref="K128:K132"/>
    <mergeCell ref="L128:L132"/>
    <mergeCell ref="Z118:Z122"/>
    <mergeCell ref="AA118:AA122"/>
    <mergeCell ref="AB118:AB122"/>
    <mergeCell ref="A123:A127"/>
    <mergeCell ref="B123:B127"/>
    <mergeCell ref="C123:C127"/>
    <mergeCell ref="D123:D127"/>
    <mergeCell ref="E123:E127"/>
    <mergeCell ref="F123:F127"/>
    <mergeCell ref="G123:G127"/>
    <mergeCell ref="H123:H127"/>
    <mergeCell ref="I123:I127"/>
    <mergeCell ref="J123:J127"/>
    <mergeCell ref="K123:K127"/>
    <mergeCell ref="L123:L127"/>
    <mergeCell ref="M123:M127"/>
    <mergeCell ref="N123:N127"/>
    <mergeCell ref="O123:O127"/>
    <mergeCell ref="W123:W127"/>
    <mergeCell ref="X123:X127"/>
    <mergeCell ref="Y123:Y127"/>
    <mergeCell ref="Z123:Z127"/>
    <mergeCell ref="AA123:AA127"/>
    <mergeCell ref="AB123:AB127"/>
    <mergeCell ref="J118:J122"/>
    <mergeCell ref="K118:K122"/>
    <mergeCell ref="L118:L122"/>
    <mergeCell ref="M118:M122"/>
    <mergeCell ref="N118:N122"/>
    <mergeCell ref="O118:O122"/>
    <mergeCell ref="W118:W122"/>
    <mergeCell ref="X118:X122"/>
    <mergeCell ref="Y118:Y122"/>
    <mergeCell ref="A118:A122"/>
    <mergeCell ref="B118:B122"/>
    <mergeCell ref="C118:C122"/>
    <mergeCell ref="D118:D122"/>
    <mergeCell ref="E118:E122"/>
    <mergeCell ref="F118:F122"/>
    <mergeCell ref="G118:G122"/>
    <mergeCell ref="H118:H122"/>
    <mergeCell ref="I118:I122"/>
    <mergeCell ref="AB103:AB107"/>
    <mergeCell ref="A108:A112"/>
    <mergeCell ref="B108:B112"/>
    <mergeCell ref="C108:C112"/>
    <mergeCell ref="D108:D112"/>
    <mergeCell ref="E108:E112"/>
    <mergeCell ref="F108:F112"/>
    <mergeCell ref="G108:G112"/>
    <mergeCell ref="H108:H112"/>
    <mergeCell ref="I108:I112"/>
    <mergeCell ref="J108:J112"/>
    <mergeCell ref="K108:K112"/>
    <mergeCell ref="L108:L112"/>
    <mergeCell ref="M108:M112"/>
    <mergeCell ref="N108:N112"/>
    <mergeCell ref="O108:O112"/>
    <mergeCell ref="W108:W112"/>
    <mergeCell ref="X108:X112"/>
    <mergeCell ref="Y108:Y112"/>
    <mergeCell ref="Z108:Z112"/>
    <mergeCell ref="AA108:AA112"/>
    <mergeCell ref="AB108:AB112"/>
    <mergeCell ref="Y98:Y102"/>
    <mergeCell ref="Z98:Z102"/>
    <mergeCell ref="AA98:AA102"/>
    <mergeCell ref="AB98:AB102"/>
    <mergeCell ref="A103:A107"/>
    <mergeCell ref="B103:B107"/>
    <mergeCell ref="C103:C107"/>
    <mergeCell ref="D103:D107"/>
    <mergeCell ref="E103:E107"/>
    <mergeCell ref="F103:F107"/>
    <mergeCell ref="G103:G107"/>
    <mergeCell ref="H103:H107"/>
    <mergeCell ref="I103:I107"/>
    <mergeCell ref="J103:J107"/>
    <mergeCell ref="K103:K107"/>
    <mergeCell ref="L103:L107"/>
    <mergeCell ref="M103:M107"/>
    <mergeCell ref="N103:N107"/>
    <mergeCell ref="O103:O107"/>
    <mergeCell ref="W103:W107"/>
    <mergeCell ref="X103:X107"/>
    <mergeCell ref="Y103:Y107"/>
    <mergeCell ref="Z103:Z107"/>
    <mergeCell ref="AA103:AA107"/>
    <mergeCell ref="I98:I102"/>
    <mergeCell ref="J98:J102"/>
    <mergeCell ref="K98:K102"/>
    <mergeCell ref="L98:L102"/>
    <mergeCell ref="M98:M102"/>
    <mergeCell ref="N98:N102"/>
    <mergeCell ref="O98:O102"/>
    <mergeCell ref="W98:W102"/>
    <mergeCell ref="X98:X102"/>
    <mergeCell ref="Z88:Z92"/>
    <mergeCell ref="AA88:AA92"/>
    <mergeCell ref="AB88:AB92"/>
    <mergeCell ref="A93:A97"/>
    <mergeCell ref="B93:B97"/>
    <mergeCell ref="C93:C97"/>
    <mergeCell ref="D93:D97"/>
    <mergeCell ref="E93:E97"/>
    <mergeCell ref="F93:F97"/>
    <mergeCell ref="G93:G97"/>
    <mergeCell ref="H93:H97"/>
    <mergeCell ref="I93:I97"/>
    <mergeCell ref="J93:J97"/>
    <mergeCell ref="K93:K97"/>
    <mergeCell ref="L93:L97"/>
    <mergeCell ref="M93:M97"/>
    <mergeCell ref="N93:N97"/>
    <mergeCell ref="O93:O97"/>
    <mergeCell ref="W93:W97"/>
    <mergeCell ref="X93:X97"/>
    <mergeCell ref="Y93:Y97"/>
    <mergeCell ref="Z93:Z97"/>
    <mergeCell ref="AA93:AA97"/>
    <mergeCell ref="AB93:AB97"/>
    <mergeCell ref="J88:J92"/>
    <mergeCell ref="K88:K92"/>
    <mergeCell ref="L88:L92"/>
    <mergeCell ref="M88:M92"/>
    <mergeCell ref="N88:N92"/>
    <mergeCell ref="O88:O92"/>
    <mergeCell ref="W88:W92"/>
    <mergeCell ref="X88:X92"/>
    <mergeCell ref="Y88:Y92"/>
    <mergeCell ref="A88:A92"/>
    <mergeCell ref="B88:B92"/>
    <mergeCell ref="C88:C92"/>
    <mergeCell ref="D88:D92"/>
    <mergeCell ref="E88:E92"/>
    <mergeCell ref="F88:F92"/>
    <mergeCell ref="G88:G92"/>
    <mergeCell ref="H88:H92"/>
    <mergeCell ref="I88:I92"/>
    <mergeCell ref="M83:M87"/>
    <mergeCell ref="N83:N87"/>
    <mergeCell ref="O83:O87"/>
    <mergeCell ref="W83:W87"/>
    <mergeCell ref="X83:X87"/>
    <mergeCell ref="Y83:Y87"/>
    <mergeCell ref="Z83:Z87"/>
    <mergeCell ref="AA83:AA87"/>
    <mergeCell ref="AB83:AB87"/>
    <mergeCell ref="A83:A87"/>
    <mergeCell ref="B83:B87"/>
    <mergeCell ref="C83:C87"/>
    <mergeCell ref="D83:D87"/>
    <mergeCell ref="E83:E87"/>
    <mergeCell ref="F83:F87"/>
    <mergeCell ref="G83:G87"/>
    <mergeCell ref="H83:H87"/>
    <mergeCell ref="I83:I87"/>
    <mergeCell ref="A78:A82"/>
    <mergeCell ref="B78:B82"/>
    <mergeCell ref="C78:C82"/>
    <mergeCell ref="D78:D82"/>
    <mergeCell ref="E78:E82"/>
    <mergeCell ref="F78:F82"/>
    <mergeCell ref="G78:G82"/>
    <mergeCell ref="H78:H82"/>
    <mergeCell ref="I78:I82"/>
    <mergeCell ref="D73:D77"/>
    <mergeCell ref="E73:E77"/>
    <mergeCell ref="F73:F77"/>
    <mergeCell ref="G73:G77"/>
    <mergeCell ref="H73:H77"/>
    <mergeCell ref="I73:I77"/>
    <mergeCell ref="J73:J77"/>
    <mergeCell ref="K73:K77"/>
    <mergeCell ref="L73:L77"/>
    <mergeCell ref="J68:J72"/>
    <mergeCell ref="K68:K72"/>
    <mergeCell ref="L68:L72"/>
    <mergeCell ref="M68:M72"/>
    <mergeCell ref="N68:N72"/>
    <mergeCell ref="O68:O72"/>
    <mergeCell ref="W68:W72"/>
    <mergeCell ref="X68:X72"/>
    <mergeCell ref="Y68:Y72"/>
    <mergeCell ref="A68:A72"/>
    <mergeCell ref="B68:B72"/>
    <mergeCell ref="C68:C72"/>
    <mergeCell ref="D68:D72"/>
    <mergeCell ref="E68:E72"/>
    <mergeCell ref="F68:F72"/>
    <mergeCell ref="G68:G72"/>
    <mergeCell ref="H68:H72"/>
    <mergeCell ref="I68:I72"/>
    <mergeCell ref="A63:A67"/>
    <mergeCell ref="B63:B67"/>
    <mergeCell ref="C63:C67"/>
    <mergeCell ref="D63:D67"/>
    <mergeCell ref="E63:E67"/>
    <mergeCell ref="F63:F67"/>
    <mergeCell ref="G63:G67"/>
    <mergeCell ref="H63:H67"/>
    <mergeCell ref="I63:I67"/>
    <mergeCell ref="A58:A62"/>
    <mergeCell ref="B58:B62"/>
    <mergeCell ref="C58:C62"/>
    <mergeCell ref="D58:D62"/>
    <mergeCell ref="E58:E62"/>
    <mergeCell ref="F58:F62"/>
    <mergeCell ref="G58:G62"/>
    <mergeCell ref="H58:H62"/>
    <mergeCell ref="I58:I62"/>
    <mergeCell ref="D53:D57"/>
    <mergeCell ref="E53:E57"/>
    <mergeCell ref="F53:F57"/>
    <mergeCell ref="G53:G57"/>
    <mergeCell ref="H53:H57"/>
    <mergeCell ref="A48:A52"/>
    <mergeCell ref="I53:I57"/>
    <mergeCell ref="AB53:AB57"/>
    <mergeCell ref="W53:W57"/>
    <mergeCell ref="X53:X57"/>
    <mergeCell ref="Z53:Z57"/>
    <mergeCell ref="AA53:AA57"/>
    <mergeCell ref="J53:J57"/>
    <mergeCell ref="K53:K57"/>
    <mergeCell ref="L53:L57"/>
    <mergeCell ref="M53:M57"/>
    <mergeCell ref="N53:N57"/>
    <mergeCell ref="O53:O57"/>
    <mergeCell ref="Y48:Y52"/>
    <mergeCell ref="Y53:Y57"/>
    <mergeCell ref="J48:J52"/>
    <mergeCell ref="K48:K52"/>
    <mergeCell ref="L48:L52"/>
    <mergeCell ref="B48:B52"/>
    <mergeCell ref="C48:C52"/>
    <mergeCell ref="D48:D52"/>
    <mergeCell ref="E48:E52"/>
    <mergeCell ref="F48:F52"/>
    <mergeCell ref="G48:G52"/>
    <mergeCell ref="H48:H52"/>
    <mergeCell ref="I48:I52"/>
    <mergeCell ref="W43:W47"/>
    <mergeCell ref="X43:X47"/>
    <mergeCell ref="Y43:Y47"/>
    <mergeCell ref="Z43:Z47"/>
    <mergeCell ref="AA43:AA47"/>
    <mergeCell ref="AB43:AB47"/>
    <mergeCell ref="W48:W52"/>
    <mergeCell ref="X48:X52"/>
    <mergeCell ref="Z48:Z52"/>
    <mergeCell ref="AA48:AA52"/>
    <mergeCell ref="AB48:AB52"/>
    <mergeCell ref="B43:B47"/>
    <mergeCell ref="C43:C47"/>
    <mergeCell ref="D43:D47"/>
    <mergeCell ref="E43:E47"/>
    <mergeCell ref="F43:F47"/>
    <mergeCell ref="G43:G47"/>
    <mergeCell ref="H43:H47"/>
    <mergeCell ref="I43:I47"/>
    <mergeCell ref="J43:J47"/>
    <mergeCell ref="AB28:AB32"/>
    <mergeCell ref="A33:A37"/>
    <mergeCell ref="B33:B37"/>
    <mergeCell ref="C33:C37"/>
    <mergeCell ref="D33:D37"/>
    <mergeCell ref="E33:E37"/>
    <mergeCell ref="F33:F37"/>
    <mergeCell ref="G33:G37"/>
    <mergeCell ref="H33:H37"/>
    <mergeCell ref="I33:I37"/>
    <mergeCell ref="J33:J37"/>
    <mergeCell ref="K33:K37"/>
    <mergeCell ref="L33:L37"/>
    <mergeCell ref="M33:M37"/>
    <mergeCell ref="N33:N37"/>
    <mergeCell ref="O33:O37"/>
    <mergeCell ref="W33:W37"/>
    <mergeCell ref="X33:X37"/>
    <mergeCell ref="Y33:Y37"/>
    <mergeCell ref="Z33:Z37"/>
    <mergeCell ref="AA33:AA37"/>
    <mergeCell ref="AB33:AB37"/>
    <mergeCell ref="A28:A32"/>
    <mergeCell ref="B28:B32"/>
    <mergeCell ref="C28:C32"/>
    <mergeCell ref="D28:D32"/>
    <mergeCell ref="E28:E32"/>
    <mergeCell ref="F28:F32"/>
    <mergeCell ref="G28:G32"/>
    <mergeCell ref="H28:H32"/>
    <mergeCell ref="I28:I32"/>
    <mergeCell ref="B23:B27"/>
    <mergeCell ref="C23:C27"/>
    <mergeCell ref="D23:D27"/>
    <mergeCell ref="E23:E27"/>
    <mergeCell ref="F23:F27"/>
    <mergeCell ref="G23:G27"/>
    <mergeCell ref="H23:H27"/>
    <mergeCell ref="I23:I27"/>
    <mergeCell ref="J23:J27"/>
    <mergeCell ref="J18:J22"/>
    <mergeCell ref="K18:K22"/>
    <mergeCell ref="L18:L22"/>
    <mergeCell ref="M18:M22"/>
    <mergeCell ref="N18:N22"/>
    <mergeCell ref="O18:O22"/>
    <mergeCell ref="W18:W22"/>
    <mergeCell ref="X18:X22"/>
    <mergeCell ref="Y18:Y22"/>
    <mergeCell ref="A18:A22"/>
    <mergeCell ref="B18:B22"/>
    <mergeCell ref="C18:C22"/>
    <mergeCell ref="D18:D22"/>
    <mergeCell ref="E18:E22"/>
    <mergeCell ref="F18:F22"/>
    <mergeCell ref="G18:G22"/>
    <mergeCell ref="H18:H22"/>
    <mergeCell ref="I18:I22"/>
    <mergeCell ref="T6:V6"/>
    <mergeCell ref="A1:AG1"/>
    <mergeCell ref="A8:A12"/>
    <mergeCell ref="B8:B12"/>
    <mergeCell ref="C8:C12"/>
    <mergeCell ref="D8:D12"/>
    <mergeCell ref="E8:E12"/>
    <mergeCell ref="F8:F12"/>
    <mergeCell ref="G8:G12"/>
    <mergeCell ref="H8:H12"/>
    <mergeCell ref="I8:I12"/>
    <mergeCell ref="J8:J12"/>
    <mergeCell ref="K8:K12"/>
    <mergeCell ref="L8:L12"/>
    <mergeCell ref="M8:M12"/>
    <mergeCell ref="N8:N12"/>
    <mergeCell ref="O8:O12"/>
    <mergeCell ref="W8:W12"/>
    <mergeCell ref="X8:X12"/>
    <mergeCell ref="Y8:Y12"/>
    <mergeCell ref="Z8:Z12"/>
    <mergeCell ref="AA8:AA12"/>
    <mergeCell ref="AB8:AB12"/>
    <mergeCell ref="D4:D7"/>
    <mergeCell ref="E4:E7"/>
    <mergeCell ref="F4:F7"/>
    <mergeCell ref="G4:G7"/>
    <mergeCell ref="H4:H7"/>
    <mergeCell ref="I4:O4"/>
    <mergeCell ref="P4:V4"/>
    <mergeCell ref="W4:AA4"/>
    <mergeCell ref="J78:J82"/>
    <mergeCell ref="K78:K82"/>
    <mergeCell ref="L78:L82"/>
    <mergeCell ref="M78:M82"/>
    <mergeCell ref="N78:N82"/>
    <mergeCell ref="O78:O82"/>
    <mergeCell ref="W78:W82"/>
    <mergeCell ref="X78:X82"/>
    <mergeCell ref="Y78:Y82"/>
    <mergeCell ref="Z78:Z82"/>
    <mergeCell ref="AA78:AA82"/>
    <mergeCell ref="AB78:AB82"/>
    <mergeCell ref="J83:J87"/>
    <mergeCell ref="K83:K87"/>
    <mergeCell ref="M73:M77"/>
    <mergeCell ref="N73:N77"/>
    <mergeCell ref="O73:O77"/>
    <mergeCell ref="W73:W77"/>
    <mergeCell ref="X73:X77"/>
    <mergeCell ref="Y73:Y77"/>
    <mergeCell ref="Z73:Z77"/>
    <mergeCell ref="AA73:AA77"/>
    <mergeCell ref="AB73:AB77"/>
    <mergeCell ref="L83:L87"/>
    <mergeCell ref="A73:A77"/>
    <mergeCell ref="B73:B77"/>
    <mergeCell ref="C73:C77"/>
    <mergeCell ref="Z68:Z72"/>
    <mergeCell ref="AA68:AA72"/>
    <mergeCell ref="AB68:AB72"/>
    <mergeCell ref="AB58:AB62"/>
    <mergeCell ref="W58:W62"/>
    <mergeCell ref="X58:X62"/>
    <mergeCell ref="Z58:Z62"/>
    <mergeCell ref="AA58:AA62"/>
    <mergeCell ref="J58:J62"/>
    <mergeCell ref="K58:K62"/>
    <mergeCell ref="L58:L62"/>
    <mergeCell ref="M58:M62"/>
    <mergeCell ref="N58:N62"/>
    <mergeCell ref="O58:O62"/>
    <mergeCell ref="Y58:Y62"/>
    <mergeCell ref="J63:J67"/>
    <mergeCell ref="K63:K67"/>
    <mergeCell ref="L63:L67"/>
    <mergeCell ref="M63:M67"/>
    <mergeCell ref="N63:N67"/>
    <mergeCell ref="O63:O67"/>
    <mergeCell ref="W63:W67"/>
    <mergeCell ref="X63:X67"/>
    <mergeCell ref="Y63:Y67"/>
    <mergeCell ref="Z63:Z67"/>
    <mergeCell ref="AA63:AA67"/>
    <mergeCell ref="AB63:AB67"/>
    <mergeCell ref="A53:A57"/>
    <mergeCell ref="B53:B57"/>
    <mergeCell ref="C53:C57"/>
    <mergeCell ref="M48:M52"/>
    <mergeCell ref="N48:N52"/>
    <mergeCell ref="O48:O52"/>
    <mergeCell ref="C38:C42"/>
    <mergeCell ref="D38:D42"/>
    <mergeCell ref="E38:E42"/>
    <mergeCell ref="F38:F42"/>
    <mergeCell ref="G38:G42"/>
    <mergeCell ref="H38:H42"/>
    <mergeCell ref="I38:I42"/>
    <mergeCell ref="J38:J42"/>
    <mergeCell ref="K38:K42"/>
    <mergeCell ref="L38:L42"/>
    <mergeCell ref="M38:M42"/>
    <mergeCell ref="N38:N42"/>
    <mergeCell ref="O38:O42"/>
    <mergeCell ref="W38:W42"/>
    <mergeCell ref="X38:X42"/>
    <mergeCell ref="Y38:Y42"/>
    <mergeCell ref="Z38:Z42"/>
    <mergeCell ref="AA38:AA42"/>
    <mergeCell ref="AB38:AB42"/>
    <mergeCell ref="K43:K47"/>
    <mergeCell ref="L43:L47"/>
    <mergeCell ref="M43:M47"/>
    <mergeCell ref="N43:N47"/>
    <mergeCell ref="O43:O47"/>
    <mergeCell ref="A38:A42"/>
    <mergeCell ref="B38:B42"/>
    <mergeCell ref="A43:A47"/>
    <mergeCell ref="A23:A27"/>
    <mergeCell ref="K23:K27"/>
    <mergeCell ref="L23:L27"/>
    <mergeCell ref="M23:M27"/>
    <mergeCell ref="N23:N27"/>
    <mergeCell ref="O23:O27"/>
    <mergeCell ref="W23:W27"/>
    <mergeCell ref="X23:X27"/>
    <mergeCell ref="Y23:Y27"/>
    <mergeCell ref="Z23:Z27"/>
    <mergeCell ref="AA23:AA27"/>
    <mergeCell ref="AB23:AB27"/>
    <mergeCell ref="J28:J32"/>
    <mergeCell ref="K28:K32"/>
    <mergeCell ref="L28:L32"/>
    <mergeCell ref="Z18:Z22"/>
    <mergeCell ref="AA18:AA22"/>
    <mergeCell ref="AB18:AB22"/>
    <mergeCell ref="M28:M32"/>
    <mergeCell ref="N28:N32"/>
    <mergeCell ref="O28:O32"/>
    <mergeCell ref="W28:W32"/>
    <mergeCell ref="X28:X32"/>
    <mergeCell ref="Y28:Y32"/>
    <mergeCell ref="Z28:Z32"/>
    <mergeCell ref="AA28:AA32"/>
    <mergeCell ref="C13:C17"/>
    <mergeCell ref="D13:D17"/>
    <mergeCell ref="E13:E17"/>
    <mergeCell ref="F13:F17"/>
    <mergeCell ref="G13:G17"/>
    <mergeCell ref="H13:H17"/>
    <mergeCell ref="I13:I17"/>
    <mergeCell ref="J13:J17"/>
    <mergeCell ref="K13:K17"/>
    <mergeCell ref="L13:L17"/>
    <mergeCell ref="M13:M17"/>
    <mergeCell ref="N13:N17"/>
    <mergeCell ref="O13:O17"/>
    <mergeCell ref="W13:W17"/>
    <mergeCell ref="X13:X17"/>
    <mergeCell ref="Y13:Y17"/>
    <mergeCell ref="Z13:Z17"/>
    <mergeCell ref="AA13:AA17"/>
    <mergeCell ref="AB13:AB17"/>
    <mergeCell ref="A4:A7"/>
    <mergeCell ref="B4:B7"/>
    <mergeCell ref="C4:C7"/>
    <mergeCell ref="I5:I7"/>
    <mergeCell ref="A13:A17"/>
    <mergeCell ref="B13:B17"/>
    <mergeCell ref="J5:J7"/>
    <mergeCell ref="K5:K7"/>
    <mergeCell ref="L5:L7"/>
    <mergeCell ref="M5:M7"/>
    <mergeCell ref="N5:N7"/>
    <mergeCell ref="O5:O7"/>
    <mergeCell ref="P5:P7"/>
    <mergeCell ref="Q5:Q7"/>
    <mergeCell ref="R5:V5"/>
    <mergeCell ref="W5:W7"/>
    <mergeCell ref="X5:X7"/>
    <mergeCell ref="Y5:Y7"/>
    <mergeCell ref="A3:H3"/>
    <mergeCell ref="I3:AG3"/>
    <mergeCell ref="AB4:AG4"/>
    <mergeCell ref="Z5:Z7"/>
    <mergeCell ref="AA5:AA7"/>
    <mergeCell ref="AB5:AB7"/>
    <mergeCell ref="AC5:AC7"/>
    <mergeCell ref="AD5:AD7"/>
    <mergeCell ref="AE5:AE7"/>
    <mergeCell ref="AF5:AF7"/>
    <mergeCell ref="AG5:AG7"/>
    <mergeCell ref="R6:S6"/>
    <mergeCell ref="A98:A102"/>
    <mergeCell ref="B98:B102"/>
    <mergeCell ref="C98:C102"/>
    <mergeCell ref="D98:D102"/>
    <mergeCell ref="E98:E102"/>
    <mergeCell ref="F98:F102"/>
    <mergeCell ref="G98:G102"/>
    <mergeCell ref="H98:H102"/>
    <mergeCell ref="J113:J117"/>
    <mergeCell ref="K113:K117"/>
    <mergeCell ref="B113:B117"/>
    <mergeCell ref="C113:C117"/>
    <mergeCell ref="D113:D117"/>
    <mergeCell ref="E113:E117"/>
    <mergeCell ref="F113:F117"/>
    <mergeCell ref="G113:G117"/>
    <mergeCell ref="H113:H117"/>
    <mergeCell ref="I113:I117"/>
    <mergeCell ref="A113:A117"/>
    <mergeCell ref="W113:W117"/>
    <mergeCell ref="X113:X117"/>
    <mergeCell ref="Z113:Z117"/>
    <mergeCell ref="M113:M117"/>
    <mergeCell ref="N113:N117"/>
    <mergeCell ref="O113:O117"/>
    <mergeCell ref="L113:L117"/>
    <mergeCell ref="AA113:AA117"/>
    <mergeCell ref="AB113:AB117"/>
    <mergeCell ref="Y113:Y117"/>
  </mergeCells>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145" operator="containsText" id="{06CFBF0F-2B5A-4665-ACCB-61002544CB13}">
            <xm:f>NOT(ISERROR(SEARCH("EXTREMO",O8)))</xm:f>
            <xm:f>"EXTREMO"</xm:f>
            <x14:dxf>
              <fill>
                <patternFill>
                  <bgColor rgb="FFC00000"/>
                </patternFill>
              </fill>
            </x14:dxf>
          </x14:cfRule>
          <x14:cfRule type="containsText" priority="146" operator="containsText" id="{B399FDA4-62E1-47D0-A149-C955E3B5D3A9}">
            <xm:f>NOT(ISERROR(SEARCH("ALTO",O8)))</xm:f>
            <xm:f>"ALTO"</xm:f>
            <x14:dxf>
              <fill>
                <patternFill>
                  <bgColor rgb="FFF6910A"/>
                </patternFill>
              </fill>
            </x14:dxf>
          </x14:cfRule>
          <x14:cfRule type="containsText" priority="147" operator="containsText" id="{51FE1242-FB1E-4312-A443-F99B65181B76}">
            <xm:f>NOT(ISERROR(SEARCH("MODERADO",O8)))</xm:f>
            <xm:f>"MODERADO"</xm:f>
            <x14:dxf>
              <fill>
                <patternFill>
                  <bgColor rgb="FFFFFF00"/>
                </patternFill>
              </fill>
            </x14:dxf>
          </x14:cfRule>
          <x14:cfRule type="containsText" priority="148" operator="containsText" id="{E4877C43-453F-424F-A045-332ABA2FD93D}">
            <xm:f>NOT(ISERROR(SEARCH("BAJO",O8)))</xm:f>
            <xm:f>"BAJO"</xm:f>
            <x14:dxf>
              <fill>
                <patternFill>
                  <bgColor rgb="FF92D050"/>
                </patternFill>
              </fill>
            </x14:dxf>
          </x14:cfRule>
          <xm:sqref>O8 O13 O18</xm:sqref>
        </x14:conditionalFormatting>
        <x14:conditionalFormatting xmlns:xm="http://schemas.microsoft.com/office/excel/2006/main">
          <x14:cfRule type="containsText" priority="141" operator="containsText" id="{D3923A97-FE58-440A-B853-C2C5BFFE740D}">
            <xm:f>NOT(ISERROR(SEARCH("EXTREMO",AA8)))</xm:f>
            <xm:f>"EXTREMO"</xm:f>
            <x14:dxf>
              <fill>
                <patternFill>
                  <bgColor rgb="FFC00000"/>
                </patternFill>
              </fill>
            </x14:dxf>
          </x14:cfRule>
          <x14:cfRule type="containsText" priority="142" operator="containsText" id="{C9461FC6-A936-4563-8BC9-8D0BAE7DCC4C}">
            <xm:f>NOT(ISERROR(SEARCH("ALTO",AA8)))</xm:f>
            <xm:f>"ALTO"</xm:f>
            <x14:dxf>
              <fill>
                <patternFill>
                  <bgColor rgb="FFF6910A"/>
                </patternFill>
              </fill>
            </x14:dxf>
          </x14:cfRule>
          <x14:cfRule type="containsText" priority="143" operator="containsText" id="{E87A5558-6F6F-4E7F-A87B-289B712E0A7C}">
            <xm:f>NOT(ISERROR(SEARCH("MODERADO",AA8)))</xm:f>
            <xm:f>"MODERADO"</xm:f>
            <x14:dxf>
              <fill>
                <patternFill>
                  <bgColor rgb="FFFFFF00"/>
                </patternFill>
              </fill>
            </x14:dxf>
          </x14:cfRule>
          <x14:cfRule type="containsText" priority="144" operator="containsText" id="{A0215D7A-FB02-43F3-9943-834AD11C13C0}">
            <xm:f>NOT(ISERROR(SEARCH("BAJO",AA8)))</xm:f>
            <xm:f>"BAJO"</xm:f>
            <x14:dxf>
              <fill>
                <patternFill>
                  <bgColor rgb="FF92D050"/>
                </patternFill>
              </fill>
            </x14:dxf>
          </x14:cfRule>
          <xm:sqref>AA8 AA13 AA18</xm:sqref>
        </x14:conditionalFormatting>
        <x14:conditionalFormatting xmlns:xm="http://schemas.microsoft.com/office/excel/2006/main">
          <x14:cfRule type="containsText" priority="137" operator="containsText" id="{07B0D9ED-C609-4364-9ADD-F130FA49E3E5}">
            <xm:f>NOT(ISERROR(SEARCH("EXTREMO",O23)))</xm:f>
            <xm:f>"EXTREMO"</xm:f>
            <x14:dxf>
              <fill>
                <patternFill>
                  <bgColor rgb="FFC00000"/>
                </patternFill>
              </fill>
            </x14:dxf>
          </x14:cfRule>
          <x14:cfRule type="containsText" priority="138" operator="containsText" id="{27AF3BC1-C163-48D3-86BA-E130FF69AEF3}">
            <xm:f>NOT(ISERROR(SEARCH("ALTO",O23)))</xm:f>
            <xm:f>"ALTO"</xm:f>
            <x14:dxf>
              <fill>
                <patternFill>
                  <bgColor rgb="FFF6910A"/>
                </patternFill>
              </fill>
            </x14:dxf>
          </x14:cfRule>
          <x14:cfRule type="containsText" priority="139" operator="containsText" id="{DE1FBD2B-D712-4AFB-B724-E93191F9AC9D}">
            <xm:f>NOT(ISERROR(SEARCH("MODERADO",O23)))</xm:f>
            <xm:f>"MODERADO"</xm:f>
            <x14:dxf>
              <fill>
                <patternFill>
                  <bgColor rgb="FFFFFF00"/>
                </patternFill>
              </fill>
            </x14:dxf>
          </x14:cfRule>
          <x14:cfRule type="containsText" priority="140" operator="containsText" id="{8B310E13-1795-4BC1-828D-F646EAA16C1C}">
            <xm:f>NOT(ISERROR(SEARCH("BAJO",O23)))</xm:f>
            <xm:f>"BAJO"</xm:f>
            <x14:dxf>
              <fill>
                <patternFill>
                  <bgColor rgb="FF92D050"/>
                </patternFill>
              </fill>
            </x14:dxf>
          </x14:cfRule>
          <xm:sqref>O23 O28</xm:sqref>
        </x14:conditionalFormatting>
        <x14:conditionalFormatting xmlns:xm="http://schemas.microsoft.com/office/excel/2006/main">
          <x14:cfRule type="containsText" priority="133" operator="containsText" id="{1F79B62A-EDE0-4E07-8D09-3A2D7FC4A8CC}">
            <xm:f>NOT(ISERROR(SEARCH("EXTREMO",AA23)))</xm:f>
            <xm:f>"EXTREMO"</xm:f>
            <x14:dxf>
              <fill>
                <patternFill>
                  <bgColor rgb="FFC00000"/>
                </patternFill>
              </fill>
            </x14:dxf>
          </x14:cfRule>
          <x14:cfRule type="containsText" priority="134" operator="containsText" id="{48D67B0A-868D-42CC-8646-FC8792B83F90}">
            <xm:f>NOT(ISERROR(SEARCH("ALTO",AA23)))</xm:f>
            <xm:f>"ALTO"</xm:f>
            <x14:dxf>
              <fill>
                <patternFill>
                  <bgColor rgb="FFF6910A"/>
                </patternFill>
              </fill>
            </x14:dxf>
          </x14:cfRule>
          <x14:cfRule type="containsText" priority="135" operator="containsText" id="{0A849B38-0A75-4DFA-9425-B0C29B6659B6}">
            <xm:f>NOT(ISERROR(SEARCH("MODERADO",AA23)))</xm:f>
            <xm:f>"MODERADO"</xm:f>
            <x14:dxf>
              <fill>
                <patternFill>
                  <bgColor rgb="FFFFFF00"/>
                </patternFill>
              </fill>
            </x14:dxf>
          </x14:cfRule>
          <x14:cfRule type="containsText" priority="136" operator="containsText" id="{B7DBD774-05F1-49D0-9725-ED6F3C9553C3}">
            <xm:f>NOT(ISERROR(SEARCH("BAJO",AA23)))</xm:f>
            <xm:f>"BAJO"</xm:f>
            <x14:dxf>
              <fill>
                <patternFill>
                  <bgColor rgb="FF92D050"/>
                </patternFill>
              </fill>
            </x14:dxf>
          </x14:cfRule>
          <xm:sqref>AA23 AA28</xm:sqref>
        </x14:conditionalFormatting>
        <x14:conditionalFormatting xmlns:xm="http://schemas.microsoft.com/office/excel/2006/main">
          <x14:cfRule type="containsText" priority="129" operator="containsText" id="{81A7A193-FAD3-4399-B504-FBF90F88CDE3}">
            <xm:f>NOT(ISERROR(SEARCH("EXTREMO",O33)))</xm:f>
            <xm:f>"EXTREMO"</xm:f>
            <x14:dxf>
              <fill>
                <patternFill>
                  <bgColor rgb="FFC00000"/>
                </patternFill>
              </fill>
            </x14:dxf>
          </x14:cfRule>
          <x14:cfRule type="containsText" priority="130" operator="containsText" id="{2EC601ED-51EF-456E-AF08-9A9B203BBF56}">
            <xm:f>NOT(ISERROR(SEARCH("ALTO",O33)))</xm:f>
            <xm:f>"ALTO"</xm:f>
            <x14:dxf>
              <fill>
                <patternFill>
                  <bgColor rgb="FFF6910A"/>
                </patternFill>
              </fill>
            </x14:dxf>
          </x14:cfRule>
          <x14:cfRule type="containsText" priority="131" operator="containsText" id="{7BAF7F17-5BB8-40D1-B51D-4B48FEC6A9CD}">
            <xm:f>NOT(ISERROR(SEARCH("MODERADO",O33)))</xm:f>
            <xm:f>"MODERADO"</xm:f>
            <x14:dxf>
              <fill>
                <patternFill>
                  <bgColor rgb="FFFFFF00"/>
                </patternFill>
              </fill>
            </x14:dxf>
          </x14:cfRule>
          <x14:cfRule type="containsText" priority="132" operator="containsText" id="{13350F37-476C-4457-AA31-05E6E266C663}">
            <xm:f>NOT(ISERROR(SEARCH("BAJO",O33)))</xm:f>
            <xm:f>"BAJO"</xm:f>
            <x14:dxf>
              <fill>
                <patternFill>
                  <bgColor rgb="FF92D050"/>
                </patternFill>
              </fill>
            </x14:dxf>
          </x14:cfRule>
          <xm:sqref>O33</xm:sqref>
        </x14:conditionalFormatting>
        <x14:conditionalFormatting xmlns:xm="http://schemas.microsoft.com/office/excel/2006/main">
          <x14:cfRule type="containsText" priority="125" operator="containsText" id="{AC0E6F9E-F0E2-4907-AB4C-8AE21828922B}">
            <xm:f>NOT(ISERROR(SEARCH("EXTREMO",AA33)))</xm:f>
            <xm:f>"EXTREMO"</xm:f>
            <x14:dxf>
              <fill>
                <patternFill>
                  <bgColor rgb="FFC00000"/>
                </patternFill>
              </fill>
            </x14:dxf>
          </x14:cfRule>
          <x14:cfRule type="containsText" priority="126" operator="containsText" id="{2CBB9F4C-7892-4BF5-A217-5114ADD9E1C0}">
            <xm:f>NOT(ISERROR(SEARCH("ALTO",AA33)))</xm:f>
            <xm:f>"ALTO"</xm:f>
            <x14:dxf>
              <fill>
                <patternFill>
                  <bgColor rgb="FFF6910A"/>
                </patternFill>
              </fill>
            </x14:dxf>
          </x14:cfRule>
          <x14:cfRule type="containsText" priority="127" operator="containsText" id="{89B9E841-2D31-4653-9F71-A9D3979C2230}">
            <xm:f>NOT(ISERROR(SEARCH("MODERADO",AA33)))</xm:f>
            <xm:f>"MODERADO"</xm:f>
            <x14:dxf>
              <fill>
                <patternFill>
                  <bgColor rgb="FFFFFF00"/>
                </patternFill>
              </fill>
            </x14:dxf>
          </x14:cfRule>
          <x14:cfRule type="containsText" priority="128" operator="containsText" id="{D9F0F799-A016-4347-B34F-3664A8AB357D}">
            <xm:f>NOT(ISERROR(SEARCH("BAJO",AA33)))</xm:f>
            <xm:f>"BAJO"</xm:f>
            <x14:dxf>
              <fill>
                <patternFill>
                  <bgColor rgb="FF92D050"/>
                </patternFill>
              </fill>
            </x14:dxf>
          </x14:cfRule>
          <xm:sqref>AA33</xm:sqref>
        </x14:conditionalFormatting>
        <x14:conditionalFormatting xmlns:xm="http://schemas.microsoft.com/office/excel/2006/main">
          <x14:cfRule type="containsText" priority="121" operator="containsText" id="{BADA055C-CF2B-4DA8-ADAF-116B478C8FAA}">
            <xm:f>NOT(ISERROR(SEARCH("EXTREMO",O38)))</xm:f>
            <xm:f>"EXTREMO"</xm:f>
            <x14:dxf>
              <fill>
                <patternFill>
                  <bgColor rgb="FFC00000"/>
                </patternFill>
              </fill>
            </x14:dxf>
          </x14:cfRule>
          <x14:cfRule type="containsText" priority="122" operator="containsText" id="{B5DE7D0C-B675-4634-AD31-7B542E61F79D}">
            <xm:f>NOT(ISERROR(SEARCH("ALTO",O38)))</xm:f>
            <xm:f>"ALTO"</xm:f>
            <x14:dxf>
              <fill>
                <patternFill>
                  <bgColor rgb="FFF6910A"/>
                </patternFill>
              </fill>
            </x14:dxf>
          </x14:cfRule>
          <x14:cfRule type="containsText" priority="123" operator="containsText" id="{FD6F0F86-38BA-4B35-99BC-A27CCE1EA91A}">
            <xm:f>NOT(ISERROR(SEARCH("MODERADO",O38)))</xm:f>
            <xm:f>"MODERADO"</xm:f>
            <x14:dxf>
              <fill>
                <patternFill>
                  <bgColor rgb="FFFFFF00"/>
                </patternFill>
              </fill>
            </x14:dxf>
          </x14:cfRule>
          <x14:cfRule type="containsText" priority="124" operator="containsText" id="{572A18C4-3ECE-4EB3-9E09-C5681759934A}">
            <xm:f>NOT(ISERROR(SEARCH("BAJO",O38)))</xm:f>
            <xm:f>"BAJO"</xm:f>
            <x14:dxf>
              <fill>
                <patternFill>
                  <bgColor rgb="FF92D050"/>
                </patternFill>
              </fill>
            </x14:dxf>
          </x14:cfRule>
          <xm:sqref>O38 O43</xm:sqref>
        </x14:conditionalFormatting>
        <x14:conditionalFormatting xmlns:xm="http://schemas.microsoft.com/office/excel/2006/main">
          <x14:cfRule type="containsText" priority="117" operator="containsText" id="{C225D6EE-2B14-49F4-9C2A-82ACAD906FF5}">
            <xm:f>NOT(ISERROR(SEARCH("EXTREMO",AA38)))</xm:f>
            <xm:f>"EXTREMO"</xm:f>
            <x14:dxf>
              <fill>
                <patternFill>
                  <bgColor rgb="FFC00000"/>
                </patternFill>
              </fill>
            </x14:dxf>
          </x14:cfRule>
          <x14:cfRule type="containsText" priority="118" operator="containsText" id="{679EECA2-4EE1-4481-9B0C-A5092E90DBDE}">
            <xm:f>NOT(ISERROR(SEARCH("ALTO",AA38)))</xm:f>
            <xm:f>"ALTO"</xm:f>
            <x14:dxf>
              <fill>
                <patternFill>
                  <bgColor rgb="FFF6910A"/>
                </patternFill>
              </fill>
            </x14:dxf>
          </x14:cfRule>
          <x14:cfRule type="containsText" priority="119" operator="containsText" id="{904C19DD-EAFB-48A0-B7C0-AFF1558CD2FF}">
            <xm:f>NOT(ISERROR(SEARCH("MODERADO",AA38)))</xm:f>
            <xm:f>"MODERADO"</xm:f>
            <x14:dxf>
              <fill>
                <patternFill>
                  <bgColor rgb="FFFFFF00"/>
                </patternFill>
              </fill>
            </x14:dxf>
          </x14:cfRule>
          <x14:cfRule type="containsText" priority="120" operator="containsText" id="{57AD3AB9-0693-428A-899F-65D8AF33F9DF}">
            <xm:f>NOT(ISERROR(SEARCH("BAJO",AA38)))</xm:f>
            <xm:f>"BAJO"</xm:f>
            <x14:dxf>
              <fill>
                <patternFill>
                  <bgColor rgb="FF92D050"/>
                </patternFill>
              </fill>
            </x14:dxf>
          </x14:cfRule>
          <xm:sqref>AA38 AA43</xm:sqref>
        </x14:conditionalFormatting>
        <x14:conditionalFormatting xmlns:xm="http://schemas.microsoft.com/office/excel/2006/main">
          <x14:cfRule type="containsText" priority="113" operator="containsText" id="{2A476CB3-6243-4BD0-A7EF-DDE088980432}">
            <xm:f>NOT(ISERROR(SEARCH("EXTREMO",O63)))</xm:f>
            <xm:f>"EXTREMO"</xm:f>
            <x14:dxf>
              <fill>
                <patternFill>
                  <bgColor rgb="FFC00000"/>
                </patternFill>
              </fill>
            </x14:dxf>
          </x14:cfRule>
          <x14:cfRule type="containsText" priority="114" operator="containsText" id="{DD65E224-A2ED-48B0-B003-1E1A869219B9}">
            <xm:f>NOT(ISERROR(SEARCH("ALTO",O63)))</xm:f>
            <xm:f>"ALTO"</xm:f>
            <x14:dxf>
              <fill>
                <patternFill>
                  <bgColor rgb="FFF6910A"/>
                </patternFill>
              </fill>
            </x14:dxf>
          </x14:cfRule>
          <x14:cfRule type="containsText" priority="115" operator="containsText" id="{A23B8DB3-75A0-4B10-81F5-11E35255D263}">
            <xm:f>NOT(ISERROR(SEARCH("MODERADO",O63)))</xm:f>
            <xm:f>"MODERADO"</xm:f>
            <x14:dxf>
              <fill>
                <patternFill>
                  <bgColor rgb="FFFFFF00"/>
                </patternFill>
              </fill>
            </x14:dxf>
          </x14:cfRule>
          <x14:cfRule type="containsText" priority="116" operator="containsText" id="{035FE99C-C0FA-4677-BF3D-E2AB32DAE4C4}">
            <xm:f>NOT(ISERROR(SEARCH("BAJO",O63)))</xm:f>
            <xm:f>"BAJO"</xm:f>
            <x14:dxf>
              <fill>
                <patternFill>
                  <bgColor rgb="FF92D050"/>
                </patternFill>
              </fill>
            </x14:dxf>
          </x14:cfRule>
          <xm:sqref>O63 O68 O73 O78 O83</xm:sqref>
        </x14:conditionalFormatting>
        <x14:conditionalFormatting xmlns:xm="http://schemas.microsoft.com/office/excel/2006/main">
          <x14:cfRule type="containsText" priority="109" operator="containsText" id="{26B65669-1F5B-4A44-8504-D243D116768C}">
            <xm:f>NOT(ISERROR(SEARCH("EXTREMO",AA63)))</xm:f>
            <xm:f>"EXTREMO"</xm:f>
            <x14:dxf>
              <fill>
                <patternFill>
                  <bgColor rgb="FFC00000"/>
                </patternFill>
              </fill>
            </x14:dxf>
          </x14:cfRule>
          <x14:cfRule type="containsText" priority="110" operator="containsText" id="{D840CD02-A09C-406A-BCAE-B27AEB367992}">
            <xm:f>NOT(ISERROR(SEARCH("ALTO",AA63)))</xm:f>
            <xm:f>"ALTO"</xm:f>
            <x14:dxf>
              <fill>
                <patternFill>
                  <bgColor rgb="FFF6910A"/>
                </patternFill>
              </fill>
            </x14:dxf>
          </x14:cfRule>
          <x14:cfRule type="containsText" priority="111" operator="containsText" id="{AD505A93-81BC-4B62-9F6E-75F05DF81A07}">
            <xm:f>NOT(ISERROR(SEARCH("MODERADO",AA63)))</xm:f>
            <xm:f>"MODERADO"</xm:f>
            <x14:dxf>
              <fill>
                <patternFill>
                  <bgColor rgb="FFFFFF00"/>
                </patternFill>
              </fill>
            </x14:dxf>
          </x14:cfRule>
          <x14:cfRule type="containsText" priority="112" operator="containsText" id="{55CE43A6-4AC3-4238-9BE2-0B82D24A9EDA}">
            <xm:f>NOT(ISERROR(SEARCH("BAJO",AA63)))</xm:f>
            <xm:f>"BAJO"</xm:f>
            <x14:dxf>
              <fill>
                <patternFill>
                  <bgColor rgb="FF92D050"/>
                </patternFill>
              </fill>
            </x14:dxf>
          </x14:cfRule>
          <xm:sqref>AA63 AA68 AA73 AA78 AA83</xm:sqref>
        </x14:conditionalFormatting>
        <x14:conditionalFormatting xmlns:xm="http://schemas.microsoft.com/office/excel/2006/main">
          <x14:cfRule type="containsText" priority="105" operator="containsText" id="{5E9E5C61-AFD1-480D-B8A7-0B6F8E2547C3}">
            <xm:f>NOT(ISERROR(SEARCH("EXTREMO",O88)))</xm:f>
            <xm:f>"EXTREMO"</xm:f>
            <x14:dxf>
              <fill>
                <patternFill>
                  <bgColor rgb="FFC00000"/>
                </patternFill>
              </fill>
            </x14:dxf>
          </x14:cfRule>
          <x14:cfRule type="containsText" priority="106" operator="containsText" id="{A62BEB15-412F-44FB-A7AA-9EA777FB8F16}">
            <xm:f>NOT(ISERROR(SEARCH("ALTO",O88)))</xm:f>
            <xm:f>"ALTO"</xm:f>
            <x14:dxf>
              <fill>
                <patternFill>
                  <bgColor rgb="FFF6910A"/>
                </patternFill>
              </fill>
            </x14:dxf>
          </x14:cfRule>
          <x14:cfRule type="containsText" priority="107" operator="containsText" id="{315F8635-8699-47EB-98E8-55757A487037}">
            <xm:f>NOT(ISERROR(SEARCH("MODERADO",O88)))</xm:f>
            <xm:f>"MODERADO"</xm:f>
            <x14:dxf>
              <fill>
                <patternFill>
                  <bgColor rgb="FFFFFF00"/>
                </patternFill>
              </fill>
            </x14:dxf>
          </x14:cfRule>
          <x14:cfRule type="containsText" priority="108" operator="containsText" id="{D634714E-8785-4A20-85EB-0DC0D366D65C}">
            <xm:f>NOT(ISERROR(SEARCH("BAJO",O88)))</xm:f>
            <xm:f>"BAJO"</xm:f>
            <x14:dxf>
              <fill>
                <patternFill>
                  <bgColor rgb="FF92D050"/>
                </patternFill>
              </fill>
            </x14:dxf>
          </x14:cfRule>
          <xm:sqref>O88 O93</xm:sqref>
        </x14:conditionalFormatting>
        <x14:conditionalFormatting xmlns:xm="http://schemas.microsoft.com/office/excel/2006/main">
          <x14:cfRule type="containsText" priority="101" operator="containsText" id="{EE6C42C7-7DD1-4EFB-9D48-069E9DFC46F9}">
            <xm:f>NOT(ISERROR(SEARCH("EXTREMO",AA88)))</xm:f>
            <xm:f>"EXTREMO"</xm:f>
            <x14:dxf>
              <fill>
                <patternFill>
                  <bgColor rgb="FFC00000"/>
                </patternFill>
              </fill>
            </x14:dxf>
          </x14:cfRule>
          <x14:cfRule type="containsText" priority="102" operator="containsText" id="{879F09C6-F6D5-4376-B9CB-617D8F1EABE2}">
            <xm:f>NOT(ISERROR(SEARCH("ALTO",AA88)))</xm:f>
            <xm:f>"ALTO"</xm:f>
            <x14:dxf>
              <fill>
                <patternFill>
                  <bgColor rgb="FFF6910A"/>
                </patternFill>
              </fill>
            </x14:dxf>
          </x14:cfRule>
          <x14:cfRule type="containsText" priority="103" operator="containsText" id="{2BF78B1E-3EC9-40BB-8C61-71327B6DFC3B}">
            <xm:f>NOT(ISERROR(SEARCH("MODERADO",AA88)))</xm:f>
            <xm:f>"MODERADO"</xm:f>
            <x14:dxf>
              <fill>
                <patternFill>
                  <bgColor rgb="FFFFFF00"/>
                </patternFill>
              </fill>
            </x14:dxf>
          </x14:cfRule>
          <x14:cfRule type="containsText" priority="104" operator="containsText" id="{1B87E722-2337-4CE6-B1CC-B6E25A697BFE}">
            <xm:f>NOT(ISERROR(SEARCH("BAJO",AA88)))</xm:f>
            <xm:f>"BAJO"</xm:f>
            <x14:dxf>
              <fill>
                <patternFill>
                  <bgColor rgb="FF92D050"/>
                </patternFill>
              </fill>
            </x14:dxf>
          </x14:cfRule>
          <xm:sqref>AA88 AA93</xm:sqref>
        </x14:conditionalFormatting>
        <x14:conditionalFormatting xmlns:xm="http://schemas.microsoft.com/office/excel/2006/main">
          <x14:cfRule type="containsText" priority="97" operator="containsText" id="{5274AF3A-AFC3-4734-9F2E-BA22F8C94489}">
            <xm:f>NOT(ISERROR(SEARCH("EXTREMO",O98)))</xm:f>
            <xm:f>"EXTREMO"</xm:f>
            <x14:dxf>
              <fill>
                <patternFill>
                  <bgColor rgb="FFC00000"/>
                </patternFill>
              </fill>
            </x14:dxf>
          </x14:cfRule>
          <x14:cfRule type="containsText" priority="98" operator="containsText" id="{1E750ED4-85CA-40D2-8CBD-EFDA78781310}">
            <xm:f>NOT(ISERROR(SEARCH("ALTO",O98)))</xm:f>
            <xm:f>"ALTO"</xm:f>
            <x14:dxf>
              <fill>
                <patternFill>
                  <bgColor rgb="FFF6910A"/>
                </patternFill>
              </fill>
            </x14:dxf>
          </x14:cfRule>
          <x14:cfRule type="containsText" priority="99" operator="containsText" id="{05FAEF19-A980-4C96-862B-40832A4998A4}">
            <xm:f>NOT(ISERROR(SEARCH("MODERADO",O98)))</xm:f>
            <xm:f>"MODERADO"</xm:f>
            <x14:dxf>
              <fill>
                <patternFill>
                  <bgColor rgb="FFFFFF00"/>
                </patternFill>
              </fill>
            </x14:dxf>
          </x14:cfRule>
          <x14:cfRule type="containsText" priority="100" operator="containsText" id="{DF5578D9-DD3B-436F-941F-F156D699CB46}">
            <xm:f>NOT(ISERROR(SEARCH("BAJO",O98)))</xm:f>
            <xm:f>"BAJO"</xm:f>
            <x14:dxf>
              <fill>
                <patternFill>
                  <bgColor rgb="FF92D050"/>
                </patternFill>
              </fill>
            </x14:dxf>
          </x14:cfRule>
          <xm:sqref>O98</xm:sqref>
        </x14:conditionalFormatting>
        <x14:conditionalFormatting xmlns:xm="http://schemas.microsoft.com/office/excel/2006/main">
          <x14:cfRule type="containsText" priority="93" operator="containsText" id="{C31DF7A3-5853-4038-9B2A-5C9731F6DC73}">
            <xm:f>NOT(ISERROR(SEARCH("EXTREMO",AA98)))</xm:f>
            <xm:f>"EXTREMO"</xm:f>
            <x14:dxf>
              <fill>
                <patternFill>
                  <bgColor rgb="FFC00000"/>
                </patternFill>
              </fill>
            </x14:dxf>
          </x14:cfRule>
          <x14:cfRule type="containsText" priority="94" operator="containsText" id="{7577E30E-2345-4A55-BE5C-23E5D761735C}">
            <xm:f>NOT(ISERROR(SEARCH("ALTO",AA98)))</xm:f>
            <xm:f>"ALTO"</xm:f>
            <x14:dxf>
              <fill>
                <patternFill>
                  <bgColor rgb="FFF6910A"/>
                </patternFill>
              </fill>
            </x14:dxf>
          </x14:cfRule>
          <x14:cfRule type="containsText" priority="95" operator="containsText" id="{02E97374-2895-4088-A734-A09621470324}">
            <xm:f>NOT(ISERROR(SEARCH("MODERADO",AA98)))</xm:f>
            <xm:f>"MODERADO"</xm:f>
            <x14:dxf>
              <fill>
                <patternFill>
                  <bgColor rgb="FFFFFF00"/>
                </patternFill>
              </fill>
            </x14:dxf>
          </x14:cfRule>
          <x14:cfRule type="containsText" priority="96" operator="containsText" id="{057434DF-666F-47B7-B7B2-B15BD937C76E}">
            <xm:f>NOT(ISERROR(SEARCH("BAJO",AA98)))</xm:f>
            <xm:f>"BAJO"</xm:f>
            <x14:dxf>
              <fill>
                <patternFill>
                  <bgColor rgb="FF92D050"/>
                </patternFill>
              </fill>
            </x14:dxf>
          </x14:cfRule>
          <xm:sqref>AA98 AA103</xm:sqref>
        </x14:conditionalFormatting>
        <x14:conditionalFormatting xmlns:xm="http://schemas.microsoft.com/office/excel/2006/main">
          <x14:cfRule type="containsText" priority="89" operator="containsText" id="{AB22D0E2-7B40-4D73-A25D-E2D5B5F2BD65}">
            <xm:f>NOT(ISERROR(SEARCH("EXTREMO",O103)))</xm:f>
            <xm:f>"EXTREMO"</xm:f>
            <x14:dxf>
              <fill>
                <patternFill>
                  <bgColor rgb="FFC00000"/>
                </patternFill>
              </fill>
            </x14:dxf>
          </x14:cfRule>
          <x14:cfRule type="containsText" priority="90" operator="containsText" id="{F7164690-EA54-4DC7-9EFE-4D5968CC0B67}">
            <xm:f>NOT(ISERROR(SEARCH("ALTO",O103)))</xm:f>
            <xm:f>"ALTO"</xm:f>
            <x14:dxf>
              <fill>
                <patternFill>
                  <bgColor rgb="FFF6910A"/>
                </patternFill>
              </fill>
            </x14:dxf>
          </x14:cfRule>
          <x14:cfRule type="containsText" priority="91" operator="containsText" id="{F9442E7C-9F33-4A2A-98CB-525CB11570FF}">
            <xm:f>NOT(ISERROR(SEARCH("MODERADO",O103)))</xm:f>
            <xm:f>"MODERADO"</xm:f>
            <x14:dxf>
              <fill>
                <patternFill>
                  <bgColor rgb="FFFFFF00"/>
                </patternFill>
              </fill>
            </x14:dxf>
          </x14:cfRule>
          <x14:cfRule type="containsText" priority="92" operator="containsText" id="{98735608-A416-4CA7-A13A-9DDAC43FEF33}">
            <xm:f>NOT(ISERROR(SEARCH("BAJO",O103)))</xm:f>
            <xm:f>"BAJO"</xm:f>
            <x14:dxf>
              <fill>
                <patternFill>
                  <bgColor rgb="FF92D050"/>
                </patternFill>
              </fill>
            </x14:dxf>
          </x14:cfRule>
          <xm:sqref>O103</xm:sqref>
        </x14:conditionalFormatting>
        <x14:conditionalFormatting xmlns:xm="http://schemas.microsoft.com/office/excel/2006/main">
          <x14:cfRule type="containsText" priority="85" operator="containsText" id="{A7ED3B94-C52C-4135-B16A-59252207C74E}">
            <xm:f>NOT(ISERROR(SEARCH("EXTREMO",O108)))</xm:f>
            <xm:f>"EXTREMO"</xm:f>
            <x14:dxf>
              <fill>
                <patternFill>
                  <bgColor rgb="FFC00000"/>
                </patternFill>
              </fill>
            </x14:dxf>
          </x14:cfRule>
          <x14:cfRule type="containsText" priority="86" operator="containsText" id="{4DC5EF92-B0B0-479A-97D0-7B35AECB105B}">
            <xm:f>NOT(ISERROR(SEARCH("ALTO",O108)))</xm:f>
            <xm:f>"ALTO"</xm:f>
            <x14:dxf>
              <fill>
                <patternFill>
                  <bgColor rgb="FFF6910A"/>
                </patternFill>
              </fill>
            </x14:dxf>
          </x14:cfRule>
          <x14:cfRule type="containsText" priority="87" operator="containsText" id="{A4CECD43-6145-445B-92FE-E89F8FAD112A}">
            <xm:f>NOT(ISERROR(SEARCH("MODERADO",O108)))</xm:f>
            <xm:f>"MODERADO"</xm:f>
            <x14:dxf>
              <fill>
                <patternFill>
                  <bgColor rgb="FFFFFF00"/>
                </patternFill>
              </fill>
            </x14:dxf>
          </x14:cfRule>
          <x14:cfRule type="containsText" priority="88" operator="containsText" id="{EE6BE4CC-8B65-456D-8BF2-A33A797E61E5}">
            <xm:f>NOT(ISERROR(SEARCH("BAJO",O108)))</xm:f>
            <xm:f>"BAJO"</xm:f>
            <x14:dxf>
              <fill>
                <patternFill>
                  <bgColor rgb="FF92D050"/>
                </patternFill>
              </fill>
            </x14:dxf>
          </x14:cfRule>
          <xm:sqref>O108</xm:sqref>
        </x14:conditionalFormatting>
        <x14:conditionalFormatting xmlns:xm="http://schemas.microsoft.com/office/excel/2006/main">
          <x14:cfRule type="containsText" priority="81" operator="containsText" id="{1A511729-75DF-482B-AAC7-C6EBD192647D}">
            <xm:f>NOT(ISERROR(SEARCH("EXTREMO",AA108)))</xm:f>
            <xm:f>"EXTREMO"</xm:f>
            <x14:dxf>
              <fill>
                <patternFill>
                  <bgColor rgb="FFC00000"/>
                </patternFill>
              </fill>
            </x14:dxf>
          </x14:cfRule>
          <x14:cfRule type="containsText" priority="82" operator="containsText" id="{55BB1FB3-F0F3-42E9-8E8D-5C451556C3BA}">
            <xm:f>NOT(ISERROR(SEARCH("ALTO",AA108)))</xm:f>
            <xm:f>"ALTO"</xm:f>
            <x14:dxf>
              <fill>
                <patternFill>
                  <bgColor rgb="FFF6910A"/>
                </patternFill>
              </fill>
            </x14:dxf>
          </x14:cfRule>
          <x14:cfRule type="containsText" priority="83" operator="containsText" id="{95A9774C-75C9-4657-8D91-FF19717DB818}">
            <xm:f>NOT(ISERROR(SEARCH("MODERADO",AA108)))</xm:f>
            <xm:f>"MODERADO"</xm:f>
            <x14:dxf>
              <fill>
                <patternFill>
                  <bgColor rgb="FFFFFF00"/>
                </patternFill>
              </fill>
            </x14:dxf>
          </x14:cfRule>
          <x14:cfRule type="containsText" priority="84" operator="containsText" id="{8FB505AB-A549-4E59-9835-7E77CF226756}">
            <xm:f>NOT(ISERROR(SEARCH("BAJO",AA108)))</xm:f>
            <xm:f>"BAJO"</xm:f>
            <x14:dxf>
              <fill>
                <patternFill>
                  <bgColor rgb="FF92D050"/>
                </patternFill>
              </fill>
            </x14:dxf>
          </x14:cfRule>
          <xm:sqref>AA108</xm:sqref>
        </x14:conditionalFormatting>
        <x14:conditionalFormatting xmlns:xm="http://schemas.microsoft.com/office/excel/2006/main">
          <x14:cfRule type="containsText" priority="77" operator="containsText" id="{3B9335BC-4B0F-40AD-87DB-F74AAB7FFD1F}">
            <xm:f>NOT(ISERROR(SEARCH("EXTREMO",O113)))</xm:f>
            <xm:f>"EXTREMO"</xm:f>
            <x14:dxf>
              <fill>
                <patternFill>
                  <bgColor rgb="FFC00000"/>
                </patternFill>
              </fill>
            </x14:dxf>
          </x14:cfRule>
          <x14:cfRule type="containsText" priority="78" operator="containsText" id="{1C6B81F4-EE83-4A0D-8FCE-094DBC463D24}">
            <xm:f>NOT(ISERROR(SEARCH("ALTO",O113)))</xm:f>
            <xm:f>"ALTO"</xm:f>
            <x14:dxf>
              <fill>
                <patternFill>
                  <bgColor rgb="FFF6910A"/>
                </patternFill>
              </fill>
            </x14:dxf>
          </x14:cfRule>
          <x14:cfRule type="containsText" priority="79" operator="containsText" id="{E177C970-2F56-4083-B6C3-019637FFE4E5}">
            <xm:f>NOT(ISERROR(SEARCH("MODERADO",O113)))</xm:f>
            <xm:f>"MODERADO"</xm:f>
            <x14:dxf>
              <fill>
                <patternFill>
                  <bgColor rgb="FFFFFF00"/>
                </patternFill>
              </fill>
            </x14:dxf>
          </x14:cfRule>
          <x14:cfRule type="containsText" priority="80" operator="containsText" id="{C97182B7-ECCF-4C22-9BA8-76B1CB42BB57}">
            <xm:f>NOT(ISERROR(SEARCH("BAJO",O113)))</xm:f>
            <xm:f>"BAJO"</xm:f>
            <x14:dxf>
              <fill>
                <patternFill>
                  <bgColor rgb="FF92D050"/>
                </patternFill>
              </fill>
            </x14:dxf>
          </x14:cfRule>
          <xm:sqref>O113</xm:sqref>
        </x14:conditionalFormatting>
        <x14:conditionalFormatting xmlns:xm="http://schemas.microsoft.com/office/excel/2006/main">
          <x14:cfRule type="containsText" priority="73" operator="containsText" id="{017755EB-9289-4806-8297-A0B0F37A24CC}">
            <xm:f>NOT(ISERROR(SEARCH("EXTREMO",AA113)))</xm:f>
            <xm:f>"EXTREMO"</xm:f>
            <x14:dxf>
              <fill>
                <patternFill>
                  <bgColor rgb="FFC00000"/>
                </patternFill>
              </fill>
            </x14:dxf>
          </x14:cfRule>
          <x14:cfRule type="containsText" priority="74" operator="containsText" id="{6AFE9E8C-681D-4EA1-8B7E-9104B7B45F8B}">
            <xm:f>NOT(ISERROR(SEARCH("ALTO",AA113)))</xm:f>
            <xm:f>"ALTO"</xm:f>
            <x14:dxf>
              <fill>
                <patternFill>
                  <bgColor rgb="FFF6910A"/>
                </patternFill>
              </fill>
            </x14:dxf>
          </x14:cfRule>
          <x14:cfRule type="containsText" priority="75" operator="containsText" id="{EC4AAD4C-F4A3-49C2-9DFF-107C2CD7528E}">
            <xm:f>NOT(ISERROR(SEARCH("MODERADO",AA113)))</xm:f>
            <xm:f>"MODERADO"</xm:f>
            <x14:dxf>
              <fill>
                <patternFill>
                  <bgColor rgb="FFFFFF00"/>
                </patternFill>
              </fill>
            </x14:dxf>
          </x14:cfRule>
          <x14:cfRule type="containsText" priority="76" operator="containsText" id="{315D69B5-DCF6-4318-9414-4790A4FB0257}">
            <xm:f>NOT(ISERROR(SEARCH("BAJO",AA113)))</xm:f>
            <xm:f>"BAJO"</xm:f>
            <x14:dxf>
              <fill>
                <patternFill>
                  <bgColor rgb="FF92D050"/>
                </patternFill>
              </fill>
            </x14:dxf>
          </x14:cfRule>
          <xm:sqref>AA113</xm:sqref>
        </x14:conditionalFormatting>
        <x14:conditionalFormatting xmlns:xm="http://schemas.microsoft.com/office/excel/2006/main">
          <x14:cfRule type="containsText" priority="69" operator="containsText" id="{F201D574-486E-44BD-A29C-9BE51F17D6F6}">
            <xm:f>NOT(ISERROR(SEARCH("EXTREMO",O118)))</xm:f>
            <xm:f>"EXTREMO"</xm:f>
            <x14:dxf>
              <fill>
                <patternFill>
                  <bgColor rgb="FFC00000"/>
                </patternFill>
              </fill>
            </x14:dxf>
          </x14:cfRule>
          <x14:cfRule type="containsText" priority="70" operator="containsText" id="{E8E64CD6-5133-4956-B5A6-CE64620F312D}">
            <xm:f>NOT(ISERROR(SEARCH("ALTO",O118)))</xm:f>
            <xm:f>"ALTO"</xm:f>
            <x14:dxf>
              <fill>
                <patternFill>
                  <bgColor rgb="FFF6910A"/>
                </patternFill>
              </fill>
            </x14:dxf>
          </x14:cfRule>
          <x14:cfRule type="containsText" priority="71" operator="containsText" id="{D26B4C29-EA52-421C-82A7-4323C0882E95}">
            <xm:f>NOT(ISERROR(SEARCH("MODERADO",O118)))</xm:f>
            <xm:f>"MODERADO"</xm:f>
            <x14:dxf>
              <fill>
                <patternFill>
                  <bgColor rgb="FFFFFF00"/>
                </patternFill>
              </fill>
            </x14:dxf>
          </x14:cfRule>
          <x14:cfRule type="containsText" priority="72" operator="containsText" id="{6A2FD48E-44C9-4EB2-AAEB-A73B5CDA173B}">
            <xm:f>NOT(ISERROR(SEARCH("BAJO",O118)))</xm:f>
            <xm:f>"BAJO"</xm:f>
            <x14:dxf>
              <fill>
                <patternFill>
                  <bgColor rgb="FF92D050"/>
                </patternFill>
              </fill>
            </x14:dxf>
          </x14:cfRule>
          <xm:sqref>O118 O123</xm:sqref>
        </x14:conditionalFormatting>
        <x14:conditionalFormatting xmlns:xm="http://schemas.microsoft.com/office/excel/2006/main">
          <x14:cfRule type="containsText" priority="65" operator="containsText" id="{3F82FE31-095D-4D7F-B950-F64CEBDC78DC}">
            <xm:f>NOT(ISERROR(SEARCH("EXTREMO",AA118)))</xm:f>
            <xm:f>"EXTREMO"</xm:f>
            <x14:dxf>
              <fill>
                <patternFill>
                  <bgColor rgb="FFC00000"/>
                </patternFill>
              </fill>
            </x14:dxf>
          </x14:cfRule>
          <x14:cfRule type="containsText" priority="66" operator="containsText" id="{3AB4B96B-7BD8-4F39-9B15-357196F71A17}">
            <xm:f>NOT(ISERROR(SEARCH("ALTO",AA118)))</xm:f>
            <xm:f>"ALTO"</xm:f>
            <x14:dxf>
              <fill>
                <patternFill>
                  <bgColor rgb="FFF6910A"/>
                </patternFill>
              </fill>
            </x14:dxf>
          </x14:cfRule>
          <x14:cfRule type="containsText" priority="67" operator="containsText" id="{20AEFC4D-8124-4EE2-875D-8850742C3106}">
            <xm:f>NOT(ISERROR(SEARCH("MODERADO",AA118)))</xm:f>
            <xm:f>"MODERADO"</xm:f>
            <x14:dxf>
              <fill>
                <patternFill>
                  <bgColor rgb="FFFFFF00"/>
                </patternFill>
              </fill>
            </x14:dxf>
          </x14:cfRule>
          <x14:cfRule type="containsText" priority="68" operator="containsText" id="{5F3115C3-AB61-4A17-9B48-E66A5561E504}">
            <xm:f>NOT(ISERROR(SEARCH("BAJO",AA118)))</xm:f>
            <xm:f>"BAJO"</xm:f>
            <x14:dxf>
              <fill>
                <patternFill>
                  <bgColor rgb="FF92D050"/>
                </patternFill>
              </fill>
            </x14:dxf>
          </x14:cfRule>
          <xm:sqref>AA118 AA123</xm:sqref>
        </x14:conditionalFormatting>
        <x14:conditionalFormatting xmlns:xm="http://schemas.microsoft.com/office/excel/2006/main">
          <x14:cfRule type="containsText" priority="61" operator="containsText" id="{CC6DA985-991F-4704-A3C2-1A4CB53B902F}">
            <xm:f>NOT(ISERROR(SEARCH("EXTREMO",O138)))</xm:f>
            <xm:f>"EXTREMO"</xm:f>
            <x14:dxf>
              <fill>
                <patternFill>
                  <bgColor rgb="FFC00000"/>
                </patternFill>
              </fill>
            </x14:dxf>
          </x14:cfRule>
          <x14:cfRule type="containsText" priority="62" operator="containsText" id="{EE23AA50-A124-48FA-BA59-178EE95EE5D6}">
            <xm:f>NOT(ISERROR(SEARCH("ALTO",O138)))</xm:f>
            <xm:f>"ALTO"</xm:f>
            <x14:dxf>
              <fill>
                <patternFill>
                  <bgColor rgb="FFF6910A"/>
                </patternFill>
              </fill>
            </x14:dxf>
          </x14:cfRule>
          <x14:cfRule type="containsText" priority="63" operator="containsText" id="{180F18E4-BD0B-431D-9117-5F701207EFC9}">
            <xm:f>NOT(ISERROR(SEARCH("MODERADO",O138)))</xm:f>
            <xm:f>"MODERADO"</xm:f>
            <x14:dxf>
              <fill>
                <patternFill>
                  <bgColor rgb="FFFFFF00"/>
                </patternFill>
              </fill>
            </x14:dxf>
          </x14:cfRule>
          <x14:cfRule type="containsText" priority="64" operator="containsText" id="{BAA17401-6B23-4D51-98C7-B1EEFDA6F914}">
            <xm:f>NOT(ISERROR(SEARCH("BAJO",O138)))</xm:f>
            <xm:f>"BAJO"</xm:f>
            <x14:dxf>
              <fill>
                <patternFill>
                  <bgColor rgb="FF92D050"/>
                </patternFill>
              </fill>
            </x14:dxf>
          </x14:cfRule>
          <xm:sqref>O138 O143 O148 O153</xm:sqref>
        </x14:conditionalFormatting>
        <x14:conditionalFormatting xmlns:xm="http://schemas.microsoft.com/office/excel/2006/main">
          <x14:cfRule type="containsText" priority="57" operator="containsText" id="{18CB2AFA-738D-45A4-A591-FB30A22BA722}">
            <xm:f>NOT(ISERROR(SEARCH("EXTREMO",AA138)))</xm:f>
            <xm:f>"EXTREMO"</xm:f>
            <x14:dxf>
              <fill>
                <patternFill>
                  <bgColor rgb="FFC00000"/>
                </patternFill>
              </fill>
            </x14:dxf>
          </x14:cfRule>
          <x14:cfRule type="containsText" priority="58" operator="containsText" id="{CF8604E0-80D4-4D0F-BC35-2E6C0F8680B9}">
            <xm:f>NOT(ISERROR(SEARCH("ALTO",AA138)))</xm:f>
            <xm:f>"ALTO"</xm:f>
            <x14:dxf>
              <fill>
                <patternFill>
                  <bgColor rgb="FFF6910A"/>
                </patternFill>
              </fill>
            </x14:dxf>
          </x14:cfRule>
          <x14:cfRule type="containsText" priority="59" operator="containsText" id="{05413FA3-5922-4EFB-BF4B-3C1254D8E5FC}">
            <xm:f>NOT(ISERROR(SEARCH("MODERADO",AA138)))</xm:f>
            <xm:f>"MODERADO"</xm:f>
            <x14:dxf>
              <fill>
                <patternFill>
                  <bgColor rgb="FFFFFF00"/>
                </patternFill>
              </fill>
            </x14:dxf>
          </x14:cfRule>
          <x14:cfRule type="containsText" priority="60" operator="containsText" id="{8233FEFE-DF32-4017-9518-6B8D11A7BE37}">
            <xm:f>NOT(ISERROR(SEARCH("BAJO",AA138)))</xm:f>
            <xm:f>"BAJO"</xm:f>
            <x14:dxf>
              <fill>
                <patternFill>
                  <bgColor rgb="FF92D050"/>
                </patternFill>
              </fill>
            </x14:dxf>
          </x14:cfRule>
          <xm:sqref>AA138 AA143 AA148 AA153</xm:sqref>
        </x14:conditionalFormatting>
        <x14:conditionalFormatting xmlns:xm="http://schemas.microsoft.com/office/excel/2006/main">
          <x14:cfRule type="containsText" priority="53" operator="containsText" id="{C39ED1E4-6C62-4C49-8B91-8685B465EC1E}">
            <xm:f>NOT(ISERROR(SEARCH("EXTREMO",O158)))</xm:f>
            <xm:f>"EXTREMO"</xm:f>
            <x14:dxf>
              <fill>
                <patternFill>
                  <bgColor rgb="FFC00000"/>
                </patternFill>
              </fill>
            </x14:dxf>
          </x14:cfRule>
          <x14:cfRule type="containsText" priority="54" operator="containsText" id="{DD35001C-5D32-442E-BFE4-57DF14A2A3E5}">
            <xm:f>NOT(ISERROR(SEARCH("ALTO",O158)))</xm:f>
            <xm:f>"ALTO"</xm:f>
            <x14:dxf>
              <fill>
                <patternFill>
                  <bgColor rgb="FFF6910A"/>
                </patternFill>
              </fill>
            </x14:dxf>
          </x14:cfRule>
          <x14:cfRule type="containsText" priority="55" operator="containsText" id="{A21ADFA0-9F79-4BB7-8130-CD93D433A737}">
            <xm:f>NOT(ISERROR(SEARCH("MODERADO",O158)))</xm:f>
            <xm:f>"MODERADO"</xm:f>
            <x14:dxf>
              <fill>
                <patternFill>
                  <bgColor rgb="FFFFFF00"/>
                </patternFill>
              </fill>
            </x14:dxf>
          </x14:cfRule>
          <x14:cfRule type="containsText" priority="56" operator="containsText" id="{6988A7E2-2E5C-4814-A57E-114DA2022BCC}">
            <xm:f>NOT(ISERROR(SEARCH("BAJO",O158)))</xm:f>
            <xm:f>"BAJO"</xm:f>
            <x14:dxf>
              <fill>
                <patternFill>
                  <bgColor rgb="FF92D050"/>
                </patternFill>
              </fill>
            </x14:dxf>
          </x14:cfRule>
          <xm:sqref>O158 O163</xm:sqref>
        </x14:conditionalFormatting>
        <x14:conditionalFormatting xmlns:xm="http://schemas.microsoft.com/office/excel/2006/main">
          <x14:cfRule type="containsText" priority="49" operator="containsText" id="{F7435473-A2E8-401E-942C-852960604F36}">
            <xm:f>NOT(ISERROR(SEARCH("EXTREMO",AA158)))</xm:f>
            <xm:f>"EXTREMO"</xm:f>
            <x14:dxf>
              <fill>
                <patternFill>
                  <bgColor rgb="FFC00000"/>
                </patternFill>
              </fill>
            </x14:dxf>
          </x14:cfRule>
          <x14:cfRule type="containsText" priority="50" operator="containsText" id="{9E255D15-7B63-4A46-857C-688815F6BA80}">
            <xm:f>NOT(ISERROR(SEARCH("ALTO",AA158)))</xm:f>
            <xm:f>"ALTO"</xm:f>
            <x14:dxf>
              <fill>
                <patternFill>
                  <bgColor rgb="FFF6910A"/>
                </patternFill>
              </fill>
            </x14:dxf>
          </x14:cfRule>
          <x14:cfRule type="containsText" priority="51" operator="containsText" id="{F0C09BBB-11E3-41F8-9989-ABA3C2ED2CC2}">
            <xm:f>NOT(ISERROR(SEARCH("MODERADO",AA158)))</xm:f>
            <xm:f>"MODERADO"</xm:f>
            <x14:dxf>
              <fill>
                <patternFill>
                  <bgColor rgb="FFFFFF00"/>
                </patternFill>
              </fill>
            </x14:dxf>
          </x14:cfRule>
          <x14:cfRule type="containsText" priority="52" operator="containsText" id="{64139518-E092-4CF3-9E17-E4306B481589}">
            <xm:f>NOT(ISERROR(SEARCH("BAJO",AA158)))</xm:f>
            <xm:f>"BAJO"</xm:f>
            <x14:dxf>
              <fill>
                <patternFill>
                  <bgColor rgb="FF92D050"/>
                </patternFill>
              </fill>
            </x14:dxf>
          </x14:cfRule>
          <xm:sqref>AA158 AA163</xm:sqref>
        </x14:conditionalFormatting>
        <x14:conditionalFormatting xmlns:xm="http://schemas.microsoft.com/office/excel/2006/main">
          <x14:cfRule type="containsText" priority="45" operator="containsText" id="{DBC8CE34-6F9E-4FD2-8AE6-5ED2E6A2217E}">
            <xm:f>NOT(ISERROR(SEARCH("EXTREMO",O168)))</xm:f>
            <xm:f>"EXTREMO"</xm:f>
            <x14:dxf>
              <fill>
                <patternFill>
                  <bgColor rgb="FFC00000"/>
                </patternFill>
              </fill>
            </x14:dxf>
          </x14:cfRule>
          <x14:cfRule type="containsText" priority="46" operator="containsText" id="{8D2EC995-8F62-44B9-9991-50C2383C82AA}">
            <xm:f>NOT(ISERROR(SEARCH("ALTO",O168)))</xm:f>
            <xm:f>"ALTO"</xm:f>
            <x14:dxf>
              <fill>
                <patternFill>
                  <bgColor rgb="FFF6910A"/>
                </patternFill>
              </fill>
            </x14:dxf>
          </x14:cfRule>
          <x14:cfRule type="containsText" priority="47" operator="containsText" id="{3B71593A-8736-439E-85D8-C7C67DB447BE}">
            <xm:f>NOT(ISERROR(SEARCH("MODERADO",O168)))</xm:f>
            <xm:f>"MODERADO"</xm:f>
            <x14:dxf>
              <fill>
                <patternFill>
                  <bgColor rgb="FFFFFF00"/>
                </patternFill>
              </fill>
            </x14:dxf>
          </x14:cfRule>
          <x14:cfRule type="containsText" priority="48" operator="containsText" id="{E286B3AB-2C1F-4C46-9F0A-6265681994E0}">
            <xm:f>NOT(ISERROR(SEARCH("BAJO",O168)))</xm:f>
            <xm:f>"BAJO"</xm:f>
            <x14:dxf>
              <fill>
                <patternFill>
                  <bgColor rgb="FF92D050"/>
                </patternFill>
              </fill>
            </x14:dxf>
          </x14:cfRule>
          <xm:sqref>O168 O173 O178 O183</xm:sqref>
        </x14:conditionalFormatting>
        <x14:conditionalFormatting xmlns:xm="http://schemas.microsoft.com/office/excel/2006/main">
          <x14:cfRule type="containsText" priority="41" operator="containsText" id="{18DAC945-0D93-48E8-BCAC-F14DC707B2DA}">
            <xm:f>NOT(ISERROR(SEARCH("EXTREMO",AA168)))</xm:f>
            <xm:f>"EXTREMO"</xm:f>
            <x14:dxf>
              <fill>
                <patternFill>
                  <bgColor rgb="FFC00000"/>
                </patternFill>
              </fill>
            </x14:dxf>
          </x14:cfRule>
          <x14:cfRule type="containsText" priority="42" operator="containsText" id="{4FBD776F-52F1-4919-AD1F-E645F9112F25}">
            <xm:f>NOT(ISERROR(SEARCH("ALTO",AA168)))</xm:f>
            <xm:f>"ALTO"</xm:f>
            <x14:dxf>
              <fill>
                <patternFill>
                  <bgColor rgb="FFF6910A"/>
                </patternFill>
              </fill>
            </x14:dxf>
          </x14:cfRule>
          <x14:cfRule type="containsText" priority="43" operator="containsText" id="{1303C235-7803-4EE1-A610-B5AA044FE69A}">
            <xm:f>NOT(ISERROR(SEARCH("MODERADO",AA168)))</xm:f>
            <xm:f>"MODERADO"</xm:f>
            <x14:dxf>
              <fill>
                <patternFill>
                  <bgColor rgb="FFFFFF00"/>
                </patternFill>
              </fill>
            </x14:dxf>
          </x14:cfRule>
          <x14:cfRule type="containsText" priority="44" operator="containsText" id="{38A006E4-67AE-46ED-9777-2396728A7DC9}">
            <xm:f>NOT(ISERROR(SEARCH("BAJO",AA168)))</xm:f>
            <xm:f>"BAJO"</xm:f>
            <x14:dxf>
              <fill>
                <patternFill>
                  <bgColor rgb="FF92D050"/>
                </patternFill>
              </fill>
            </x14:dxf>
          </x14:cfRule>
          <xm:sqref>AA168 AA173 AA178 AA183</xm:sqref>
        </x14:conditionalFormatting>
        <x14:conditionalFormatting xmlns:xm="http://schemas.microsoft.com/office/excel/2006/main">
          <x14:cfRule type="containsText" priority="37" operator="containsText" id="{33D8CF77-305F-495D-81EA-8B3819F94343}">
            <xm:f>NOT(ISERROR(SEARCH("EXTREMO",O188)))</xm:f>
            <xm:f>"EXTREMO"</xm:f>
            <x14:dxf>
              <fill>
                <patternFill>
                  <bgColor rgb="FFC00000"/>
                </patternFill>
              </fill>
            </x14:dxf>
          </x14:cfRule>
          <x14:cfRule type="containsText" priority="38" operator="containsText" id="{E671FC0E-C799-4258-BCEC-38BC5FFD73DB}">
            <xm:f>NOT(ISERROR(SEARCH("ALTO",O188)))</xm:f>
            <xm:f>"ALTO"</xm:f>
            <x14:dxf>
              <fill>
                <patternFill>
                  <bgColor rgb="FFF6910A"/>
                </patternFill>
              </fill>
            </x14:dxf>
          </x14:cfRule>
          <x14:cfRule type="containsText" priority="39" operator="containsText" id="{45387F03-DBBF-4C0B-BD1A-60BBA1863407}">
            <xm:f>NOT(ISERROR(SEARCH("MODERADO",O188)))</xm:f>
            <xm:f>"MODERADO"</xm:f>
            <x14:dxf>
              <fill>
                <patternFill>
                  <bgColor rgb="FFFFFF00"/>
                </patternFill>
              </fill>
            </x14:dxf>
          </x14:cfRule>
          <x14:cfRule type="containsText" priority="40" operator="containsText" id="{1FE2DFF6-24AF-44BE-970F-5D09E0AB37B9}">
            <xm:f>NOT(ISERROR(SEARCH("BAJO",O188)))</xm:f>
            <xm:f>"BAJO"</xm:f>
            <x14:dxf>
              <fill>
                <patternFill>
                  <bgColor rgb="FF92D050"/>
                </patternFill>
              </fill>
            </x14:dxf>
          </x14:cfRule>
          <xm:sqref>O188 O193 O198 O203</xm:sqref>
        </x14:conditionalFormatting>
        <x14:conditionalFormatting xmlns:xm="http://schemas.microsoft.com/office/excel/2006/main">
          <x14:cfRule type="containsText" priority="33" operator="containsText" id="{03B64CCD-CC66-488D-B43B-55C0B17CC2A6}">
            <xm:f>NOT(ISERROR(SEARCH("EXTREMO",AA188)))</xm:f>
            <xm:f>"EXTREMO"</xm:f>
            <x14:dxf>
              <fill>
                <patternFill>
                  <bgColor rgb="FFC00000"/>
                </patternFill>
              </fill>
            </x14:dxf>
          </x14:cfRule>
          <x14:cfRule type="containsText" priority="34" operator="containsText" id="{B122AE16-CBC3-4B93-8889-B664E0EE4F99}">
            <xm:f>NOT(ISERROR(SEARCH("ALTO",AA188)))</xm:f>
            <xm:f>"ALTO"</xm:f>
            <x14:dxf>
              <fill>
                <patternFill>
                  <bgColor rgb="FFF6910A"/>
                </patternFill>
              </fill>
            </x14:dxf>
          </x14:cfRule>
          <x14:cfRule type="containsText" priority="35" operator="containsText" id="{AB417F62-8DF0-4F2F-9487-1D27C9B942F6}">
            <xm:f>NOT(ISERROR(SEARCH("MODERADO",AA188)))</xm:f>
            <xm:f>"MODERADO"</xm:f>
            <x14:dxf>
              <fill>
                <patternFill>
                  <bgColor rgb="FFFFFF00"/>
                </patternFill>
              </fill>
            </x14:dxf>
          </x14:cfRule>
          <x14:cfRule type="containsText" priority="36" operator="containsText" id="{A4FF2716-EA3D-4587-8738-111DB5F820FB}">
            <xm:f>NOT(ISERROR(SEARCH("BAJO",AA188)))</xm:f>
            <xm:f>"BAJO"</xm:f>
            <x14:dxf>
              <fill>
                <patternFill>
                  <bgColor rgb="FF92D050"/>
                </patternFill>
              </fill>
            </x14:dxf>
          </x14:cfRule>
          <xm:sqref>AA188 AA193 AA198 AA203</xm:sqref>
        </x14:conditionalFormatting>
        <x14:conditionalFormatting xmlns:xm="http://schemas.microsoft.com/office/excel/2006/main">
          <x14:cfRule type="containsText" priority="29" operator="containsText" id="{68336AB2-6F09-469B-BC9F-8574DC7E6341}">
            <xm:f>NOT(ISERROR(SEARCH("EXTREMO",O208)))</xm:f>
            <xm:f>"EXTREMO"</xm:f>
            <x14:dxf>
              <fill>
                <patternFill>
                  <bgColor rgb="FFC00000"/>
                </patternFill>
              </fill>
            </x14:dxf>
          </x14:cfRule>
          <x14:cfRule type="containsText" priority="30" operator="containsText" id="{77E7DCCC-1CA1-44AB-8B11-851F8D9D7532}">
            <xm:f>NOT(ISERROR(SEARCH("ALTO",O208)))</xm:f>
            <xm:f>"ALTO"</xm:f>
            <x14:dxf>
              <fill>
                <patternFill>
                  <bgColor rgb="FFF6910A"/>
                </patternFill>
              </fill>
            </x14:dxf>
          </x14:cfRule>
          <x14:cfRule type="containsText" priority="31" operator="containsText" id="{39D4C7B9-6D52-4FF5-807E-155B65118569}">
            <xm:f>NOT(ISERROR(SEARCH("MODERADO",O208)))</xm:f>
            <xm:f>"MODERADO"</xm:f>
            <x14:dxf>
              <fill>
                <patternFill>
                  <bgColor rgb="FFFFFF00"/>
                </patternFill>
              </fill>
            </x14:dxf>
          </x14:cfRule>
          <x14:cfRule type="containsText" priority="32" operator="containsText" id="{AE7C990E-375D-409F-97AD-9199A698D7B8}">
            <xm:f>NOT(ISERROR(SEARCH("BAJO",O208)))</xm:f>
            <xm:f>"BAJO"</xm:f>
            <x14:dxf>
              <fill>
                <patternFill>
                  <bgColor rgb="FF92D050"/>
                </patternFill>
              </fill>
            </x14:dxf>
          </x14:cfRule>
          <xm:sqref>O208</xm:sqref>
        </x14:conditionalFormatting>
        <x14:conditionalFormatting xmlns:xm="http://schemas.microsoft.com/office/excel/2006/main">
          <x14:cfRule type="containsText" priority="25" operator="containsText" id="{33D358FB-49BC-4CD4-B370-57B98BDC4E4D}">
            <xm:f>NOT(ISERROR(SEARCH("EXTREMO",AA208)))</xm:f>
            <xm:f>"EXTREMO"</xm:f>
            <x14:dxf>
              <fill>
                <patternFill>
                  <bgColor rgb="FFC00000"/>
                </patternFill>
              </fill>
            </x14:dxf>
          </x14:cfRule>
          <x14:cfRule type="containsText" priority="26" operator="containsText" id="{EA2269B7-BD7F-4B3B-8F84-FF3535124F74}">
            <xm:f>NOT(ISERROR(SEARCH("ALTO",AA208)))</xm:f>
            <xm:f>"ALTO"</xm:f>
            <x14:dxf>
              <fill>
                <patternFill>
                  <bgColor rgb="FFF6910A"/>
                </patternFill>
              </fill>
            </x14:dxf>
          </x14:cfRule>
          <x14:cfRule type="containsText" priority="27" operator="containsText" id="{F958D9D4-88B5-4B7C-871F-FA15213AD385}">
            <xm:f>NOT(ISERROR(SEARCH("MODERADO",AA208)))</xm:f>
            <xm:f>"MODERADO"</xm:f>
            <x14:dxf>
              <fill>
                <patternFill>
                  <bgColor rgb="FFFFFF00"/>
                </patternFill>
              </fill>
            </x14:dxf>
          </x14:cfRule>
          <x14:cfRule type="containsText" priority="28" operator="containsText" id="{F1223240-4922-40FC-9791-5A90106EC620}">
            <xm:f>NOT(ISERROR(SEARCH("BAJO",AA208)))</xm:f>
            <xm:f>"BAJO"</xm:f>
            <x14:dxf>
              <fill>
                <patternFill>
                  <bgColor rgb="FF92D050"/>
                </patternFill>
              </fill>
            </x14:dxf>
          </x14:cfRule>
          <xm:sqref>AA208</xm:sqref>
        </x14:conditionalFormatting>
        <x14:conditionalFormatting xmlns:xm="http://schemas.microsoft.com/office/excel/2006/main">
          <x14:cfRule type="containsText" priority="21" operator="containsText" id="{C3234282-EBB3-49C4-A629-E58CBEDAF44E}">
            <xm:f>NOT(ISERROR(SEARCH("EXTREMO",O213)))</xm:f>
            <xm:f>"EXTREMO"</xm:f>
            <x14:dxf>
              <fill>
                <patternFill>
                  <bgColor rgb="FFC00000"/>
                </patternFill>
              </fill>
            </x14:dxf>
          </x14:cfRule>
          <x14:cfRule type="containsText" priority="22" operator="containsText" id="{3229E096-0356-4F37-AD44-EAD72690E0A0}">
            <xm:f>NOT(ISERROR(SEARCH("ALTO",O213)))</xm:f>
            <xm:f>"ALTO"</xm:f>
            <x14:dxf>
              <fill>
                <patternFill>
                  <bgColor rgb="FFF6910A"/>
                </patternFill>
              </fill>
            </x14:dxf>
          </x14:cfRule>
          <x14:cfRule type="containsText" priority="23" operator="containsText" id="{C388AE44-5E1F-477D-80B2-9B2DEB141B0B}">
            <xm:f>NOT(ISERROR(SEARCH("MODERADO",O213)))</xm:f>
            <xm:f>"MODERADO"</xm:f>
            <x14:dxf>
              <fill>
                <patternFill>
                  <bgColor rgb="FFFFFF00"/>
                </patternFill>
              </fill>
            </x14:dxf>
          </x14:cfRule>
          <x14:cfRule type="containsText" priority="24" operator="containsText" id="{06D84C30-9973-4757-AA72-6DA3F9738B07}">
            <xm:f>NOT(ISERROR(SEARCH("BAJO",O213)))</xm:f>
            <xm:f>"BAJO"</xm:f>
            <x14:dxf>
              <fill>
                <patternFill>
                  <bgColor rgb="FF92D050"/>
                </patternFill>
              </fill>
            </x14:dxf>
          </x14:cfRule>
          <xm:sqref>O213 O218 O223 O228 O233 O238 O243</xm:sqref>
        </x14:conditionalFormatting>
        <x14:conditionalFormatting xmlns:xm="http://schemas.microsoft.com/office/excel/2006/main">
          <x14:cfRule type="containsText" priority="17" operator="containsText" id="{96BA0375-0099-4B97-AA4A-AAD130F51C2D}">
            <xm:f>NOT(ISERROR(SEARCH("EXTREMO",AA213)))</xm:f>
            <xm:f>"EXTREMO"</xm:f>
            <x14:dxf>
              <fill>
                <patternFill>
                  <bgColor rgb="FFC00000"/>
                </patternFill>
              </fill>
            </x14:dxf>
          </x14:cfRule>
          <x14:cfRule type="containsText" priority="18" operator="containsText" id="{56CFE96C-5DEF-43C2-8151-A0A526961405}">
            <xm:f>NOT(ISERROR(SEARCH("ALTO",AA213)))</xm:f>
            <xm:f>"ALTO"</xm:f>
            <x14:dxf>
              <fill>
                <patternFill>
                  <bgColor rgb="FFF6910A"/>
                </patternFill>
              </fill>
            </x14:dxf>
          </x14:cfRule>
          <x14:cfRule type="containsText" priority="19" operator="containsText" id="{27481C19-0050-421B-BD67-F677320208EA}">
            <xm:f>NOT(ISERROR(SEARCH("MODERADO",AA213)))</xm:f>
            <xm:f>"MODERADO"</xm:f>
            <x14:dxf>
              <fill>
                <patternFill>
                  <bgColor rgb="FFFFFF00"/>
                </patternFill>
              </fill>
            </x14:dxf>
          </x14:cfRule>
          <x14:cfRule type="containsText" priority="20" operator="containsText" id="{293615EE-7B31-49B7-A583-1ABFCC3336D3}">
            <xm:f>NOT(ISERROR(SEARCH("BAJO",AA213)))</xm:f>
            <xm:f>"BAJO"</xm:f>
            <x14:dxf>
              <fill>
                <patternFill>
                  <bgColor rgb="FF92D050"/>
                </patternFill>
              </fill>
            </x14:dxf>
          </x14:cfRule>
          <xm:sqref>AA213 AA218 AA223 AA228 AA233 AA238 AA243</xm:sqref>
        </x14:conditionalFormatting>
        <x14:conditionalFormatting xmlns:xm="http://schemas.microsoft.com/office/excel/2006/main">
          <x14:cfRule type="containsText" priority="13" operator="containsText" id="{5F3699FE-0D37-4A07-89ED-E0C9110204F5}">
            <xm:f>NOT(ISERROR(SEARCH("EXTREMO",O248)))</xm:f>
            <xm:f>"EXTREMO"</xm:f>
            <x14:dxf>
              <fill>
                <patternFill>
                  <bgColor rgb="FFC00000"/>
                </patternFill>
              </fill>
            </x14:dxf>
          </x14:cfRule>
          <x14:cfRule type="containsText" priority="14" operator="containsText" id="{F3EF8FD3-6C20-4569-BF66-3118DBF84AFD}">
            <xm:f>NOT(ISERROR(SEARCH("ALTO",O248)))</xm:f>
            <xm:f>"ALTO"</xm:f>
            <x14:dxf>
              <fill>
                <patternFill>
                  <bgColor rgb="FFF6910A"/>
                </patternFill>
              </fill>
            </x14:dxf>
          </x14:cfRule>
          <x14:cfRule type="containsText" priority="15" operator="containsText" id="{8AB27D7E-74E5-40B5-AFA6-6E691314FDFE}">
            <xm:f>NOT(ISERROR(SEARCH("MODERADO",O248)))</xm:f>
            <xm:f>"MODERADO"</xm:f>
            <x14:dxf>
              <fill>
                <patternFill>
                  <bgColor rgb="FFFFFF00"/>
                </patternFill>
              </fill>
            </x14:dxf>
          </x14:cfRule>
          <x14:cfRule type="containsText" priority="16" operator="containsText" id="{F87A46A4-CF0E-436D-8ABF-7CF1A90A7CBB}">
            <xm:f>NOT(ISERROR(SEARCH("BAJO",O248)))</xm:f>
            <xm:f>"BAJO"</xm:f>
            <x14:dxf>
              <fill>
                <patternFill>
                  <bgColor rgb="FF92D050"/>
                </patternFill>
              </fill>
            </x14:dxf>
          </x14:cfRule>
          <xm:sqref>O248 O253 O258 O263</xm:sqref>
        </x14:conditionalFormatting>
        <x14:conditionalFormatting xmlns:xm="http://schemas.microsoft.com/office/excel/2006/main">
          <x14:cfRule type="containsText" priority="9" operator="containsText" id="{93B2070C-0E65-4F84-A07C-26386FFB5965}">
            <xm:f>NOT(ISERROR(SEARCH("EXTREMO",AA248)))</xm:f>
            <xm:f>"EXTREMO"</xm:f>
            <x14:dxf>
              <fill>
                <patternFill>
                  <bgColor rgb="FFC00000"/>
                </patternFill>
              </fill>
            </x14:dxf>
          </x14:cfRule>
          <x14:cfRule type="containsText" priority="10" operator="containsText" id="{4B1273E3-A3FF-4E41-8D14-8CDF2601C6B1}">
            <xm:f>NOT(ISERROR(SEARCH("ALTO",AA248)))</xm:f>
            <xm:f>"ALTO"</xm:f>
            <x14:dxf>
              <fill>
                <patternFill>
                  <bgColor rgb="FFF6910A"/>
                </patternFill>
              </fill>
            </x14:dxf>
          </x14:cfRule>
          <x14:cfRule type="containsText" priority="11" operator="containsText" id="{044ADAD4-2EA7-4110-BF61-C5F305F51F26}">
            <xm:f>NOT(ISERROR(SEARCH("MODERADO",AA248)))</xm:f>
            <xm:f>"MODERADO"</xm:f>
            <x14:dxf>
              <fill>
                <patternFill>
                  <bgColor rgb="FFFFFF00"/>
                </patternFill>
              </fill>
            </x14:dxf>
          </x14:cfRule>
          <x14:cfRule type="containsText" priority="12" operator="containsText" id="{C9DBFFD2-43D0-4BB7-BFFB-D0E264A8B554}">
            <xm:f>NOT(ISERROR(SEARCH("BAJO",AA248)))</xm:f>
            <xm:f>"BAJO"</xm:f>
            <x14:dxf>
              <fill>
                <patternFill>
                  <bgColor rgb="FF92D050"/>
                </patternFill>
              </fill>
            </x14:dxf>
          </x14:cfRule>
          <xm:sqref>AA248 AA253 AA258 AA263</xm:sqref>
        </x14:conditionalFormatting>
        <x14:conditionalFormatting xmlns:xm="http://schemas.microsoft.com/office/excel/2006/main">
          <x14:cfRule type="containsText" priority="5" operator="containsText" id="{60BEDD24-93CA-49BC-A53D-361744D8D642}">
            <xm:f>NOT(ISERROR(SEARCH("EXTREMO",O268)))</xm:f>
            <xm:f>"EXTREMO"</xm:f>
            <x14:dxf>
              <fill>
                <patternFill>
                  <bgColor rgb="FFC00000"/>
                </patternFill>
              </fill>
            </x14:dxf>
          </x14:cfRule>
          <x14:cfRule type="containsText" priority="6" operator="containsText" id="{924520CE-E4EC-4C04-9E66-ADCB8AC1926F}">
            <xm:f>NOT(ISERROR(SEARCH("ALTO",O268)))</xm:f>
            <xm:f>"ALTO"</xm:f>
            <x14:dxf>
              <fill>
                <patternFill>
                  <bgColor rgb="FFF6910A"/>
                </patternFill>
              </fill>
            </x14:dxf>
          </x14:cfRule>
          <x14:cfRule type="containsText" priority="7" operator="containsText" id="{ECB2EA21-03C9-45AC-93E5-6915C565BAA4}">
            <xm:f>NOT(ISERROR(SEARCH("MODERADO",O268)))</xm:f>
            <xm:f>"MODERADO"</xm:f>
            <x14:dxf>
              <fill>
                <patternFill>
                  <bgColor rgb="FFFFFF00"/>
                </patternFill>
              </fill>
            </x14:dxf>
          </x14:cfRule>
          <x14:cfRule type="containsText" priority="8" operator="containsText" id="{4DF46D03-292E-488E-AA71-9D65FD3A9C92}">
            <xm:f>NOT(ISERROR(SEARCH("BAJO",O268)))</xm:f>
            <xm:f>"BAJO"</xm:f>
            <x14:dxf>
              <fill>
                <patternFill>
                  <bgColor rgb="FF92D050"/>
                </patternFill>
              </fill>
            </x14:dxf>
          </x14:cfRule>
          <xm:sqref>O268 O273</xm:sqref>
        </x14:conditionalFormatting>
        <x14:conditionalFormatting xmlns:xm="http://schemas.microsoft.com/office/excel/2006/main">
          <x14:cfRule type="containsText" priority="1" operator="containsText" id="{6EFE6B25-D0A2-411D-902F-B8C40D73989C}">
            <xm:f>NOT(ISERROR(SEARCH("EXTREMO",AA268)))</xm:f>
            <xm:f>"EXTREMO"</xm:f>
            <x14:dxf>
              <fill>
                <patternFill>
                  <bgColor rgb="FFC00000"/>
                </patternFill>
              </fill>
            </x14:dxf>
          </x14:cfRule>
          <x14:cfRule type="containsText" priority="2" operator="containsText" id="{BDEA5437-B05E-4BE4-AE80-BF7E7C20505C}">
            <xm:f>NOT(ISERROR(SEARCH("ALTO",AA268)))</xm:f>
            <xm:f>"ALTO"</xm:f>
            <x14:dxf>
              <fill>
                <patternFill>
                  <bgColor rgb="FFF6910A"/>
                </patternFill>
              </fill>
            </x14:dxf>
          </x14:cfRule>
          <x14:cfRule type="containsText" priority="3" operator="containsText" id="{C70EC57C-42B2-4776-835A-4FA1484C6BB9}">
            <xm:f>NOT(ISERROR(SEARCH("MODERADO",AA268)))</xm:f>
            <xm:f>"MODERADO"</xm:f>
            <x14:dxf>
              <fill>
                <patternFill>
                  <bgColor rgb="FFFFFF00"/>
                </patternFill>
              </fill>
            </x14:dxf>
          </x14:cfRule>
          <x14:cfRule type="containsText" priority="4" operator="containsText" id="{3D3F5C28-0DA5-4115-854F-1E63D55F15FF}">
            <xm:f>NOT(ISERROR(SEARCH("BAJO",AA268)))</xm:f>
            <xm:f>"BAJO"</xm:f>
            <x14:dxf>
              <fill>
                <patternFill>
                  <bgColor rgb="FF92D050"/>
                </patternFill>
              </fill>
            </x14:dxf>
          </x14:cfRule>
          <xm:sqref>AA268 AA273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MATRIZ</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Yilmar Yeisson Torres Benitez</dc:creator>
  <cp:lastModifiedBy>Yilmar Yeisson Torres Benitez</cp:lastModifiedBy>
  <dcterms:created xsi:type="dcterms:W3CDTF">2023-01-11T20:20:33Z</dcterms:created>
  <dcterms:modified xsi:type="dcterms:W3CDTF">2023-01-20T21:15:23Z</dcterms:modified>
</cp:coreProperties>
</file>